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aclark_ethz_ch/Documents/Desktop/Academic Stuff/Publications/First Author/Worldwide sediment traps/Supplementary/"/>
    </mc:Choice>
  </mc:AlternateContent>
  <xr:revisionPtr revIDLastSave="62" documentId="8_{282A60AD-7103-4681-95A2-FF6BDBF0796E}" xr6:coauthVersionLast="47" xr6:coauthVersionMax="47" xr10:uidLastSave="{D82CAC48-8D1B-40D4-88FF-75D1CBDC6F18}"/>
  <bookViews>
    <workbookView xWindow="-110" yWindow="-110" windowWidth="38620" windowHeight="21220" activeTab="14" xr2:uid="{35B166AD-C464-4DFF-965A-49AC1AF61374}"/>
  </bookViews>
  <sheets>
    <sheet name="ASM2_10" sheetId="10" r:id="rId1"/>
    <sheet name="ASM2_4" sheetId="11" r:id="rId2"/>
    <sheet name="EQP2_11" sheetId="6" r:id="rId3"/>
    <sheet name="EQP5S_16" sheetId="12" r:id="rId4"/>
    <sheet name="PARE_10" sheetId="1" r:id="rId5"/>
    <sheet name="LB1_1" sheetId="13" r:id="rId6"/>
    <sheet name="LB1_12" sheetId="14" r:id="rId7"/>
    <sheet name="PARW_13" sheetId="3" r:id="rId8"/>
    <sheet name="PARWS_20" sheetId="17" r:id="rId9"/>
    <sheet name="ASM3_4" sheetId="15" r:id="rId10"/>
    <sheet name="ASM4_9" sheetId="16" r:id="rId11"/>
    <sheet name="EQP2_10" sheetId="7" r:id="rId12"/>
    <sheet name="PB2_4" sheetId="9" r:id="rId13"/>
    <sheet name="PAPA_9" sheetId="5" r:id="rId14"/>
    <sheet name="J4702_13" sheetId="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8" i="8" l="1"/>
  <c r="AI48" i="8"/>
  <c r="AH48" i="8"/>
  <c r="AG48" i="8"/>
  <c r="AF48" i="8"/>
  <c r="AE48" i="8"/>
  <c r="AD48" i="8"/>
  <c r="AC48" i="8"/>
  <c r="AB48" i="8"/>
  <c r="AA48" i="8"/>
  <c r="Z48" i="8"/>
  <c r="Z53" i="8" s="1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J45" i="8"/>
  <c r="AJ53" i="8" s="1"/>
  <c r="AI45" i="8"/>
  <c r="AH45" i="8"/>
  <c r="AG45" i="8"/>
  <c r="AF45" i="8"/>
  <c r="AE45" i="8"/>
  <c r="AD45" i="8"/>
  <c r="AD53" i="8" s="1"/>
  <c r="AC45" i="8"/>
  <c r="AB45" i="8"/>
  <c r="AB53" i="8" s="1"/>
  <c r="AA45" i="8"/>
  <c r="Z45" i="8"/>
  <c r="Y45" i="8"/>
  <c r="X45" i="8"/>
  <c r="W45" i="8"/>
  <c r="V45" i="8"/>
  <c r="U45" i="8"/>
  <c r="T45" i="8"/>
  <c r="T53" i="8" s="1"/>
  <c r="S45" i="8"/>
  <c r="R45" i="8"/>
  <c r="Q45" i="8"/>
  <c r="P45" i="8"/>
  <c r="O45" i="8"/>
  <c r="N45" i="8"/>
  <c r="M45" i="8"/>
  <c r="L45" i="8"/>
  <c r="L53" i="8" s="1"/>
  <c r="K45" i="8"/>
  <c r="J45" i="8"/>
  <c r="I45" i="8"/>
  <c r="H45" i="8"/>
  <c r="G45" i="8"/>
  <c r="F45" i="8"/>
  <c r="E45" i="8"/>
  <c r="D45" i="8"/>
  <c r="C45" i="8"/>
  <c r="B45" i="8"/>
  <c r="A45" i="8"/>
  <c r="AJ44" i="8"/>
  <c r="AI44" i="8"/>
  <c r="AH44" i="8"/>
  <c r="AH52" i="8" s="1"/>
  <c r="AG44" i="8"/>
  <c r="AF44" i="8"/>
  <c r="AE44" i="8"/>
  <c r="AD44" i="8"/>
  <c r="AC44" i="8"/>
  <c r="AB44" i="8"/>
  <c r="AA44" i="8"/>
  <c r="Z44" i="8"/>
  <c r="Z52" i="8" s="1"/>
  <c r="Y44" i="8"/>
  <c r="X44" i="8"/>
  <c r="W44" i="8"/>
  <c r="V44" i="8"/>
  <c r="U44" i="8"/>
  <c r="T44" i="8"/>
  <c r="S44" i="8"/>
  <c r="R44" i="8"/>
  <c r="R52" i="8" s="1"/>
  <c r="Q44" i="8"/>
  <c r="P44" i="8"/>
  <c r="P52" i="8" s="1"/>
  <c r="O44" i="8"/>
  <c r="L52" i="8" s="1"/>
  <c r="N44" i="8"/>
  <c r="M44" i="8"/>
  <c r="L44" i="8"/>
  <c r="K44" i="8"/>
  <c r="J44" i="8"/>
  <c r="J52" i="8" s="1"/>
  <c r="I44" i="8"/>
  <c r="H44" i="8"/>
  <c r="H52" i="8" s="1"/>
  <c r="G44" i="8"/>
  <c r="F44" i="8"/>
  <c r="E44" i="8"/>
  <c r="D44" i="8"/>
  <c r="C44" i="8"/>
  <c r="B44" i="8"/>
  <c r="B52" i="8" s="1"/>
  <c r="A44" i="8"/>
  <c r="AJ43" i="8"/>
  <c r="AJ51" i="8" s="1"/>
  <c r="AI43" i="8"/>
  <c r="AH43" i="8"/>
  <c r="AG43" i="8"/>
  <c r="AF43" i="8"/>
  <c r="AE43" i="8"/>
  <c r="AD43" i="8"/>
  <c r="AD51" i="8" s="1"/>
  <c r="AC43" i="8"/>
  <c r="AB43" i="8"/>
  <c r="AB51" i="8" s="1"/>
  <c r="AA43" i="8"/>
  <c r="Z43" i="8"/>
  <c r="Y43" i="8"/>
  <c r="X43" i="8"/>
  <c r="W43" i="8"/>
  <c r="V43" i="8"/>
  <c r="U43" i="8"/>
  <c r="T43" i="8"/>
  <c r="T51" i="8" s="1"/>
  <c r="S43" i="8"/>
  <c r="R43" i="8"/>
  <c r="Q43" i="8"/>
  <c r="P43" i="8"/>
  <c r="O43" i="8"/>
  <c r="N43" i="8"/>
  <c r="M43" i="8"/>
  <c r="L43" i="8"/>
  <c r="L51" i="8" s="1"/>
  <c r="K43" i="8"/>
  <c r="J43" i="8"/>
  <c r="I43" i="8"/>
  <c r="H43" i="8"/>
  <c r="G43" i="8"/>
  <c r="F43" i="8"/>
  <c r="E43" i="8"/>
  <c r="D43" i="8"/>
  <c r="C43" i="8"/>
  <c r="B43" i="8"/>
  <c r="A43" i="8"/>
  <c r="AJ41" i="8"/>
  <c r="AI41" i="8"/>
  <c r="AH41" i="8"/>
  <c r="AD41" i="8"/>
  <c r="AC41" i="8"/>
  <c r="AB41" i="8"/>
  <c r="AA41" i="8"/>
  <c r="Z41" i="8"/>
  <c r="Y41" i="8"/>
  <c r="U41" i="8"/>
  <c r="T41" i="8"/>
  <c r="S41" i="8"/>
  <c r="R41" i="8"/>
  <c r="Q41" i="8"/>
  <c r="P41" i="8"/>
  <c r="L41" i="8"/>
  <c r="K41" i="8"/>
  <c r="J41" i="8"/>
  <c r="I41" i="8"/>
  <c r="H41" i="8"/>
  <c r="G41" i="8"/>
  <c r="C41" i="8"/>
  <c r="B41" i="8"/>
  <c r="A41" i="8"/>
  <c r="AJ40" i="8"/>
  <c r="AI40" i="8"/>
  <c r="AH40" i="8"/>
  <c r="AD40" i="8"/>
  <c r="AC40" i="8"/>
  <c r="AB40" i="8"/>
  <c r="AA40" i="8"/>
  <c r="Z40" i="8"/>
  <c r="Y40" i="8"/>
  <c r="U40" i="8"/>
  <c r="T40" i="8"/>
  <c r="S40" i="8"/>
  <c r="R40" i="8"/>
  <c r="Q40" i="8"/>
  <c r="P40" i="8"/>
  <c r="L40" i="8"/>
  <c r="K40" i="8"/>
  <c r="J40" i="8"/>
  <c r="I40" i="8"/>
  <c r="H40" i="8"/>
  <c r="G40" i="8"/>
  <c r="C40" i="8"/>
  <c r="B40" i="8"/>
  <c r="A40" i="8"/>
  <c r="AJ39" i="8"/>
  <c r="AI39" i="8"/>
  <c r="AH39" i="8"/>
  <c r="AD39" i="8"/>
  <c r="AC39" i="8"/>
  <c r="AB39" i="8"/>
  <c r="AA39" i="8"/>
  <c r="Z39" i="8"/>
  <c r="Y39" i="8"/>
  <c r="U39" i="8"/>
  <c r="T39" i="8"/>
  <c r="S39" i="8"/>
  <c r="R39" i="8"/>
  <c r="Q39" i="8"/>
  <c r="P39" i="8"/>
  <c r="L39" i="8"/>
  <c r="K39" i="8"/>
  <c r="J39" i="8"/>
  <c r="I39" i="8"/>
  <c r="H39" i="8"/>
  <c r="G39" i="8"/>
  <c r="C39" i="8"/>
  <c r="B39" i="8"/>
  <c r="A39" i="8"/>
  <c r="Z34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AJ30" i="8"/>
  <c r="AI30" i="8"/>
  <c r="AH30" i="8"/>
  <c r="AG30" i="8"/>
  <c r="AF30" i="8"/>
  <c r="AE30" i="8"/>
  <c r="AD30" i="8"/>
  <c r="AC30" i="8"/>
  <c r="AB30" i="8"/>
  <c r="AA30" i="8"/>
  <c r="Z30" i="8"/>
  <c r="Z35" i="8" s="1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AJ28" i="8"/>
  <c r="AI28" i="8"/>
  <c r="AH28" i="8"/>
  <c r="AG28" i="8"/>
  <c r="AF28" i="8"/>
  <c r="AE28" i="8"/>
  <c r="AD28" i="8"/>
  <c r="AC28" i="8"/>
  <c r="AC36" i="8" s="1"/>
  <c r="AB28" i="8"/>
  <c r="AA28" i="8"/>
  <c r="Z28" i="8"/>
  <c r="Y28" i="8"/>
  <c r="X28" i="8"/>
  <c r="W28" i="8"/>
  <c r="V28" i="8"/>
  <c r="U28" i="8"/>
  <c r="U36" i="8" s="1"/>
  <c r="T28" i="8"/>
  <c r="S28" i="8"/>
  <c r="R28" i="8"/>
  <c r="Q28" i="8"/>
  <c r="P28" i="8"/>
  <c r="O28" i="8"/>
  <c r="N28" i="8"/>
  <c r="M28" i="8"/>
  <c r="L28" i="8"/>
  <c r="L36" i="8" s="1"/>
  <c r="K28" i="8"/>
  <c r="J28" i="8"/>
  <c r="I28" i="8"/>
  <c r="H28" i="8"/>
  <c r="G28" i="8"/>
  <c r="G36" i="8" s="1"/>
  <c r="F28" i="8"/>
  <c r="E28" i="8"/>
  <c r="D28" i="8"/>
  <c r="C28" i="8"/>
  <c r="B28" i="8"/>
  <c r="A28" i="8"/>
  <c r="AJ27" i="8"/>
  <c r="AI27" i="8"/>
  <c r="AI35" i="8" s="1"/>
  <c r="AH27" i="8"/>
  <c r="AG27" i="8"/>
  <c r="AF27" i="8"/>
  <c r="AE27" i="8"/>
  <c r="AD27" i="8"/>
  <c r="AC27" i="8"/>
  <c r="AB27" i="8"/>
  <c r="AA27" i="8"/>
  <c r="AA35" i="8" s="1"/>
  <c r="Z27" i="8"/>
  <c r="Y27" i="8"/>
  <c r="Y35" i="8" s="1"/>
  <c r="X27" i="8"/>
  <c r="W27" i="8"/>
  <c r="V27" i="8"/>
  <c r="U27" i="8"/>
  <c r="T27" i="8"/>
  <c r="S27" i="8"/>
  <c r="S35" i="8" s="1"/>
  <c r="R27" i="8"/>
  <c r="Q27" i="8"/>
  <c r="Q35" i="8" s="1"/>
  <c r="P27" i="8"/>
  <c r="O27" i="8"/>
  <c r="N27" i="8"/>
  <c r="M27" i="8"/>
  <c r="L27" i="8"/>
  <c r="K27" i="8"/>
  <c r="K35" i="8" s="1"/>
  <c r="J27" i="8"/>
  <c r="I27" i="8"/>
  <c r="I35" i="8" s="1"/>
  <c r="H27" i="8"/>
  <c r="G27" i="8"/>
  <c r="F27" i="8"/>
  <c r="E27" i="8"/>
  <c r="D27" i="8"/>
  <c r="C27" i="8"/>
  <c r="C35" i="8" s="1"/>
  <c r="B27" i="8"/>
  <c r="A27" i="8"/>
  <c r="AJ26" i="8"/>
  <c r="AI26" i="8"/>
  <c r="AH26" i="8"/>
  <c r="AG26" i="8"/>
  <c r="AF26" i="8"/>
  <c r="AE26" i="8"/>
  <c r="AD26" i="8"/>
  <c r="AC26" i="8"/>
  <c r="AC34" i="8" s="1"/>
  <c r="AB26" i="8"/>
  <c r="AA26" i="8"/>
  <c r="Z26" i="8"/>
  <c r="Y26" i="8"/>
  <c r="X26" i="8"/>
  <c r="W26" i="8"/>
  <c r="V26" i="8"/>
  <c r="U26" i="8"/>
  <c r="U34" i="8" s="1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G34" i="8" s="1"/>
  <c r="F26" i="8"/>
  <c r="E26" i="8"/>
  <c r="D26" i="8"/>
  <c r="C26" i="8"/>
  <c r="B26" i="8"/>
  <c r="A26" i="8"/>
  <c r="AJ24" i="8"/>
  <c r="AI24" i="8"/>
  <c r="AH24" i="8"/>
  <c r="AD24" i="8"/>
  <c r="AC24" i="8"/>
  <c r="AB24" i="8"/>
  <c r="AA24" i="8"/>
  <c r="Z24" i="8"/>
  <c r="Y24" i="8"/>
  <c r="U24" i="8"/>
  <c r="T24" i="8"/>
  <c r="S24" i="8"/>
  <c r="R24" i="8"/>
  <c r="Q24" i="8"/>
  <c r="P24" i="8"/>
  <c r="L24" i="8"/>
  <c r="K24" i="8"/>
  <c r="J24" i="8"/>
  <c r="I24" i="8"/>
  <c r="H24" i="8"/>
  <c r="G24" i="8"/>
  <c r="C24" i="8"/>
  <c r="B24" i="8"/>
  <c r="A24" i="8"/>
  <c r="AJ23" i="8"/>
  <c r="AI23" i="8"/>
  <c r="AH23" i="8"/>
  <c r="AD23" i="8"/>
  <c r="AC23" i="8"/>
  <c r="AB23" i="8"/>
  <c r="AA23" i="8"/>
  <c r="Z23" i="8"/>
  <c r="Y23" i="8"/>
  <c r="U23" i="8"/>
  <c r="T23" i="8"/>
  <c r="S23" i="8"/>
  <c r="R23" i="8"/>
  <c r="Q23" i="8"/>
  <c r="P23" i="8"/>
  <c r="L23" i="8"/>
  <c r="K23" i="8"/>
  <c r="J23" i="8"/>
  <c r="I23" i="8"/>
  <c r="H23" i="8"/>
  <c r="G23" i="8"/>
  <c r="C23" i="8"/>
  <c r="B23" i="8"/>
  <c r="A23" i="8"/>
  <c r="AJ22" i="8"/>
  <c r="AI22" i="8"/>
  <c r="AH22" i="8"/>
  <c r="AD22" i="8"/>
  <c r="AC22" i="8"/>
  <c r="AB22" i="8"/>
  <c r="AA22" i="8"/>
  <c r="Z22" i="8"/>
  <c r="Y22" i="8"/>
  <c r="U22" i="8"/>
  <c r="T22" i="8"/>
  <c r="S22" i="8"/>
  <c r="R22" i="8"/>
  <c r="Q22" i="8"/>
  <c r="P22" i="8"/>
  <c r="L22" i="8"/>
  <c r="K22" i="8"/>
  <c r="J22" i="8"/>
  <c r="I22" i="8"/>
  <c r="H22" i="8"/>
  <c r="G22" i="8"/>
  <c r="C22" i="8"/>
  <c r="B22" i="8"/>
  <c r="A22" i="8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J45" i="5"/>
  <c r="AI45" i="5"/>
  <c r="AH45" i="5"/>
  <c r="AH53" i="5" s="1"/>
  <c r="AG45" i="5"/>
  <c r="AF45" i="5"/>
  <c r="AE45" i="5"/>
  <c r="AD45" i="5"/>
  <c r="AC45" i="5"/>
  <c r="AB45" i="5"/>
  <c r="AA45" i="5"/>
  <c r="Z45" i="5"/>
  <c r="Z53" i="5" s="1"/>
  <c r="Y45" i="5"/>
  <c r="X45" i="5"/>
  <c r="W45" i="5"/>
  <c r="V45" i="5"/>
  <c r="U45" i="5"/>
  <c r="T45" i="5"/>
  <c r="S45" i="5"/>
  <c r="R45" i="5"/>
  <c r="R53" i="5" s="1"/>
  <c r="Q45" i="5"/>
  <c r="P45" i="5"/>
  <c r="P53" i="5" s="1"/>
  <c r="O45" i="5"/>
  <c r="L53" i="5" s="1"/>
  <c r="N45" i="5"/>
  <c r="M45" i="5"/>
  <c r="L45" i="5"/>
  <c r="K45" i="5"/>
  <c r="J45" i="5"/>
  <c r="J53" i="5" s="1"/>
  <c r="I45" i="5"/>
  <c r="H45" i="5"/>
  <c r="H53" i="5" s="1"/>
  <c r="G45" i="5"/>
  <c r="F45" i="5"/>
  <c r="E45" i="5"/>
  <c r="D45" i="5"/>
  <c r="C45" i="5"/>
  <c r="B45" i="5"/>
  <c r="B53" i="5" s="1"/>
  <c r="A45" i="5"/>
  <c r="AJ44" i="5"/>
  <c r="AJ52" i="5" s="1"/>
  <c r="AI44" i="5"/>
  <c r="AH44" i="5"/>
  <c r="AG44" i="5"/>
  <c r="AF44" i="5"/>
  <c r="AE44" i="5"/>
  <c r="AD44" i="5"/>
  <c r="AD52" i="5" s="1"/>
  <c r="AC44" i="5"/>
  <c r="AB44" i="5"/>
  <c r="AB52" i="5" s="1"/>
  <c r="AA44" i="5"/>
  <c r="Z44" i="5"/>
  <c r="Y44" i="5"/>
  <c r="X44" i="5"/>
  <c r="W44" i="5"/>
  <c r="V44" i="5"/>
  <c r="U44" i="5"/>
  <c r="T44" i="5"/>
  <c r="T52" i="5" s="1"/>
  <c r="S44" i="5"/>
  <c r="R44" i="5"/>
  <c r="Q44" i="5"/>
  <c r="P44" i="5"/>
  <c r="O44" i="5"/>
  <c r="N44" i="5"/>
  <c r="M44" i="5"/>
  <c r="L44" i="5"/>
  <c r="L52" i="5" s="1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H51" i="5" s="1"/>
  <c r="AG43" i="5"/>
  <c r="AF43" i="5"/>
  <c r="AE43" i="5"/>
  <c r="AD43" i="5"/>
  <c r="AC43" i="5"/>
  <c r="AB43" i="5"/>
  <c r="AA43" i="5"/>
  <c r="Z43" i="5"/>
  <c r="Z51" i="5" s="1"/>
  <c r="Y43" i="5"/>
  <c r="X43" i="5"/>
  <c r="W43" i="5"/>
  <c r="V43" i="5"/>
  <c r="U43" i="5"/>
  <c r="T43" i="5"/>
  <c r="S43" i="5"/>
  <c r="R43" i="5"/>
  <c r="R51" i="5" s="1"/>
  <c r="Q43" i="5"/>
  <c r="P43" i="5"/>
  <c r="P51" i="5" s="1"/>
  <c r="O43" i="5"/>
  <c r="N43" i="5"/>
  <c r="M43" i="5"/>
  <c r="L43" i="5"/>
  <c r="K43" i="5"/>
  <c r="J43" i="5"/>
  <c r="J51" i="5" s="1"/>
  <c r="I43" i="5"/>
  <c r="H43" i="5"/>
  <c r="H51" i="5" s="1"/>
  <c r="G43" i="5"/>
  <c r="F43" i="5"/>
  <c r="E43" i="5"/>
  <c r="D43" i="5"/>
  <c r="C43" i="5"/>
  <c r="B43" i="5"/>
  <c r="B51" i="5" s="1"/>
  <c r="A43" i="5"/>
  <c r="AJ41" i="5"/>
  <c r="AI41" i="5"/>
  <c r="AH41" i="5"/>
  <c r="AD41" i="5"/>
  <c r="AC41" i="5"/>
  <c r="AB41" i="5"/>
  <c r="AA41" i="5"/>
  <c r="Z41" i="5"/>
  <c r="Y41" i="5"/>
  <c r="U41" i="5"/>
  <c r="T41" i="5"/>
  <c r="S41" i="5"/>
  <c r="R41" i="5"/>
  <c r="Q41" i="5"/>
  <c r="P41" i="5"/>
  <c r="L41" i="5"/>
  <c r="K41" i="5"/>
  <c r="J41" i="5"/>
  <c r="I41" i="5"/>
  <c r="H41" i="5"/>
  <c r="G41" i="5"/>
  <c r="C41" i="5"/>
  <c r="B41" i="5"/>
  <c r="A41" i="5"/>
  <c r="AJ40" i="5"/>
  <c r="AI40" i="5"/>
  <c r="AH40" i="5"/>
  <c r="AD40" i="5"/>
  <c r="AC40" i="5"/>
  <c r="AB40" i="5"/>
  <c r="AA40" i="5"/>
  <c r="Z40" i="5"/>
  <c r="Y40" i="5"/>
  <c r="U40" i="5"/>
  <c r="T40" i="5"/>
  <c r="S40" i="5"/>
  <c r="R40" i="5"/>
  <c r="Q40" i="5"/>
  <c r="P40" i="5"/>
  <c r="L40" i="5"/>
  <c r="K40" i="5"/>
  <c r="J40" i="5"/>
  <c r="I40" i="5"/>
  <c r="H40" i="5"/>
  <c r="G40" i="5"/>
  <c r="C40" i="5"/>
  <c r="B40" i="5"/>
  <c r="A40" i="5"/>
  <c r="AJ39" i="5"/>
  <c r="AI39" i="5"/>
  <c r="AH39" i="5"/>
  <c r="AD39" i="5"/>
  <c r="AC39" i="5"/>
  <c r="AB39" i="5"/>
  <c r="AA39" i="5"/>
  <c r="Z39" i="5"/>
  <c r="Y39" i="5"/>
  <c r="U39" i="5"/>
  <c r="T39" i="5"/>
  <c r="S39" i="5"/>
  <c r="R39" i="5"/>
  <c r="Q39" i="5"/>
  <c r="P39" i="5"/>
  <c r="L39" i="5"/>
  <c r="K39" i="5"/>
  <c r="J39" i="5"/>
  <c r="I39" i="5"/>
  <c r="H39" i="5"/>
  <c r="G39" i="5"/>
  <c r="C39" i="5"/>
  <c r="B39" i="5"/>
  <c r="A39" i="5"/>
  <c r="Z36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L36" i="5" s="1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L34" i="5" s="1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D36" i="5" s="1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P36" i="5" s="1"/>
  <c r="O28" i="5"/>
  <c r="N28" i="5"/>
  <c r="M28" i="5"/>
  <c r="L28" i="5"/>
  <c r="K28" i="5"/>
  <c r="J28" i="5"/>
  <c r="I28" i="5"/>
  <c r="H28" i="5"/>
  <c r="H36" i="5" s="1"/>
  <c r="G28" i="5"/>
  <c r="F28" i="5"/>
  <c r="E28" i="5"/>
  <c r="D28" i="5"/>
  <c r="C28" i="5"/>
  <c r="B28" i="5"/>
  <c r="A28" i="5"/>
  <c r="AJ27" i="5"/>
  <c r="AJ35" i="5" s="1"/>
  <c r="AI27" i="5"/>
  <c r="AH27" i="5"/>
  <c r="AH35" i="5" s="1"/>
  <c r="AG27" i="5"/>
  <c r="AF27" i="5"/>
  <c r="AE27" i="5"/>
  <c r="AD27" i="5"/>
  <c r="AC27" i="5"/>
  <c r="AB27" i="5"/>
  <c r="AB35" i="5" s="1"/>
  <c r="AA27" i="5"/>
  <c r="Z27" i="5"/>
  <c r="Z35" i="5" s="1"/>
  <c r="Y27" i="5"/>
  <c r="X27" i="5"/>
  <c r="W27" i="5"/>
  <c r="V27" i="5"/>
  <c r="U27" i="5"/>
  <c r="T27" i="5"/>
  <c r="T35" i="5" s="1"/>
  <c r="S27" i="5"/>
  <c r="R27" i="5"/>
  <c r="R35" i="5" s="1"/>
  <c r="Q27" i="5"/>
  <c r="P27" i="5"/>
  <c r="O27" i="5"/>
  <c r="N27" i="5"/>
  <c r="M27" i="5"/>
  <c r="L27" i="5"/>
  <c r="L35" i="5" s="1"/>
  <c r="K27" i="5"/>
  <c r="J27" i="5"/>
  <c r="J35" i="5" s="1"/>
  <c r="I27" i="5"/>
  <c r="H27" i="5"/>
  <c r="G27" i="5"/>
  <c r="F27" i="5"/>
  <c r="E27" i="5"/>
  <c r="D27" i="5"/>
  <c r="C27" i="5"/>
  <c r="B27" i="5"/>
  <c r="B35" i="5" s="1"/>
  <c r="A27" i="5"/>
  <c r="AJ26" i="5"/>
  <c r="AI26" i="5"/>
  <c r="AH26" i="5"/>
  <c r="AG26" i="5"/>
  <c r="AF26" i="5"/>
  <c r="AE26" i="5"/>
  <c r="AD26" i="5"/>
  <c r="AD34" i="5" s="1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P34" i="5" s="1"/>
  <c r="O26" i="5"/>
  <c r="N26" i="5"/>
  <c r="M26" i="5"/>
  <c r="L26" i="5"/>
  <c r="K26" i="5"/>
  <c r="J26" i="5"/>
  <c r="I26" i="5"/>
  <c r="H26" i="5"/>
  <c r="H34" i="5" s="1"/>
  <c r="G26" i="5"/>
  <c r="F26" i="5"/>
  <c r="E26" i="5"/>
  <c r="D26" i="5"/>
  <c r="C26" i="5"/>
  <c r="B26" i="5"/>
  <c r="A26" i="5"/>
  <c r="AJ24" i="5"/>
  <c r="AI24" i="5"/>
  <c r="AH24" i="5"/>
  <c r="AD24" i="5"/>
  <c r="AC24" i="5"/>
  <c r="AB24" i="5"/>
  <c r="AA24" i="5"/>
  <c r="Z24" i="5"/>
  <c r="Y24" i="5"/>
  <c r="U24" i="5"/>
  <c r="T24" i="5"/>
  <c r="S24" i="5"/>
  <c r="R24" i="5"/>
  <c r="Q24" i="5"/>
  <c r="P24" i="5"/>
  <c r="L24" i="5"/>
  <c r="K24" i="5"/>
  <c r="J24" i="5"/>
  <c r="I24" i="5"/>
  <c r="H24" i="5"/>
  <c r="G24" i="5"/>
  <c r="C24" i="5"/>
  <c r="B24" i="5"/>
  <c r="A24" i="5"/>
  <c r="AJ23" i="5"/>
  <c r="AI23" i="5"/>
  <c r="AH23" i="5"/>
  <c r="AD23" i="5"/>
  <c r="AC23" i="5"/>
  <c r="AB23" i="5"/>
  <c r="AA23" i="5"/>
  <c r="Z23" i="5"/>
  <c r="Y23" i="5"/>
  <c r="U23" i="5"/>
  <c r="T23" i="5"/>
  <c r="S23" i="5"/>
  <c r="R23" i="5"/>
  <c r="Q23" i="5"/>
  <c r="P23" i="5"/>
  <c r="L23" i="5"/>
  <c r="K23" i="5"/>
  <c r="J23" i="5"/>
  <c r="I23" i="5"/>
  <c r="H23" i="5"/>
  <c r="G23" i="5"/>
  <c r="C23" i="5"/>
  <c r="B23" i="5"/>
  <c r="A23" i="5"/>
  <c r="AJ22" i="5"/>
  <c r="AI22" i="5"/>
  <c r="AH22" i="5"/>
  <c r="AD22" i="5"/>
  <c r="AC22" i="5"/>
  <c r="AB22" i="5"/>
  <c r="AA22" i="5"/>
  <c r="Z22" i="5"/>
  <c r="Y22" i="5"/>
  <c r="U22" i="5"/>
  <c r="T22" i="5"/>
  <c r="S22" i="5"/>
  <c r="R22" i="5"/>
  <c r="Q22" i="5"/>
  <c r="P22" i="5"/>
  <c r="L22" i="5"/>
  <c r="K22" i="5"/>
  <c r="J22" i="5"/>
  <c r="I22" i="5"/>
  <c r="H22" i="5"/>
  <c r="G22" i="5"/>
  <c r="C22" i="5"/>
  <c r="B22" i="5"/>
  <c r="A22" i="5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J45" i="9"/>
  <c r="AI45" i="9"/>
  <c r="AH45" i="9"/>
  <c r="AG45" i="9"/>
  <c r="AF45" i="9"/>
  <c r="AE45" i="9"/>
  <c r="AB53" i="9" s="1"/>
  <c r="AD45" i="9"/>
  <c r="AC45" i="9"/>
  <c r="AB45" i="9"/>
  <c r="AA45" i="9"/>
  <c r="Z45" i="9"/>
  <c r="Y45" i="9"/>
  <c r="Y53" i="9" s="1"/>
  <c r="X45" i="9"/>
  <c r="W45" i="9"/>
  <c r="V45" i="9"/>
  <c r="U45" i="9"/>
  <c r="T45" i="9"/>
  <c r="S45" i="9"/>
  <c r="R45" i="9"/>
  <c r="Q45" i="9"/>
  <c r="Q53" i="9" s="1"/>
  <c r="P45" i="9"/>
  <c r="O45" i="9"/>
  <c r="N45" i="9"/>
  <c r="M45" i="9"/>
  <c r="L45" i="9"/>
  <c r="K45" i="9"/>
  <c r="J45" i="9"/>
  <c r="I45" i="9"/>
  <c r="I53" i="9" s="1"/>
  <c r="H45" i="9"/>
  <c r="G45" i="9"/>
  <c r="F45" i="9"/>
  <c r="E45" i="9"/>
  <c r="D45" i="9"/>
  <c r="C45" i="9"/>
  <c r="B45" i="9"/>
  <c r="A45" i="9"/>
  <c r="A53" i="9" s="1"/>
  <c r="AJ44" i="9"/>
  <c r="AI44" i="9"/>
  <c r="AI52" i="9" s="1"/>
  <c r="AH44" i="9"/>
  <c r="AG44" i="9"/>
  <c r="AF44" i="9"/>
  <c r="AE44" i="9"/>
  <c r="AD44" i="9"/>
  <c r="AC44" i="9"/>
  <c r="AB44" i="9"/>
  <c r="AA44" i="9"/>
  <c r="AA52" i="9" s="1"/>
  <c r="Z44" i="9"/>
  <c r="Y44" i="9"/>
  <c r="X44" i="9"/>
  <c r="W44" i="9"/>
  <c r="V44" i="9"/>
  <c r="U44" i="9"/>
  <c r="U52" i="9" s="1"/>
  <c r="T44" i="9"/>
  <c r="S44" i="9"/>
  <c r="S52" i="9" s="1"/>
  <c r="R44" i="9"/>
  <c r="Q44" i="9"/>
  <c r="P44" i="9"/>
  <c r="O44" i="9"/>
  <c r="N44" i="9"/>
  <c r="Q52" i="9" s="1"/>
  <c r="M44" i="9"/>
  <c r="L44" i="9"/>
  <c r="K44" i="9"/>
  <c r="K52" i="9" s="1"/>
  <c r="J44" i="9"/>
  <c r="I44" i="9"/>
  <c r="H44" i="9"/>
  <c r="G44" i="9"/>
  <c r="F44" i="9"/>
  <c r="E44" i="9"/>
  <c r="D44" i="9"/>
  <c r="C44" i="9"/>
  <c r="B44" i="9"/>
  <c r="A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Y51" i="9" s="1"/>
  <c r="X43" i="9"/>
  <c r="W43" i="9"/>
  <c r="V43" i="9"/>
  <c r="U43" i="9"/>
  <c r="T43" i="9"/>
  <c r="S43" i="9"/>
  <c r="R43" i="9"/>
  <c r="Q43" i="9"/>
  <c r="Q51" i="9" s="1"/>
  <c r="P43" i="9"/>
  <c r="O43" i="9"/>
  <c r="N43" i="9"/>
  <c r="M43" i="9"/>
  <c r="L43" i="9"/>
  <c r="K43" i="9"/>
  <c r="J43" i="9"/>
  <c r="I43" i="9"/>
  <c r="I51" i="9" s="1"/>
  <c r="H43" i="9"/>
  <c r="G43" i="9"/>
  <c r="F43" i="9"/>
  <c r="E43" i="9"/>
  <c r="D43" i="9"/>
  <c r="C43" i="9"/>
  <c r="B43" i="9"/>
  <c r="A43" i="9"/>
  <c r="A51" i="9" s="1"/>
  <c r="AJ41" i="9"/>
  <c r="AI41" i="9"/>
  <c r="AH41" i="9"/>
  <c r="AD41" i="9"/>
  <c r="AC41" i="9"/>
  <c r="AB41" i="9"/>
  <c r="AA41" i="9"/>
  <c r="Z41" i="9"/>
  <c r="Y41" i="9"/>
  <c r="U41" i="9"/>
  <c r="T41" i="9"/>
  <c r="S41" i="9"/>
  <c r="R41" i="9"/>
  <c r="Q41" i="9"/>
  <c r="P41" i="9"/>
  <c r="L41" i="9"/>
  <c r="K41" i="9"/>
  <c r="J41" i="9"/>
  <c r="I41" i="9"/>
  <c r="H41" i="9"/>
  <c r="G41" i="9"/>
  <c r="C41" i="9"/>
  <c r="B41" i="9"/>
  <c r="A41" i="9"/>
  <c r="AJ40" i="9"/>
  <c r="AI40" i="9"/>
  <c r="AH40" i="9"/>
  <c r="AD40" i="9"/>
  <c r="AC40" i="9"/>
  <c r="AB40" i="9"/>
  <c r="AA40" i="9"/>
  <c r="Z40" i="9"/>
  <c r="Y40" i="9"/>
  <c r="U40" i="9"/>
  <c r="T40" i="9"/>
  <c r="S40" i="9"/>
  <c r="R40" i="9"/>
  <c r="Q40" i="9"/>
  <c r="P40" i="9"/>
  <c r="L40" i="9"/>
  <c r="K40" i="9"/>
  <c r="J40" i="9"/>
  <c r="I40" i="9"/>
  <c r="H40" i="9"/>
  <c r="G40" i="9"/>
  <c r="C40" i="9"/>
  <c r="B40" i="9"/>
  <c r="A40" i="9"/>
  <c r="AJ39" i="9"/>
  <c r="AI39" i="9"/>
  <c r="AH39" i="9"/>
  <c r="AD39" i="9"/>
  <c r="AC39" i="9"/>
  <c r="AB39" i="9"/>
  <c r="AA39" i="9"/>
  <c r="Z39" i="9"/>
  <c r="Y39" i="9"/>
  <c r="U39" i="9"/>
  <c r="T39" i="9"/>
  <c r="S39" i="9"/>
  <c r="R39" i="9"/>
  <c r="Q39" i="9"/>
  <c r="P39" i="9"/>
  <c r="L39" i="9"/>
  <c r="K39" i="9"/>
  <c r="J39" i="9"/>
  <c r="I39" i="9"/>
  <c r="H39" i="9"/>
  <c r="G39" i="9"/>
  <c r="C39" i="9"/>
  <c r="B39" i="9"/>
  <c r="A39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AJ28" i="9"/>
  <c r="AI28" i="9"/>
  <c r="AH28" i="9"/>
  <c r="AH36" i="9" s="1"/>
  <c r="AG28" i="9"/>
  <c r="AF28" i="9"/>
  <c r="AE28" i="9"/>
  <c r="AD28" i="9"/>
  <c r="AC28" i="9"/>
  <c r="AB28" i="9"/>
  <c r="AA28" i="9"/>
  <c r="Z28" i="9"/>
  <c r="Z36" i="9" s="1"/>
  <c r="Y28" i="9"/>
  <c r="X28" i="9"/>
  <c r="W28" i="9"/>
  <c r="V28" i="9"/>
  <c r="U28" i="9"/>
  <c r="T28" i="9"/>
  <c r="S28" i="9"/>
  <c r="R28" i="9"/>
  <c r="Q28" i="9"/>
  <c r="P28" i="9"/>
  <c r="P36" i="9" s="1"/>
  <c r="O28" i="9"/>
  <c r="N28" i="9"/>
  <c r="M28" i="9"/>
  <c r="L28" i="9"/>
  <c r="K28" i="9"/>
  <c r="J28" i="9"/>
  <c r="J36" i="9" s="1"/>
  <c r="I28" i="9"/>
  <c r="H28" i="9"/>
  <c r="H36" i="9" s="1"/>
  <c r="G28" i="9"/>
  <c r="F28" i="9"/>
  <c r="E28" i="9"/>
  <c r="D28" i="9"/>
  <c r="C28" i="9"/>
  <c r="B28" i="9"/>
  <c r="B36" i="9" s="1"/>
  <c r="A28" i="9"/>
  <c r="AJ27" i="9"/>
  <c r="AJ35" i="9" s="1"/>
  <c r="AI27" i="9"/>
  <c r="AH27" i="9"/>
  <c r="AG27" i="9"/>
  <c r="AF27" i="9"/>
  <c r="AE27" i="9"/>
  <c r="AD27" i="9"/>
  <c r="AD35" i="9" s="1"/>
  <c r="AC27" i="9"/>
  <c r="AB27" i="9"/>
  <c r="AA27" i="9"/>
  <c r="Z27" i="9"/>
  <c r="Y27" i="9"/>
  <c r="X27" i="9"/>
  <c r="W27" i="9"/>
  <c r="V27" i="9"/>
  <c r="U27" i="9"/>
  <c r="T27" i="9"/>
  <c r="T35" i="9" s="1"/>
  <c r="S27" i="9"/>
  <c r="R27" i="9"/>
  <c r="Q27" i="9"/>
  <c r="P27" i="9"/>
  <c r="O27" i="9"/>
  <c r="N27" i="9"/>
  <c r="M27" i="9"/>
  <c r="L27" i="9"/>
  <c r="L35" i="9" s="1"/>
  <c r="K27" i="9"/>
  <c r="J27" i="9"/>
  <c r="I27" i="9"/>
  <c r="H27" i="9"/>
  <c r="G27" i="9"/>
  <c r="F27" i="9"/>
  <c r="E27" i="9"/>
  <c r="D27" i="9"/>
  <c r="C27" i="9"/>
  <c r="B27" i="9"/>
  <c r="A27" i="9"/>
  <c r="AJ26" i="9"/>
  <c r="AI26" i="9"/>
  <c r="AH26" i="9"/>
  <c r="AH34" i="9" s="1"/>
  <c r="AG26" i="9"/>
  <c r="AF26" i="9"/>
  <c r="AE26" i="9"/>
  <c r="AD26" i="9"/>
  <c r="AC26" i="9"/>
  <c r="AB26" i="9"/>
  <c r="AA26" i="9"/>
  <c r="Z26" i="9"/>
  <c r="Z34" i="9" s="1"/>
  <c r="Y26" i="9"/>
  <c r="X26" i="9"/>
  <c r="W26" i="9"/>
  <c r="V26" i="9"/>
  <c r="U26" i="9"/>
  <c r="T26" i="9"/>
  <c r="S26" i="9"/>
  <c r="R26" i="9"/>
  <c r="Q26" i="9"/>
  <c r="P26" i="9"/>
  <c r="P34" i="9" s="1"/>
  <c r="O26" i="9"/>
  <c r="N26" i="9"/>
  <c r="M26" i="9"/>
  <c r="L26" i="9"/>
  <c r="K26" i="9"/>
  <c r="J26" i="9"/>
  <c r="J34" i="9" s="1"/>
  <c r="I26" i="9"/>
  <c r="H26" i="9"/>
  <c r="H34" i="9" s="1"/>
  <c r="G26" i="9"/>
  <c r="F26" i="9"/>
  <c r="E26" i="9"/>
  <c r="D26" i="9"/>
  <c r="C26" i="9"/>
  <c r="B26" i="9"/>
  <c r="B34" i="9" s="1"/>
  <c r="A26" i="9"/>
  <c r="AJ24" i="9"/>
  <c r="AI24" i="9"/>
  <c r="AH24" i="9"/>
  <c r="AD24" i="9"/>
  <c r="AC24" i="9"/>
  <c r="AB24" i="9"/>
  <c r="AA24" i="9"/>
  <c r="Z24" i="9"/>
  <c r="Y24" i="9"/>
  <c r="U24" i="9"/>
  <c r="T24" i="9"/>
  <c r="S24" i="9"/>
  <c r="R24" i="9"/>
  <c r="Q24" i="9"/>
  <c r="P24" i="9"/>
  <c r="L24" i="9"/>
  <c r="K24" i="9"/>
  <c r="J24" i="9"/>
  <c r="I24" i="9"/>
  <c r="H24" i="9"/>
  <c r="G24" i="9"/>
  <c r="C24" i="9"/>
  <c r="B24" i="9"/>
  <c r="A24" i="9"/>
  <c r="AJ23" i="9"/>
  <c r="AI23" i="9"/>
  <c r="AH23" i="9"/>
  <c r="AD23" i="9"/>
  <c r="AC23" i="9"/>
  <c r="AB23" i="9"/>
  <c r="AA23" i="9"/>
  <c r="Z23" i="9"/>
  <c r="Y23" i="9"/>
  <c r="U23" i="9"/>
  <c r="T23" i="9"/>
  <c r="S23" i="9"/>
  <c r="R23" i="9"/>
  <c r="Q23" i="9"/>
  <c r="P23" i="9"/>
  <c r="L23" i="9"/>
  <c r="K23" i="9"/>
  <c r="J23" i="9"/>
  <c r="I23" i="9"/>
  <c r="H23" i="9"/>
  <c r="G23" i="9"/>
  <c r="C23" i="9"/>
  <c r="B23" i="9"/>
  <c r="A23" i="9"/>
  <c r="AJ22" i="9"/>
  <c r="AI22" i="9"/>
  <c r="AH22" i="9"/>
  <c r="AD22" i="9"/>
  <c r="AC22" i="9"/>
  <c r="AB22" i="9"/>
  <c r="AA22" i="9"/>
  <c r="Z22" i="9"/>
  <c r="Y22" i="9"/>
  <c r="U22" i="9"/>
  <c r="T22" i="9"/>
  <c r="S22" i="9"/>
  <c r="R22" i="9"/>
  <c r="Q22" i="9"/>
  <c r="P22" i="9"/>
  <c r="L22" i="9"/>
  <c r="K22" i="9"/>
  <c r="J22" i="9"/>
  <c r="I22" i="9"/>
  <c r="H22" i="9"/>
  <c r="G22" i="9"/>
  <c r="C22" i="9"/>
  <c r="B22" i="9"/>
  <c r="A22" i="9"/>
  <c r="Z53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L53" i="7" s="1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I52" i="7" s="1"/>
  <c r="E47" i="7"/>
  <c r="D47" i="7"/>
  <c r="C47" i="7"/>
  <c r="B47" i="7"/>
  <c r="A47" i="7"/>
  <c r="AJ46" i="7"/>
  <c r="AI46" i="7"/>
  <c r="AH46" i="7"/>
  <c r="AG46" i="7"/>
  <c r="AF46" i="7"/>
  <c r="AE46" i="7"/>
  <c r="AD46" i="7"/>
  <c r="AC46" i="7"/>
  <c r="AB46" i="7"/>
  <c r="AA46" i="7"/>
  <c r="Z46" i="7"/>
  <c r="Z51" i="7" s="1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J45" i="7"/>
  <c r="AI45" i="7"/>
  <c r="AH45" i="7"/>
  <c r="AG45" i="7"/>
  <c r="AF45" i="7"/>
  <c r="AE45" i="7"/>
  <c r="AD45" i="7"/>
  <c r="AD53" i="7" s="1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P53" i="7" s="1"/>
  <c r="O45" i="7"/>
  <c r="N45" i="7"/>
  <c r="M45" i="7"/>
  <c r="L45" i="7"/>
  <c r="K45" i="7"/>
  <c r="J45" i="7"/>
  <c r="I45" i="7"/>
  <c r="H45" i="7"/>
  <c r="H53" i="7" s="1"/>
  <c r="G45" i="7"/>
  <c r="F45" i="7"/>
  <c r="E45" i="7"/>
  <c r="D45" i="7"/>
  <c r="C45" i="7"/>
  <c r="B45" i="7"/>
  <c r="A45" i="7"/>
  <c r="AJ44" i="7"/>
  <c r="AJ52" i="7" s="1"/>
  <c r="AI44" i="7"/>
  <c r="AH44" i="7"/>
  <c r="AH52" i="7" s="1"/>
  <c r="AG44" i="7"/>
  <c r="AF44" i="7"/>
  <c r="AE44" i="7"/>
  <c r="AD44" i="7"/>
  <c r="AC44" i="7"/>
  <c r="AB44" i="7"/>
  <c r="AB52" i="7" s="1"/>
  <c r="AA44" i="7"/>
  <c r="Z44" i="7"/>
  <c r="Z52" i="7" s="1"/>
  <c r="Y44" i="7"/>
  <c r="X44" i="7"/>
  <c r="W44" i="7"/>
  <c r="V44" i="7"/>
  <c r="U44" i="7"/>
  <c r="T44" i="7"/>
  <c r="S44" i="7"/>
  <c r="R44" i="7"/>
  <c r="R52" i="7" s="1"/>
  <c r="Q44" i="7"/>
  <c r="P44" i="7"/>
  <c r="O44" i="7"/>
  <c r="N44" i="7"/>
  <c r="M44" i="7"/>
  <c r="L44" i="7"/>
  <c r="L52" i="7" s="1"/>
  <c r="K44" i="7"/>
  <c r="J44" i="7"/>
  <c r="J52" i="7" s="1"/>
  <c r="I44" i="7"/>
  <c r="H44" i="7"/>
  <c r="G44" i="7"/>
  <c r="F44" i="7"/>
  <c r="E44" i="7"/>
  <c r="D44" i="7"/>
  <c r="C44" i="7"/>
  <c r="B44" i="7"/>
  <c r="B52" i="7" s="1"/>
  <c r="A44" i="7"/>
  <c r="AJ43" i="7"/>
  <c r="AI43" i="7"/>
  <c r="AH43" i="7"/>
  <c r="AG43" i="7"/>
  <c r="AF43" i="7"/>
  <c r="AE43" i="7"/>
  <c r="AD43" i="7"/>
  <c r="AD51" i="7" s="1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P51" i="7" s="1"/>
  <c r="O43" i="7"/>
  <c r="N43" i="7"/>
  <c r="M43" i="7"/>
  <c r="L43" i="7"/>
  <c r="L51" i="7" s="1"/>
  <c r="K43" i="7"/>
  <c r="J43" i="7"/>
  <c r="I43" i="7"/>
  <c r="H43" i="7"/>
  <c r="H51" i="7" s="1"/>
  <c r="G43" i="7"/>
  <c r="F43" i="7"/>
  <c r="E43" i="7"/>
  <c r="D43" i="7"/>
  <c r="C43" i="7"/>
  <c r="B43" i="7"/>
  <c r="A43" i="7"/>
  <c r="AJ41" i="7"/>
  <c r="AI41" i="7"/>
  <c r="AH41" i="7"/>
  <c r="AD41" i="7"/>
  <c r="AC41" i="7"/>
  <c r="AB41" i="7"/>
  <c r="AA41" i="7"/>
  <c r="Z41" i="7"/>
  <c r="Y41" i="7"/>
  <c r="U41" i="7"/>
  <c r="T41" i="7"/>
  <c r="S41" i="7"/>
  <c r="R41" i="7"/>
  <c r="Q41" i="7"/>
  <c r="P41" i="7"/>
  <c r="L41" i="7"/>
  <c r="K41" i="7"/>
  <c r="J41" i="7"/>
  <c r="I41" i="7"/>
  <c r="H41" i="7"/>
  <c r="G41" i="7"/>
  <c r="C41" i="7"/>
  <c r="B41" i="7"/>
  <c r="A41" i="7"/>
  <c r="AJ40" i="7"/>
  <c r="AI40" i="7"/>
  <c r="AH40" i="7"/>
  <c r="AD40" i="7"/>
  <c r="AC40" i="7"/>
  <c r="AB40" i="7"/>
  <c r="AA40" i="7"/>
  <c r="Z40" i="7"/>
  <c r="Y40" i="7"/>
  <c r="U40" i="7"/>
  <c r="T40" i="7"/>
  <c r="S40" i="7"/>
  <c r="R40" i="7"/>
  <c r="Q40" i="7"/>
  <c r="P40" i="7"/>
  <c r="L40" i="7"/>
  <c r="K40" i="7"/>
  <c r="J40" i="7"/>
  <c r="I40" i="7"/>
  <c r="H40" i="7"/>
  <c r="G40" i="7"/>
  <c r="C40" i="7"/>
  <c r="B40" i="7"/>
  <c r="A40" i="7"/>
  <c r="AJ39" i="7"/>
  <c r="AI39" i="7"/>
  <c r="AH39" i="7"/>
  <c r="AD39" i="7"/>
  <c r="AC39" i="7"/>
  <c r="AB39" i="7"/>
  <c r="AA39" i="7"/>
  <c r="Z39" i="7"/>
  <c r="Y39" i="7"/>
  <c r="U39" i="7"/>
  <c r="T39" i="7"/>
  <c r="S39" i="7"/>
  <c r="R39" i="7"/>
  <c r="Q39" i="7"/>
  <c r="P39" i="7"/>
  <c r="L39" i="7"/>
  <c r="K39" i="7"/>
  <c r="J39" i="7"/>
  <c r="I39" i="7"/>
  <c r="H39" i="7"/>
  <c r="G39" i="7"/>
  <c r="C39" i="7"/>
  <c r="B39" i="7"/>
  <c r="A39" i="7"/>
  <c r="Z36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J36" i="7" s="1"/>
  <c r="L31" i="7"/>
  <c r="K31" i="7"/>
  <c r="J31" i="7"/>
  <c r="I31" i="7"/>
  <c r="H31" i="7"/>
  <c r="G31" i="7"/>
  <c r="F31" i="7"/>
  <c r="E31" i="7"/>
  <c r="D31" i="7"/>
  <c r="C31" i="7"/>
  <c r="B31" i="7"/>
  <c r="A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J34" i="7" s="1"/>
  <c r="L29" i="7"/>
  <c r="K29" i="7"/>
  <c r="J29" i="7"/>
  <c r="I29" i="7"/>
  <c r="H29" i="7"/>
  <c r="G29" i="7"/>
  <c r="F29" i="7"/>
  <c r="E29" i="7"/>
  <c r="D29" i="7"/>
  <c r="C29" i="7"/>
  <c r="B29" i="7"/>
  <c r="A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Y36" i="7" s="1"/>
  <c r="X28" i="7"/>
  <c r="W28" i="7"/>
  <c r="V28" i="7"/>
  <c r="U28" i="7"/>
  <c r="T28" i="7"/>
  <c r="S28" i="7"/>
  <c r="S36" i="7" s="1"/>
  <c r="R28" i="7"/>
  <c r="Q28" i="7"/>
  <c r="Q36" i="7" s="1"/>
  <c r="P28" i="7"/>
  <c r="P36" i="7" s="1"/>
  <c r="O28" i="7"/>
  <c r="N28" i="7"/>
  <c r="M28" i="7"/>
  <c r="L28" i="7"/>
  <c r="K28" i="7"/>
  <c r="K36" i="7" s="1"/>
  <c r="J28" i="7"/>
  <c r="I28" i="7"/>
  <c r="I36" i="7" s="1"/>
  <c r="H28" i="7"/>
  <c r="H36" i="7" s="1"/>
  <c r="G28" i="7"/>
  <c r="F28" i="7"/>
  <c r="E28" i="7"/>
  <c r="D28" i="7"/>
  <c r="C28" i="7"/>
  <c r="C36" i="7" s="1"/>
  <c r="B28" i="7"/>
  <c r="A28" i="7"/>
  <c r="AJ27" i="7"/>
  <c r="AJ35" i="7" s="1"/>
  <c r="AI27" i="7"/>
  <c r="AH27" i="7"/>
  <c r="AG27" i="7"/>
  <c r="AF27" i="7"/>
  <c r="AE27" i="7"/>
  <c r="AD27" i="7"/>
  <c r="AC27" i="7"/>
  <c r="AB27" i="7"/>
  <c r="AB35" i="7" s="1"/>
  <c r="AA27" i="7"/>
  <c r="Z27" i="7"/>
  <c r="Z35" i="7" s="1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L35" i="7" s="1"/>
  <c r="K27" i="7"/>
  <c r="J27" i="7"/>
  <c r="I27" i="7"/>
  <c r="H27" i="7"/>
  <c r="G27" i="7"/>
  <c r="F27" i="7"/>
  <c r="E27" i="7"/>
  <c r="D27" i="7"/>
  <c r="C27" i="7"/>
  <c r="B27" i="7"/>
  <c r="A27" i="7"/>
  <c r="AJ26" i="7"/>
  <c r="AI26" i="7"/>
  <c r="AH26" i="7"/>
  <c r="AG26" i="7"/>
  <c r="AF26" i="7"/>
  <c r="AE26" i="7"/>
  <c r="AD26" i="7"/>
  <c r="AC26" i="7"/>
  <c r="AB26" i="7"/>
  <c r="AA26" i="7"/>
  <c r="Z26" i="7"/>
  <c r="Z34" i="7" s="1"/>
  <c r="Y26" i="7"/>
  <c r="Y34" i="7" s="1"/>
  <c r="X26" i="7"/>
  <c r="W26" i="7"/>
  <c r="V26" i="7"/>
  <c r="U26" i="7"/>
  <c r="T26" i="7"/>
  <c r="S26" i="7"/>
  <c r="S34" i="7" s="1"/>
  <c r="R26" i="7"/>
  <c r="Q26" i="7"/>
  <c r="Q34" i="7" s="1"/>
  <c r="P26" i="7"/>
  <c r="P34" i="7" s="1"/>
  <c r="O26" i="7"/>
  <c r="N26" i="7"/>
  <c r="M26" i="7"/>
  <c r="L26" i="7"/>
  <c r="L34" i="7" s="1"/>
  <c r="K26" i="7"/>
  <c r="K34" i="7" s="1"/>
  <c r="J26" i="7"/>
  <c r="I26" i="7"/>
  <c r="I34" i="7" s="1"/>
  <c r="H26" i="7"/>
  <c r="H34" i="7" s="1"/>
  <c r="G26" i="7"/>
  <c r="F26" i="7"/>
  <c r="E26" i="7"/>
  <c r="D26" i="7"/>
  <c r="C26" i="7"/>
  <c r="C34" i="7" s="1"/>
  <c r="B26" i="7"/>
  <c r="A26" i="7"/>
  <c r="AJ24" i="7"/>
  <c r="AI24" i="7"/>
  <c r="AH24" i="7"/>
  <c r="AD24" i="7"/>
  <c r="AC24" i="7"/>
  <c r="AB24" i="7"/>
  <c r="AA24" i="7"/>
  <c r="Z24" i="7"/>
  <c r="Y24" i="7"/>
  <c r="U24" i="7"/>
  <c r="T24" i="7"/>
  <c r="S24" i="7"/>
  <c r="R24" i="7"/>
  <c r="Q24" i="7"/>
  <c r="P24" i="7"/>
  <c r="L24" i="7"/>
  <c r="K24" i="7"/>
  <c r="J24" i="7"/>
  <c r="I24" i="7"/>
  <c r="H24" i="7"/>
  <c r="G24" i="7"/>
  <c r="C24" i="7"/>
  <c r="B24" i="7"/>
  <c r="A24" i="7"/>
  <c r="AJ23" i="7"/>
  <c r="AI23" i="7"/>
  <c r="AH23" i="7"/>
  <c r="AD23" i="7"/>
  <c r="AC23" i="7"/>
  <c r="AB23" i="7"/>
  <c r="AA23" i="7"/>
  <c r="Z23" i="7"/>
  <c r="Y23" i="7"/>
  <c r="U23" i="7"/>
  <c r="T23" i="7"/>
  <c r="S23" i="7"/>
  <c r="R23" i="7"/>
  <c r="Q23" i="7"/>
  <c r="P23" i="7"/>
  <c r="L23" i="7"/>
  <c r="K23" i="7"/>
  <c r="J23" i="7"/>
  <c r="I23" i="7"/>
  <c r="H23" i="7"/>
  <c r="G23" i="7"/>
  <c r="C23" i="7"/>
  <c r="B23" i="7"/>
  <c r="A23" i="7"/>
  <c r="AJ22" i="7"/>
  <c r="AI22" i="7"/>
  <c r="AH22" i="7"/>
  <c r="AD22" i="7"/>
  <c r="AC22" i="7"/>
  <c r="AB22" i="7"/>
  <c r="AA22" i="7"/>
  <c r="Z22" i="7"/>
  <c r="Y22" i="7"/>
  <c r="U22" i="7"/>
  <c r="T22" i="7"/>
  <c r="S22" i="7"/>
  <c r="R22" i="7"/>
  <c r="Q22" i="7"/>
  <c r="P22" i="7"/>
  <c r="L22" i="7"/>
  <c r="K22" i="7"/>
  <c r="J22" i="7"/>
  <c r="I22" i="7"/>
  <c r="H22" i="7"/>
  <c r="G22" i="7"/>
  <c r="C22" i="7"/>
  <c r="B22" i="7"/>
  <c r="A22" i="7"/>
  <c r="Z53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L51" i="16" s="1"/>
  <c r="K46" i="16"/>
  <c r="J46" i="16"/>
  <c r="I46" i="16"/>
  <c r="H46" i="16"/>
  <c r="G46" i="16"/>
  <c r="F46" i="16"/>
  <c r="E46" i="16"/>
  <c r="D46" i="16"/>
  <c r="C46" i="16"/>
  <c r="B46" i="16"/>
  <c r="A46" i="16"/>
  <c r="AJ45" i="16"/>
  <c r="AI45" i="16"/>
  <c r="AH45" i="16"/>
  <c r="AG45" i="16"/>
  <c r="AF45" i="16"/>
  <c r="AE45" i="16"/>
  <c r="AD45" i="16"/>
  <c r="AD53" i="16" s="1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P53" i="16" s="1"/>
  <c r="O45" i="16"/>
  <c r="N45" i="16"/>
  <c r="M45" i="16"/>
  <c r="L45" i="16"/>
  <c r="K45" i="16"/>
  <c r="J45" i="16"/>
  <c r="I45" i="16"/>
  <c r="H45" i="16"/>
  <c r="H53" i="16" s="1"/>
  <c r="G45" i="16"/>
  <c r="F45" i="16"/>
  <c r="E45" i="16"/>
  <c r="D45" i="16"/>
  <c r="C45" i="16"/>
  <c r="B45" i="16"/>
  <c r="A45" i="16"/>
  <c r="AJ44" i="16"/>
  <c r="AJ52" i="16" s="1"/>
  <c r="AI44" i="16"/>
  <c r="AH44" i="16"/>
  <c r="AH52" i="16" s="1"/>
  <c r="AG44" i="16"/>
  <c r="AF44" i="16"/>
  <c r="AE44" i="16"/>
  <c r="AD44" i="16"/>
  <c r="AC44" i="16"/>
  <c r="AB44" i="16"/>
  <c r="AB52" i="16" s="1"/>
  <c r="AA44" i="16"/>
  <c r="Z44" i="16"/>
  <c r="Z52" i="16" s="1"/>
  <c r="Y44" i="16"/>
  <c r="X44" i="16"/>
  <c r="W44" i="16"/>
  <c r="V44" i="16"/>
  <c r="U44" i="16"/>
  <c r="T44" i="16"/>
  <c r="T52" i="16" s="1"/>
  <c r="S44" i="16"/>
  <c r="R44" i="16"/>
  <c r="R52" i="16" s="1"/>
  <c r="Q44" i="16"/>
  <c r="P44" i="16"/>
  <c r="O44" i="16"/>
  <c r="N44" i="16"/>
  <c r="M44" i="16"/>
  <c r="L44" i="16"/>
  <c r="L52" i="16" s="1"/>
  <c r="K44" i="16"/>
  <c r="J44" i="16"/>
  <c r="J52" i="16" s="1"/>
  <c r="I44" i="16"/>
  <c r="H44" i="16"/>
  <c r="G44" i="16"/>
  <c r="F44" i="16"/>
  <c r="E44" i="16"/>
  <c r="D44" i="16"/>
  <c r="C44" i="16"/>
  <c r="B44" i="16"/>
  <c r="B52" i="16" s="1"/>
  <c r="A44" i="16"/>
  <c r="AJ43" i="16"/>
  <c r="AI43" i="16"/>
  <c r="AH43" i="16"/>
  <c r="AG43" i="16"/>
  <c r="AF43" i="16"/>
  <c r="AE43" i="16"/>
  <c r="AD43" i="16"/>
  <c r="AD51" i="16" s="1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P51" i="16" s="1"/>
  <c r="O43" i="16"/>
  <c r="N43" i="16"/>
  <c r="M43" i="16"/>
  <c r="L43" i="16"/>
  <c r="K43" i="16"/>
  <c r="J43" i="16"/>
  <c r="I43" i="16"/>
  <c r="H43" i="16"/>
  <c r="H51" i="16" s="1"/>
  <c r="G43" i="16"/>
  <c r="F43" i="16"/>
  <c r="E43" i="16"/>
  <c r="D43" i="16"/>
  <c r="C43" i="16"/>
  <c r="B43" i="16"/>
  <c r="A43" i="16"/>
  <c r="AJ41" i="16"/>
  <c r="AI41" i="16"/>
  <c r="AH41" i="16"/>
  <c r="AD41" i="16"/>
  <c r="AC41" i="16"/>
  <c r="AB41" i="16"/>
  <c r="AA41" i="16"/>
  <c r="Z41" i="16"/>
  <c r="Y41" i="16"/>
  <c r="U41" i="16"/>
  <c r="T41" i="16"/>
  <c r="S41" i="16"/>
  <c r="R41" i="16"/>
  <c r="Q41" i="16"/>
  <c r="P41" i="16"/>
  <c r="L41" i="16"/>
  <c r="K41" i="16"/>
  <c r="J41" i="16"/>
  <c r="I41" i="16"/>
  <c r="H41" i="16"/>
  <c r="G41" i="16"/>
  <c r="C41" i="16"/>
  <c r="B41" i="16"/>
  <c r="A41" i="16"/>
  <c r="AJ40" i="16"/>
  <c r="AI40" i="16"/>
  <c r="AH40" i="16"/>
  <c r="AD40" i="16"/>
  <c r="AC40" i="16"/>
  <c r="AB40" i="16"/>
  <c r="AA40" i="16"/>
  <c r="Z40" i="16"/>
  <c r="Y40" i="16"/>
  <c r="U40" i="16"/>
  <c r="T40" i="16"/>
  <c r="S40" i="16"/>
  <c r="R40" i="16"/>
  <c r="Q40" i="16"/>
  <c r="P40" i="16"/>
  <c r="L40" i="16"/>
  <c r="K40" i="16"/>
  <c r="J40" i="16"/>
  <c r="I40" i="16"/>
  <c r="H40" i="16"/>
  <c r="G40" i="16"/>
  <c r="C40" i="16"/>
  <c r="B40" i="16"/>
  <c r="A40" i="16"/>
  <c r="AJ39" i="16"/>
  <c r="AI39" i="16"/>
  <c r="AH39" i="16"/>
  <c r="AD39" i="16"/>
  <c r="AC39" i="16"/>
  <c r="AB39" i="16"/>
  <c r="AA39" i="16"/>
  <c r="Z39" i="16"/>
  <c r="Y39" i="16"/>
  <c r="U39" i="16"/>
  <c r="T39" i="16"/>
  <c r="S39" i="16"/>
  <c r="R39" i="16"/>
  <c r="Q39" i="16"/>
  <c r="P39" i="16"/>
  <c r="L39" i="16"/>
  <c r="K39" i="16"/>
  <c r="J39" i="16"/>
  <c r="I39" i="16"/>
  <c r="H39" i="16"/>
  <c r="G39" i="16"/>
  <c r="C39" i="16"/>
  <c r="B39" i="16"/>
  <c r="A39" i="16"/>
  <c r="Z36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AJ28" i="16"/>
  <c r="AI28" i="16"/>
  <c r="AH28" i="16"/>
  <c r="AG28" i="16"/>
  <c r="AF28" i="16"/>
  <c r="AE28" i="16"/>
  <c r="AD28" i="16"/>
  <c r="AD36" i="16" s="1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P36" i="16" s="1"/>
  <c r="O28" i="16"/>
  <c r="N28" i="16"/>
  <c r="M28" i="16"/>
  <c r="L28" i="16"/>
  <c r="K28" i="16"/>
  <c r="J28" i="16"/>
  <c r="I28" i="16"/>
  <c r="H28" i="16"/>
  <c r="H36" i="16" s="1"/>
  <c r="G28" i="16"/>
  <c r="F28" i="16"/>
  <c r="E28" i="16"/>
  <c r="D28" i="16"/>
  <c r="C28" i="16"/>
  <c r="B28" i="16"/>
  <c r="A28" i="16"/>
  <c r="AJ27" i="16"/>
  <c r="AJ35" i="16" s="1"/>
  <c r="AI27" i="16"/>
  <c r="AH27" i="16"/>
  <c r="AH35" i="16" s="1"/>
  <c r="AG27" i="16"/>
  <c r="AF27" i="16"/>
  <c r="AE27" i="16"/>
  <c r="AD27" i="16"/>
  <c r="AC27" i="16"/>
  <c r="AB27" i="16"/>
  <c r="AB35" i="16" s="1"/>
  <c r="AA27" i="16"/>
  <c r="Z27" i="16"/>
  <c r="Z35" i="16" s="1"/>
  <c r="Y27" i="16"/>
  <c r="X27" i="16"/>
  <c r="W27" i="16"/>
  <c r="V27" i="16"/>
  <c r="U27" i="16"/>
  <c r="T27" i="16"/>
  <c r="T35" i="16" s="1"/>
  <c r="S27" i="16"/>
  <c r="R27" i="16"/>
  <c r="R35" i="16" s="1"/>
  <c r="Q27" i="16"/>
  <c r="P27" i="16"/>
  <c r="O27" i="16"/>
  <c r="N27" i="16"/>
  <c r="M27" i="16"/>
  <c r="L27" i="16"/>
  <c r="L35" i="16" s="1"/>
  <c r="K27" i="16"/>
  <c r="J27" i="16"/>
  <c r="J35" i="16" s="1"/>
  <c r="I27" i="16"/>
  <c r="H27" i="16"/>
  <c r="G27" i="16"/>
  <c r="F27" i="16"/>
  <c r="E27" i="16"/>
  <c r="D27" i="16"/>
  <c r="C27" i="16"/>
  <c r="B27" i="16"/>
  <c r="B35" i="16" s="1"/>
  <c r="A27" i="16"/>
  <c r="AJ26" i="16"/>
  <c r="AI26" i="16"/>
  <c r="AH26" i="16"/>
  <c r="AG26" i="16"/>
  <c r="AF26" i="16"/>
  <c r="AE26" i="16"/>
  <c r="AD26" i="16"/>
  <c r="AD34" i="16" s="1"/>
  <c r="AC26" i="16"/>
  <c r="AB26" i="16"/>
  <c r="AA26" i="16"/>
  <c r="Z26" i="16"/>
  <c r="Z34" i="16" s="1"/>
  <c r="Y26" i="16"/>
  <c r="X26" i="16"/>
  <c r="W26" i="16"/>
  <c r="V26" i="16"/>
  <c r="U26" i="16"/>
  <c r="T26" i="16"/>
  <c r="S26" i="16"/>
  <c r="R26" i="16"/>
  <c r="Q26" i="16"/>
  <c r="P26" i="16"/>
  <c r="P34" i="16" s="1"/>
  <c r="O26" i="16"/>
  <c r="N26" i="16"/>
  <c r="M26" i="16"/>
  <c r="L26" i="16"/>
  <c r="K26" i="16"/>
  <c r="J26" i="16"/>
  <c r="I26" i="16"/>
  <c r="H26" i="16"/>
  <c r="H34" i="16" s="1"/>
  <c r="G26" i="16"/>
  <c r="F26" i="16"/>
  <c r="E26" i="16"/>
  <c r="D26" i="16"/>
  <c r="C26" i="16"/>
  <c r="B26" i="16"/>
  <c r="A26" i="16"/>
  <c r="AJ24" i="16"/>
  <c r="AI24" i="16"/>
  <c r="AH24" i="16"/>
  <c r="AD24" i="16"/>
  <c r="AC24" i="16"/>
  <c r="AB24" i="16"/>
  <c r="AA24" i="16"/>
  <c r="Z24" i="16"/>
  <c r="Y24" i="16"/>
  <c r="U24" i="16"/>
  <c r="T24" i="16"/>
  <c r="S24" i="16"/>
  <c r="R24" i="16"/>
  <c r="Q24" i="16"/>
  <c r="P24" i="16"/>
  <c r="L24" i="16"/>
  <c r="K24" i="16"/>
  <c r="J24" i="16"/>
  <c r="I24" i="16"/>
  <c r="H24" i="16"/>
  <c r="G24" i="16"/>
  <c r="C24" i="16"/>
  <c r="B24" i="16"/>
  <c r="A24" i="16"/>
  <c r="AJ23" i="16"/>
  <c r="AI23" i="16"/>
  <c r="AH23" i="16"/>
  <c r="AD23" i="16"/>
  <c r="AC23" i="16"/>
  <c r="AB23" i="16"/>
  <c r="AA23" i="16"/>
  <c r="Z23" i="16"/>
  <c r="Y23" i="16"/>
  <c r="U23" i="16"/>
  <c r="T23" i="16"/>
  <c r="S23" i="16"/>
  <c r="R23" i="16"/>
  <c r="Q23" i="16"/>
  <c r="P23" i="16"/>
  <c r="L23" i="16"/>
  <c r="K23" i="16"/>
  <c r="J23" i="16"/>
  <c r="I23" i="16"/>
  <c r="H23" i="16"/>
  <c r="G23" i="16"/>
  <c r="C23" i="16"/>
  <c r="B23" i="16"/>
  <c r="A23" i="16"/>
  <c r="AJ22" i="16"/>
  <c r="AI22" i="16"/>
  <c r="AH22" i="16"/>
  <c r="AD22" i="16"/>
  <c r="AC22" i="16"/>
  <c r="AB22" i="16"/>
  <c r="AA22" i="16"/>
  <c r="Z22" i="16"/>
  <c r="Y22" i="16"/>
  <c r="U22" i="16"/>
  <c r="T22" i="16"/>
  <c r="S22" i="16"/>
  <c r="R22" i="16"/>
  <c r="Q22" i="16"/>
  <c r="P22" i="16"/>
  <c r="L22" i="16"/>
  <c r="K22" i="16"/>
  <c r="J22" i="16"/>
  <c r="I22" i="16"/>
  <c r="H22" i="16"/>
  <c r="G22" i="16"/>
  <c r="C22" i="16"/>
  <c r="B22" i="16"/>
  <c r="A22" i="16"/>
  <c r="Z53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A53" i="15" s="1"/>
  <c r="C48" i="15"/>
  <c r="B48" i="15"/>
  <c r="A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AJ45" i="15"/>
  <c r="AI45" i="15"/>
  <c r="AH45" i="15"/>
  <c r="AG45" i="15"/>
  <c r="AF45" i="15"/>
  <c r="AE45" i="15"/>
  <c r="AD45" i="15"/>
  <c r="AD53" i="15" s="1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P53" i="15" s="1"/>
  <c r="O45" i="15"/>
  <c r="N45" i="15"/>
  <c r="M45" i="15"/>
  <c r="L45" i="15"/>
  <c r="K45" i="15"/>
  <c r="J45" i="15"/>
  <c r="I45" i="15"/>
  <c r="H45" i="15"/>
  <c r="H53" i="15" s="1"/>
  <c r="G45" i="15"/>
  <c r="F45" i="15"/>
  <c r="E45" i="15"/>
  <c r="D45" i="15"/>
  <c r="C45" i="15"/>
  <c r="B45" i="15"/>
  <c r="A45" i="15"/>
  <c r="AJ44" i="15"/>
  <c r="AJ52" i="15" s="1"/>
  <c r="AI44" i="15"/>
  <c r="AH44" i="15"/>
  <c r="AH52" i="15" s="1"/>
  <c r="AG44" i="15"/>
  <c r="AF44" i="15"/>
  <c r="AE44" i="15"/>
  <c r="AD44" i="15"/>
  <c r="AC44" i="15"/>
  <c r="AB44" i="15"/>
  <c r="AB52" i="15" s="1"/>
  <c r="AA44" i="15"/>
  <c r="Z44" i="15"/>
  <c r="Z52" i="15" s="1"/>
  <c r="Y44" i="15"/>
  <c r="X44" i="15"/>
  <c r="W44" i="15"/>
  <c r="V44" i="15"/>
  <c r="U44" i="15"/>
  <c r="T44" i="15"/>
  <c r="T52" i="15" s="1"/>
  <c r="S44" i="15"/>
  <c r="R44" i="15"/>
  <c r="R52" i="15" s="1"/>
  <c r="Q44" i="15"/>
  <c r="P44" i="15"/>
  <c r="O44" i="15"/>
  <c r="N44" i="15"/>
  <c r="M44" i="15"/>
  <c r="L44" i="15"/>
  <c r="L52" i="15" s="1"/>
  <c r="K44" i="15"/>
  <c r="J44" i="15"/>
  <c r="J52" i="15" s="1"/>
  <c r="I44" i="15"/>
  <c r="H44" i="15"/>
  <c r="G44" i="15"/>
  <c r="F44" i="15"/>
  <c r="E44" i="15"/>
  <c r="D44" i="15"/>
  <c r="C44" i="15"/>
  <c r="B44" i="15"/>
  <c r="B52" i="15" s="1"/>
  <c r="A44" i="15"/>
  <c r="A52" i="15" s="1"/>
  <c r="AJ43" i="15"/>
  <c r="AI43" i="15"/>
  <c r="AH43" i="15"/>
  <c r="AG43" i="15"/>
  <c r="AF43" i="15"/>
  <c r="AE43" i="15"/>
  <c r="AD43" i="15"/>
  <c r="AD51" i="15" s="1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P51" i="15" s="1"/>
  <c r="O43" i="15"/>
  <c r="N43" i="15"/>
  <c r="M43" i="15"/>
  <c r="L43" i="15"/>
  <c r="K43" i="15"/>
  <c r="J43" i="15"/>
  <c r="I43" i="15"/>
  <c r="H43" i="15"/>
  <c r="H51" i="15" s="1"/>
  <c r="G43" i="15"/>
  <c r="F43" i="15"/>
  <c r="E43" i="15"/>
  <c r="D43" i="15"/>
  <c r="C43" i="15"/>
  <c r="B43" i="15"/>
  <c r="A43" i="15"/>
  <c r="AJ41" i="15"/>
  <c r="AI41" i="15"/>
  <c r="AH41" i="15"/>
  <c r="AD41" i="15"/>
  <c r="AC41" i="15"/>
  <c r="AB41" i="15"/>
  <c r="AA41" i="15"/>
  <c r="Z41" i="15"/>
  <c r="Y41" i="15"/>
  <c r="U41" i="15"/>
  <c r="T41" i="15"/>
  <c r="S41" i="15"/>
  <c r="R41" i="15"/>
  <c r="Q41" i="15"/>
  <c r="P41" i="15"/>
  <c r="L41" i="15"/>
  <c r="K41" i="15"/>
  <c r="J41" i="15"/>
  <c r="I41" i="15"/>
  <c r="H41" i="15"/>
  <c r="G41" i="15"/>
  <c r="C41" i="15"/>
  <c r="B41" i="15"/>
  <c r="A41" i="15"/>
  <c r="AJ40" i="15"/>
  <c r="AI40" i="15"/>
  <c r="AH40" i="15"/>
  <c r="AD40" i="15"/>
  <c r="AC40" i="15"/>
  <c r="AB40" i="15"/>
  <c r="AA40" i="15"/>
  <c r="Z40" i="15"/>
  <c r="Y40" i="15"/>
  <c r="U40" i="15"/>
  <c r="T40" i="15"/>
  <c r="S40" i="15"/>
  <c r="R40" i="15"/>
  <c r="Q40" i="15"/>
  <c r="P40" i="15"/>
  <c r="L40" i="15"/>
  <c r="K40" i="15"/>
  <c r="J40" i="15"/>
  <c r="I40" i="15"/>
  <c r="H40" i="15"/>
  <c r="G40" i="15"/>
  <c r="C40" i="15"/>
  <c r="B40" i="15"/>
  <c r="A40" i="15"/>
  <c r="AJ39" i="15"/>
  <c r="AI39" i="15"/>
  <c r="AH39" i="15"/>
  <c r="AD39" i="15"/>
  <c r="AC39" i="15"/>
  <c r="AB39" i="15"/>
  <c r="AA39" i="15"/>
  <c r="Z39" i="15"/>
  <c r="Y39" i="15"/>
  <c r="U39" i="15"/>
  <c r="T39" i="15"/>
  <c r="S39" i="15"/>
  <c r="R39" i="15"/>
  <c r="Q39" i="15"/>
  <c r="P39" i="15"/>
  <c r="L39" i="15"/>
  <c r="K39" i="15"/>
  <c r="J39" i="15"/>
  <c r="I39" i="15"/>
  <c r="H39" i="15"/>
  <c r="G39" i="15"/>
  <c r="C39" i="15"/>
  <c r="B39" i="15"/>
  <c r="A39" i="15"/>
  <c r="Z36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AJ30" i="15"/>
  <c r="AI30" i="15"/>
  <c r="AH30" i="15"/>
  <c r="AG30" i="15"/>
  <c r="AF30" i="15"/>
  <c r="AE30" i="15"/>
  <c r="AD30" i="15"/>
  <c r="AC30" i="15"/>
  <c r="AB30" i="15"/>
  <c r="AA30" i="15"/>
  <c r="Z30" i="15"/>
  <c r="Z35" i="15" s="1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AJ28" i="15"/>
  <c r="AI28" i="15"/>
  <c r="AH28" i="15"/>
  <c r="AH36" i="15" s="1"/>
  <c r="AG28" i="15"/>
  <c r="AF28" i="15"/>
  <c r="AE28" i="15"/>
  <c r="AD28" i="15"/>
  <c r="AC28" i="15"/>
  <c r="AB28" i="15"/>
  <c r="AB36" i="15" s="1"/>
  <c r="AA28" i="15"/>
  <c r="Z28" i="15"/>
  <c r="Y28" i="15"/>
  <c r="Y36" i="15" s="1"/>
  <c r="X28" i="15"/>
  <c r="W28" i="15"/>
  <c r="V28" i="15"/>
  <c r="U28" i="15"/>
  <c r="T28" i="15"/>
  <c r="T36" i="15" s="1"/>
  <c r="S28" i="15"/>
  <c r="R28" i="15"/>
  <c r="R36" i="15" s="1"/>
  <c r="Q28" i="15"/>
  <c r="Q36" i="15" s="1"/>
  <c r="P28" i="15"/>
  <c r="O28" i="15"/>
  <c r="N28" i="15"/>
  <c r="M28" i="15"/>
  <c r="L28" i="15"/>
  <c r="L36" i="15" s="1"/>
  <c r="K28" i="15"/>
  <c r="J28" i="15"/>
  <c r="I28" i="15"/>
  <c r="I36" i="15" s="1"/>
  <c r="H28" i="15"/>
  <c r="G28" i="15"/>
  <c r="F28" i="15"/>
  <c r="E28" i="15"/>
  <c r="D28" i="15"/>
  <c r="G36" i="15" s="1"/>
  <c r="C28" i="15"/>
  <c r="B28" i="15"/>
  <c r="A28" i="15"/>
  <c r="A36" i="15" s="1"/>
  <c r="AJ27" i="15"/>
  <c r="AJ35" i="15" s="1"/>
  <c r="AI27" i="15"/>
  <c r="AH27" i="15"/>
  <c r="AG27" i="15"/>
  <c r="AF27" i="15"/>
  <c r="AE27" i="15"/>
  <c r="AD27" i="15"/>
  <c r="AC27" i="15"/>
  <c r="AC35" i="15" s="1"/>
  <c r="AB27" i="15"/>
  <c r="AB35" i="15" s="1"/>
  <c r="AA27" i="15"/>
  <c r="Z27" i="15"/>
  <c r="Y27" i="15"/>
  <c r="X27" i="15"/>
  <c r="W27" i="15"/>
  <c r="V27" i="15"/>
  <c r="U27" i="15"/>
  <c r="U35" i="15" s="1"/>
  <c r="T27" i="15"/>
  <c r="T35" i="15" s="1"/>
  <c r="S27" i="15"/>
  <c r="R27" i="15"/>
  <c r="Q27" i="15"/>
  <c r="P27" i="15"/>
  <c r="O27" i="15"/>
  <c r="N27" i="15"/>
  <c r="M27" i="15"/>
  <c r="L27" i="15"/>
  <c r="L35" i="15" s="1"/>
  <c r="K27" i="15"/>
  <c r="J27" i="15"/>
  <c r="I27" i="15"/>
  <c r="H27" i="15"/>
  <c r="G27" i="15"/>
  <c r="F27" i="15"/>
  <c r="E27" i="15"/>
  <c r="D27" i="15"/>
  <c r="C27" i="15"/>
  <c r="B27" i="15"/>
  <c r="A27" i="15"/>
  <c r="AJ26" i="15"/>
  <c r="AI26" i="15"/>
  <c r="AH26" i="15"/>
  <c r="AH34" i="15" s="1"/>
  <c r="AG26" i="15"/>
  <c r="AF26" i="15"/>
  <c r="AE26" i="15"/>
  <c r="AD26" i="15"/>
  <c r="AC26" i="15"/>
  <c r="AB26" i="15"/>
  <c r="AB34" i="15" s="1"/>
  <c r="AA26" i="15"/>
  <c r="Z26" i="15"/>
  <c r="Z34" i="15" s="1"/>
  <c r="Y26" i="15"/>
  <c r="Y34" i="15" s="1"/>
  <c r="X26" i="15"/>
  <c r="W26" i="15"/>
  <c r="V26" i="15"/>
  <c r="U26" i="15"/>
  <c r="T26" i="15"/>
  <c r="T34" i="15" s="1"/>
  <c r="S26" i="15"/>
  <c r="R26" i="15"/>
  <c r="R34" i="15" s="1"/>
  <c r="Q26" i="15"/>
  <c r="Q34" i="15" s="1"/>
  <c r="P26" i="15"/>
  <c r="P34" i="15" s="1"/>
  <c r="O26" i="15"/>
  <c r="N26" i="15"/>
  <c r="M26" i="15"/>
  <c r="L26" i="15"/>
  <c r="L34" i="15" s="1"/>
  <c r="K26" i="15"/>
  <c r="J26" i="15"/>
  <c r="J34" i="15" s="1"/>
  <c r="I26" i="15"/>
  <c r="I34" i="15" s="1"/>
  <c r="H26" i="15"/>
  <c r="H34" i="15" s="1"/>
  <c r="G26" i="15"/>
  <c r="F26" i="15"/>
  <c r="E26" i="15"/>
  <c r="D26" i="15"/>
  <c r="G34" i="15" s="1"/>
  <c r="C26" i="15"/>
  <c r="B26" i="15"/>
  <c r="B34" i="15" s="1"/>
  <c r="A26" i="15"/>
  <c r="A34" i="15" s="1"/>
  <c r="AJ24" i="15"/>
  <c r="AI24" i="15"/>
  <c r="AH24" i="15"/>
  <c r="AD24" i="15"/>
  <c r="AC24" i="15"/>
  <c r="AB24" i="15"/>
  <c r="AA24" i="15"/>
  <c r="Z24" i="15"/>
  <c r="Y24" i="15"/>
  <c r="U24" i="15"/>
  <c r="T24" i="15"/>
  <c r="S24" i="15"/>
  <c r="R24" i="15"/>
  <c r="Q24" i="15"/>
  <c r="P24" i="15"/>
  <c r="L24" i="15"/>
  <c r="K24" i="15"/>
  <c r="J24" i="15"/>
  <c r="I24" i="15"/>
  <c r="H24" i="15"/>
  <c r="G24" i="15"/>
  <c r="C24" i="15"/>
  <c r="B24" i="15"/>
  <c r="A24" i="15"/>
  <c r="AJ23" i="15"/>
  <c r="AI23" i="15"/>
  <c r="AH23" i="15"/>
  <c r="AD23" i="15"/>
  <c r="AC23" i="15"/>
  <c r="AB23" i="15"/>
  <c r="AA23" i="15"/>
  <c r="Z23" i="15"/>
  <c r="Y23" i="15"/>
  <c r="U23" i="15"/>
  <c r="T23" i="15"/>
  <c r="S23" i="15"/>
  <c r="R23" i="15"/>
  <c r="Q23" i="15"/>
  <c r="P23" i="15"/>
  <c r="L23" i="15"/>
  <c r="K23" i="15"/>
  <c r="J23" i="15"/>
  <c r="I23" i="15"/>
  <c r="H23" i="15"/>
  <c r="G23" i="15"/>
  <c r="C23" i="15"/>
  <c r="B23" i="15"/>
  <c r="A23" i="15"/>
  <c r="AJ22" i="15"/>
  <c r="AI22" i="15"/>
  <c r="AH22" i="15"/>
  <c r="AD22" i="15"/>
  <c r="AC22" i="15"/>
  <c r="AB22" i="15"/>
  <c r="AA22" i="15"/>
  <c r="Z22" i="15"/>
  <c r="Y22" i="15"/>
  <c r="U22" i="15"/>
  <c r="T22" i="15"/>
  <c r="S22" i="15"/>
  <c r="R22" i="15"/>
  <c r="Q22" i="15"/>
  <c r="P22" i="15"/>
  <c r="L22" i="15"/>
  <c r="K22" i="15"/>
  <c r="J22" i="15"/>
  <c r="I22" i="15"/>
  <c r="H22" i="15"/>
  <c r="G22" i="15"/>
  <c r="C22" i="15"/>
  <c r="B22" i="15"/>
  <c r="A22" i="15"/>
  <c r="AJ48" i="17"/>
  <c r="AI48" i="17"/>
  <c r="AI53" i="17" s="1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T52" i="17" s="1"/>
  <c r="V47" i="17"/>
  <c r="Y52" i="17" s="1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I52" i="17" s="1"/>
  <c r="E47" i="17"/>
  <c r="D47" i="17"/>
  <c r="C47" i="17"/>
  <c r="B47" i="17"/>
  <c r="A47" i="17"/>
  <c r="AJ46" i="17"/>
  <c r="AI46" i="17"/>
  <c r="AI51" i="17" s="1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J45" i="17"/>
  <c r="AI45" i="17"/>
  <c r="AH45" i="17"/>
  <c r="AG45" i="17"/>
  <c r="AF45" i="17"/>
  <c r="AC53" i="17" s="1"/>
  <c r="AE45" i="17"/>
  <c r="AH53" i="17" s="1"/>
  <c r="AD45" i="17"/>
  <c r="AD53" i="17" s="1"/>
  <c r="AC45" i="17"/>
  <c r="AB45" i="17"/>
  <c r="AA45" i="17"/>
  <c r="Z45" i="17"/>
  <c r="Y45" i="17"/>
  <c r="X45" i="17"/>
  <c r="W45" i="17"/>
  <c r="T53" i="17" s="1"/>
  <c r="V45" i="17"/>
  <c r="U45" i="17"/>
  <c r="T45" i="17"/>
  <c r="S45" i="17"/>
  <c r="R45" i="17"/>
  <c r="Q45" i="17"/>
  <c r="P45" i="17"/>
  <c r="P53" i="17" s="1"/>
  <c r="O45" i="17"/>
  <c r="N45" i="17"/>
  <c r="K53" i="17" s="1"/>
  <c r="M45" i="17"/>
  <c r="L45" i="17"/>
  <c r="K45" i="17"/>
  <c r="J45" i="17"/>
  <c r="I45" i="17"/>
  <c r="H45" i="17"/>
  <c r="H53" i="17" s="1"/>
  <c r="G45" i="17"/>
  <c r="G53" i="17" s="1"/>
  <c r="F45" i="17"/>
  <c r="E45" i="17"/>
  <c r="D45" i="17"/>
  <c r="C45" i="17"/>
  <c r="B45" i="17"/>
  <c r="A45" i="17"/>
  <c r="AJ44" i="17"/>
  <c r="AJ52" i="17" s="1"/>
  <c r="AI44" i="17"/>
  <c r="AI52" i="17" s="1"/>
  <c r="AH44" i="17"/>
  <c r="AH52" i="17" s="1"/>
  <c r="AG44" i="17"/>
  <c r="AF44" i="17"/>
  <c r="AE44" i="17"/>
  <c r="AD44" i="17"/>
  <c r="AC44" i="17"/>
  <c r="AB44" i="17"/>
  <c r="AA44" i="17"/>
  <c r="AA52" i="17" s="1"/>
  <c r="Z44" i="17"/>
  <c r="Z52" i="17" s="1"/>
  <c r="Y44" i="17"/>
  <c r="X44" i="17"/>
  <c r="W44" i="17"/>
  <c r="V44" i="17"/>
  <c r="U44" i="17"/>
  <c r="T44" i="17"/>
  <c r="S44" i="17"/>
  <c r="S52" i="17" s="1"/>
  <c r="R44" i="17"/>
  <c r="R52" i="17" s="1"/>
  <c r="Q44" i="17"/>
  <c r="P44" i="17"/>
  <c r="O44" i="17"/>
  <c r="N44" i="17"/>
  <c r="M44" i="17"/>
  <c r="L44" i="17"/>
  <c r="K44" i="17"/>
  <c r="K52" i="17" s="1"/>
  <c r="J44" i="17"/>
  <c r="J52" i="17" s="1"/>
  <c r="I44" i="17"/>
  <c r="H44" i="17"/>
  <c r="G44" i="17"/>
  <c r="F44" i="17"/>
  <c r="E44" i="17"/>
  <c r="D44" i="17"/>
  <c r="C44" i="17"/>
  <c r="C52" i="17" s="1"/>
  <c r="B44" i="17"/>
  <c r="B52" i="17" s="1"/>
  <c r="A44" i="17"/>
  <c r="AJ43" i="17"/>
  <c r="AI43" i="17"/>
  <c r="AH43" i="17"/>
  <c r="AG43" i="17"/>
  <c r="AF43" i="17"/>
  <c r="AC51" i="17" s="1"/>
  <c r="AE43" i="17"/>
  <c r="AH51" i="17" s="1"/>
  <c r="AD43" i="17"/>
  <c r="AD51" i="17" s="1"/>
  <c r="AC43" i="17"/>
  <c r="AB43" i="17"/>
  <c r="AA43" i="17"/>
  <c r="Z43" i="17"/>
  <c r="Z51" i="17" s="1"/>
  <c r="Y43" i="17"/>
  <c r="X43" i="17"/>
  <c r="W43" i="17"/>
  <c r="T51" i="17" s="1"/>
  <c r="V43" i="17"/>
  <c r="U43" i="17"/>
  <c r="T43" i="17"/>
  <c r="S43" i="17"/>
  <c r="R43" i="17"/>
  <c r="Q43" i="17"/>
  <c r="P43" i="17"/>
  <c r="P51" i="17" s="1"/>
  <c r="O43" i="17"/>
  <c r="R51" i="17" s="1"/>
  <c r="N43" i="17"/>
  <c r="K51" i="17" s="1"/>
  <c r="M43" i="17"/>
  <c r="L43" i="17"/>
  <c r="K43" i="17"/>
  <c r="J43" i="17"/>
  <c r="I43" i="17"/>
  <c r="H43" i="17"/>
  <c r="H51" i="17" s="1"/>
  <c r="G43" i="17"/>
  <c r="G51" i="17" s="1"/>
  <c r="F43" i="17"/>
  <c r="E43" i="17"/>
  <c r="D43" i="17"/>
  <c r="C43" i="17"/>
  <c r="B43" i="17"/>
  <c r="A43" i="17"/>
  <c r="AJ41" i="17"/>
  <c r="AI41" i="17"/>
  <c r="AH41" i="17"/>
  <c r="AD41" i="17"/>
  <c r="AC41" i="17"/>
  <c r="AB41" i="17"/>
  <c r="AA41" i="17"/>
  <c r="Z41" i="17"/>
  <c r="Y41" i="17"/>
  <c r="U41" i="17"/>
  <c r="T41" i="17"/>
  <c r="S41" i="17"/>
  <c r="R41" i="17"/>
  <c r="Q41" i="17"/>
  <c r="P41" i="17"/>
  <c r="L41" i="17"/>
  <c r="K41" i="17"/>
  <c r="J41" i="17"/>
  <c r="I41" i="17"/>
  <c r="H41" i="17"/>
  <c r="G41" i="17"/>
  <c r="C41" i="17"/>
  <c r="B41" i="17"/>
  <c r="A41" i="17"/>
  <c r="AJ40" i="17"/>
  <c r="AI40" i="17"/>
  <c r="AH40" i="17"/>
  <c r="AD40" i="17"/>
  <c r="AC40" i="17"/>
  <c r="AB40" i="17"/>
  <c r="AA40" i="17"/>
  <c r="Z40" i="17"/>
  <c r="Y40" i="17"/>
  <c r="U40" i="17"/>
  <c r="T40" i="17"/>
  <c r="S40" i="17"/>
  <c r="R40" i="17"/>
  <c r="Q40" i="17"/>
  <c r="P40" i="17"/>
  <c r="L40" i="17"/>
  <c r="K40" i="17"/>
  <c r="J40" i="17"/>
  <c r="I40" i="17"/>
  <c r="H40" i="17"/>
  <c r="G40" i="17"/>
  <c r="C40" i="17"/>
  <c r="B40" i="17"/>
  <c r="A40" i="17"/>
  <c r="AJ39" i="17"/>
  <c r="AI39" i="17"/>
  <c r="AH39" i="17"/>
  <c r="AD39" i="17"/>
  <c r="AC39" i="17"/>
  <c r="AB39" i="17"/>
  <c r="AA39" i="17"/>
  <c r="Z39" i="17"/>
  <c r="Y39" i="17"/>
  <c r="U39" i="17"/>
  <c r="T39" i="17"/>
  <c r="S39" i="17"/>
  <c r="R39" i="17"/>
  <c r="Q39" i="17"/>
  <c r="P39" i="17"/>
  <c r="L39" i="17"/>
  <c r="K39" i="17"/>
  <c r="J39" i="17"/>
  <c r="I39" i="17"/>
  <c r="H39" i="17"/>
  <c r="G39" i="17"/>
  <c r="C39" i="17"/>
  <c r="B39" i="17"/>
  <c r="A39" i="17"/>
  <c r="L36" i="17"/>
  <c r="Z35" i="17"/>
  <c r="AJ31" i="17"/>
  <c r="AI31" i="17"/>
  <c r="AH31" i="17"/>
  <c r="AG31" i="17"/>
  <c r="AF31" i="17"/>
  <c r="AE31" i="17"/>
  <c r="AD31" i="17"/>
  <c r="AC31" i="17"/>
  <c r="AB31" i="17"/>
  <c r="AA31" i="17"/>
  <c r="Z31" i="17"/>
  <c r="Z36" i="17" s="1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AJ28" i="17"/>
  <c r="AI28" i="17"/>
  <c r="AH28" i="17"/>
  <c r="AG28" i="17"/>
  <c r="AF28" i="17"/>
  <c r="AE28" i="17"/>
  <c r="AD28" i="17"/>
  <c r="AC28" i="17"/>
  <c r="AB28" i="17"/>
  <c r="AB36" i="17" s="1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K36" i="17" s="1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AJ27" i="17"/>
  <c r="AI27" i="17"/>
  <c r="AH27" i="17"/>
  <c r="AH35" i="17" s="1"/>
  <c r="AG27" i="17"/>
  <c r="AF27" i="17"/>
  <c r="AE27" i="17"/>
  <c r="AD27" i="17"/>
  <c r="AC27" i="17"/>
  <c r="AB27" i="17"/>
  <c r="AB35" i="17" s="1"/>
  <c r="AA27" i="17"/>
  <c r="Z27" i="17"/>
  <c r="Y27" i="17"/>
  <c r="X27" i="17"/>
  <c r="W27" i="17"/>
  <c r="V27" i="17"/>
  <c r="U27" i="17"/>
  <c r="T27" i="17"/>
  <c r="S27" i="17"/>
  <c r="R27" i="17"/>
  <c r="R35" i="17" s="1"/>
  <c r="Q27" i="17"/>
  <c r="Q35" i="17" s="1"/>
  <c r="P27" i="17"/>
  <c r="O27" i="17"/>
  <c r="N27" i="17"/>
  <c r="M27" i="17"/>
  <c r="L27" i="17"/>
  <c r="L35" i="17" s="1"/>
  <c r="K27" i="17"/>
  <c r="J27" i="17"/>
  <c r="I27" i="17"/>
  <c r="H27" i="17"/>
  <c r="G27" i="17"/>
  <c r="F27" i="17"/>
  <c r="E27" i="17"/>
  <c r="D27" i="17"/>
  <c r="G35" i="17" s="1"/>
  <c r="C27" i="17"/>
  <c r="B27" i="17"/>
  <c r="A27" i="17"/>
  <c r="AJ26" i="17"/>
  <c r="AI26" i="17"/>
  <c r="AH26" i="17"/>
  <c r="AG26" i="17"/>
  <c r="AF26" i="17"/>
  <c r="AE26" i="17"/>
  <c r="AD26" i="17"/>
  <c r="AC26" i="17"/>
  <c r="AB26" i="17"/>
  <c r="AB34" i="17" s="1"/>
  <c r="AA26" i="17"/>
  <c r="Z26" i="17"/>
  <c r="Z34" i="17" s="1"/>
  <c r="Y26" i="17"/>
  <c r="X26" i="17"/>
  <c r="W26" i="17"/>
  <c r="V26" i="17"/>
  <c r="U26" i="17"/>
  <c r="T26" i="17"/>
  <c r="S26" i="17"/>
  <c r="R26" i="17"/>
  <c r="Q26" i="17"/>
  <c r="P26" i="17"/>
  <c r="O26" i="17"/>
  <c r="N26" i="17"/>
  <c r="K34" i="17" s="1"/>
  <c r="M26" i="17"/>
  <c r="L26" i="17"/>
  <c r="L34" i="17" s="1"/>
  <c r="K26" i="17"/>
  <c r="J26" i="17"/>
  <c r="I26" i="17"/>
  <c r="H26" i="17"/>
  <c r="G26" i="17"/>
  <c r="F26" i="17"/>
  <c r="E26" i="17"/>
  <c r="D26" i="17"/>
  <c r="C26" i="17"/>
  <c r="B26" i="17"/>
  <c r="A26" i="17"/>
  <c r="AJ24" i="17"/>
  <c r="AI24" i="17"/>
  <c r="AH24" i="17"/>
  <c r="AD24" i="17"/>
  <c r="AC24" i="17"/>
  <c r="AB24" i="17"/>
  <c r="AA24" i="17"/>
  <c r="Z24" i="17"/>
  <c r="Y24" i="17"/>
  <c r="U24" i="17"/>
  <c r="T24" i="17"/>
  <c r="S24" i="17"/>
  <c r="R24" i="17"/>
  <c r="Q24" i="17"/>
  <c r="P24" i="17"/>
  <c r="L24" i="17"/>
  <c r="K24" i="17"/>
  <c r="J24" i="17"/>
  <c r="I24" i="17"/>
  <c r="H24" i="17"/>
  <c r="G24" i="17"/>
  <c r="C24" i="17"/>
  <c r="B24" i="17"/>
  <c r="A24" i="17"/>
  <c r="AJ23" i="17"/>
  <c r="AI23" i="17"/>
  <c r="AH23" i="17"/>
  <c r="AD23" i="17"/>
  <c r="AC23" i="17"/>
  <c r="AB23" i="17"/>
  <c r="AA23" i="17"/>
  <c r="Z23" i="17"/>
  <c r="Y23" i="17"/>
  <c r="U23" i="17"/>
  <c r="T23" i="17"/>
  <c r="S23" i="17"/>
  <c r="R23" i="17"/>
  <c r="Q23" i="17"/>
  <c r="P23" i="17"/>
  <c r="L23" i="17"/>
  <c r="K23" i="17"/>
  <c r="J23" i="17"/>
  <c r="I23" i="17"/>
  <c r="H23" i="17"/>
  <c r="G23" i="17"/>
  <c r="C23" i="17"/>
  <c r="B23" i="17"/>
  <c r="A23" i="17"/>
  <c r="AJ22" i="17"/>
  <c r="AI22" i="17"/>
  <c r="AH22" i="17"/>
  <c r="AD22" i="17"/>
  <c r="AC22" i="17"/>
  <c r="AB22" i="17"/>
  <c r="AA22" i="17"/>
  <c r="Z22" i="17"/>
  <c r="Y22" i="17"/>
  <c r="U22" i="17"/>
  <c r="T22" i="17"/>
  <c r="S22" i="17"/>
  <c r="R22" i="17"/>
  <c r="Q22" i="17"/>
  <c r="P22" i="17"/>
  <c r="L22" i="17"/>
  <c r="K22" i="17"/>
  <c r="J22" i="17"/>
  <c r="I22" i="17"/>
  <c r="H22" i="17"/>
  <c r="G22" i="17"/>
  <c r="C22" i="17"/>
  <c r="B22" i="17"/>
  <c r="A22" i="17"/>
  <c r="L52" i="3"/>
  <c r="AJ48" i="3"/>
  <c r="AI48" i="3"/>
  <c r="AH48" i="3"/>
  <c r="AG48" i="3"/>
  <c r="AF48" i="3"/>
  <c r="AE48" i="3"/>
  <c r="AD48" i="3"/>
  <c r="AC48" i="3"/>
  <c r="AB48" i="3"/>
  <c r="AA48" i="3"/>
  <c r="Z48" i="3"/>
  <c r="Z53" i="3" s="1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J45" i="3"/>
  <c r="AI45" i="3"/>
  <c r="AH45" i="3"/>
  <c r="AG45" i="3"/>
  <c r="AF45" i="3"/>
  <c r="AE45" i="3"/>
  <c r="AD45" i="3"/>
  <c r="AD53" i="3" s="1"/>
  <c r="AC45" i="3"/>
  <c r="AC53" i="3" s="1"/>
  <c r="AB45" i="3"/>
  <c r="AB53" i="3" s="1"/>
  <c r="AA45" i="3"/>
  <c r="Z45" i="3"/>
  <c r="Y45" i="3"/>
  <c r="X45" i="3"/>
  <c r="W45" i="3"/>
  <c r="V45" i="3"/>
  <c r="U45" i="3"/>
  <c r="T45" i="3"/>
  <c r="T53" i="3" s="1"/>
  <c r="S45" i="3"/>
  <c r="R45" i="3"/>
  <c r="Q45" i="3"/>
  <c r="P45" i="3"/>
  <c r="O45" i="3"/>
  <c r="N45" i="3"/>
  <c r="M45" i="3"/>
  <c r="L45" i="3"/>
  <c r="L53" i="3" s="1"/>
  <c r="K45" i="3"/>
  <c r="J45" i="3"/>
  <c r="I45" i="3"/>
  <c r="H45" i="3"/>
  <c r="G45" i="3"/>
  <c r="F45" i="3"/>
  <c r="E45" i="3"/>
  <c r="D45" i="3"/>
  <c r="A53" i="3" s="1"/>
  <c r="C45" i="3"/>
  <c r="B45" i="3"/>
  <c r="A45" i="3"/>
  <c r="AJ44" i="3"/>
  <c r="AI44" i="3"/>
  <c r="AH44" i="3"/>
  <c r="AH52" i="3" s="1"/>
  <c r="AG44" i="3"/>
  <c r="AF44" i="3"/>
  <c r="AE44" i="3"/>
  <c r="AD44" i="3"/>
  <c r="AC44" i="3"/>
  <c r="AB44" i="3"/>
  <c r="AB52" i="3" s="1"/>
  <c r="AA44" i="3"/>
  <c r="Z44" i="3"/>
  <c r="Z52" i="3" s="1"/>
  <c r="Y44" i="3"/>
  <c r="Y52" i="3" s="1"/>
  <c r="X44" i="3"/>
  <c r="W44" i="3"/>
  <c r="V44" i="3"/>
  <c r="U44" i="3"/>
  <c r="T44" i="3"/>
  <c r="T52" i="3" s="1"/>
  <c r="S44" i="3"/>
  <c r="R44" i="3"/>
  <c r="R52" i="3" s="1"/>
  <c r="Q44" i="3"/>
  <c r="Q52" i="3" s="1"/>
  <c r="P44" i="3"/>
  <c r="O44" i="3"/>
  <c r="N44" i="3"/>
  <c r="M44" i="3"/>
  <c r="L44" i="3"/>
  <c r="K44" i="3"/>
  <c r="J44" i="3"/>
  <c r="I44" i="3"/>
  <c r="I52" i="3" s="1"/>
  <c r="H44" i="3"/>
  <c r="G44" i="3"/>
  <c r="F44" i="3"/>
  <c r="E44" i="3"/>
  <c r="D44" i="3"/>
  <c r="C44" i="3"/>
  <c r="B44" i="3"/>
  <c r="B52" i="3" s="1"/>
  <c r="A44" i="3"/>
  <c r="A52" i="3" s="1"/>
  <c r="AJ43" i="3"/>
  <c r="AI43" i="3"/>
  <c r="AH43" i="3"/>
  <c r="AG43" i="3"/>
  <c r="AF43" i="3"/>
  <c r="AE43" i="3"/>
  <c r="AD43" i="3"/>
  <c r="AD51" i="3" s="1"/>
  <c r="AC43" i="3"/>
  <c r="AC51" i="3" s="1"/>
  <c r="AB43" i="3"/>
  <c r="AB51" i="3" s="1"/>
  <c r="AA43" i="3"/>
  <c r="Z43" i="3"/>
  <c r="Y43" i="3"/>
  <c r="X43" i="3"/>
  <c r="W43" i="3"/>
  <c r="V43" i="3"/>
  <c r="U43" i="3"/>
  <c r="T43" i="3"/>
  <c r="T51" i="3" s="1"/>
  <c r="S43" i="3"/>
  <c r="R43" i="3"/>
  <c r="Q43" i="3"/>
  <c r="P43" i="3"/>
  <c r="O43" i="3"/>
  <c r="N43" i="3"/>
  <c r="M43" i="3"/>
  <c r="L43" i="3"/>
  <c r="L51" i="3" s="1"/>
  <c r="K43" i="3"/>
  <c r="J43" i="3"/>
  <c r="I43" i="3"/>
  <c r="H43" i="3"/>
  <c r="G43" i="3"/>
  <c r="F43" i="3"/>
  <c r="E43" i="3"/>
  <c r="D43" i="3"/>
  <c r="C43" i="3"/>
  <c r="B43" i="3"/>
  <c r="A43" i="3"/>
  <c r="AJ41" i="3"/>
  <c r="AI41" i="3"/>
  <c r="AH41" i="3"/>
  <c r="AD41" i="3"/>
  <c r="AC41" i="3"/>
  <c r="AB41" i="3"/>
  <c r="AA41" i="3"/>
  <c r="Z41" i="3"/>
  <c r="Y41" i="3"/>
  <c r="U41" i="3"/>
  <c r="T41" i="3"/>
  <c r="S41" i="3"/>
  <c r="R41" i="3"/>
  <c r="Q41" i="3"/>
  <c r="P41" i="3"/>
  <c r="L41" i="3"/>
  <c r="K41" i="3"/>
  <c r="J41" i="3"/>
  <c r="I41" i="3"/>
  <c r="H41" i="3"/>
  <c r="G41" i="3"/>
  <c r="C41" i="3"/>
  <c r="B41" i="3"/>
  <c r="A41" i="3"/>
  <c r="AJ40" i="3"/>
  <c r="AI40" i="3"/>
  <c r="AH40" i="3"/>
  <c r="AD40" i="3"/>
  <c r="AC40" i="3"/>
  <c r="AB40" i="3"/>
  <c r="AA40" i="3"/>
  <c r="Z40" i="3"/>
  <c r="Y40" i="3"/>
  <c r="U40" i="3"/>
  <c r="T40" i="3"/>
  <c r="S40" i="3"/>
  <c r="R40" i="3"/>
  <c r="Q40" i="3"/>
  <c r="P40" i="3"/>
  <c r="L40" i="3"/>
  <c r="K40" i="3"/>
  <c r="J40" i="3"/>
  <c r="I40" i="3"/>
  <c r="H40" i="3"/>
  <c r="G40" i="3"/>
  <c r="C40" i="3"/>
  <c r="B40" i="3"/>
  <c r="A40" i="3"/>
  <c r="AJ39" i="3"/>
  <c r="AI39" i="3"/>
  <c r="AH39" i="3"/>
  <c r="AD39" i="3"/>
  <c r="AC39" i="3"/>
  <c r="AB39" i="3"/>
  <c r="AA39" i="3"/>
  <c r="Z39" i="3"/>
  <c r="Y39" i="3"/>
  <c r="U39" i="3"/>
  <c r="T39" i="3"/>
  <c r="S39" i="3"/>
  <c r="R39" i="3"/>
  <c r="Q39" i="3"/>
  <c r="P39" i="3"/>
  <c r="L39" i="3"/>
  <c r="K39" i="3"/>
  <c r="J39" i="3"/>
  <c r="I39" i="3"/>
  <c r="H39" i="3"/>
  <c r="G39" i="3"/>
  <c r="C39" i="3"/>
  <c r="B39" i="3"/>
  <c r="A39" i="3"/>
  <c r="L35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J36" i="3" s="1"/>
  <c r="AI28" i="3"/>
  <c r="AH28" i="3"/>
  <c r="AH36" i="3" s="1"/>
  <c r="AG28" i="3"/>
  <c r="AF28" i="3"/>
  <c r="AE28" i="3"/>
  <c r="AD28" i="3"/>
  <c r="AC28" i="3"/>
  <c r="AB28" i="3"/>
  <c r="AB36" i="3" s="1"/>
  <c r="AA28" i="3"/>
  <c r="Z28" i="3"/>
  <c r="Z36" i="3" s="1"/>
  <c r="Y28" i="3"/>
  <c r="X28" i="3"/>
  <c r="W28" i="3"/>
  <c r="V28" i="3"/>
  <c r="U28" i="3"/>
  <c r="T28" i="3"/>
  <c r="T36" i="3" s="1"/>
  <c r="S28" i="3"/>
  <c r="R28" i="3"/>
  <c r="R36" i="3" s="1"/>
  <c r="Q28" i="3"/>
  <c r="P28" i="3"/>
  <c r="O28" i="3"/>
  <c r="N28" i="3"/>
  <c r="M28" i="3"/>
  <c r="L28" i="3"/>
  <c r="L36" i="3" s="1"/>
  <c r="K28" i="3"/>
  <c r="J28" i="3"/>
  <c r="I28" i="3"/>
  <c r="H28" i="3"/>
  <c r="G28" i="3"/>
  <c r="F28" i="3"/>
  <c r="E28" i="3"/>
  <c r="D28" i="3"/>
  <c r="C28" i="3"/>
  <c r="B28" i="3"/>
  <c r="B36" i="3" s="1"/>
  <c r="A28" i="3"/>
  <c r="AJ27" i="3"/>
  <c r="AI27" i="3"/>
  <c r="AH27" i="3"/>
  <c r="AG27" i="3"/>
  <c r="AF27" i="3"/>
  <c r="AE27" i="3"/>
  <c r="AD27" i="3"/>
  <c r="AD35" i="3" s="1"/>
  <c r="AC27" i="3"/>
  <c r="AB27" i="3"/>
  <c r="AA27" i="3"/>
  <c r="Z27" i="3"/>
  <c r="Z35" i="3" s="1"/>
  <c r="Y27" i="3"/>
  <c r="X27" i="3"/>
  <c r="W27" i="3"/>
  <c r="V27" i="3"/>
  <c r="U27" i="3"/>
  <c r="T27" i="3"/>
  <c r="S27" i="3"/>
  <c r="R27" i="3"/>
  <c r="Q27" i="3"/>
  <c r="P27" i="3"/>
  <c r="P35" i="3" s="1"/>
  <c r="O27" i="3"/>
  <c r="N27" i="3"/>
  <c r="M27" i="3"/>
  <c r="L27" i="3"/>
  <c r="K27" i="3"/>
  <c r="J27" i="3"/>
  <c r="I27" i="3"/>
  <c r="H27" i="3"/>
  <c r="H35" i="3" s="1"/>
  <c r="G27" i="3"/>
  <c r="F27" i="3"/>
  <c r="E27" i="3"/>
  <c r="D27" i="3"/>
  <c r="C27" i="3"/>
  <c r="B27" i="3"/>
  <c r="A27" i="3"/>
  <c r="AJ26" i="3"/>
  <c r="AI26" i="3"/>
  <c r="AH26" i="3"/>
  <c r="AH34" i="3" s="1"/>
  <c r="AG26" i="3"/>
  <c r="AF26" i="3"/>
  <c r="AE26" i="3"/>
  <c r="AD26" i="3"/>
  <c r="AC26" i="3"/>
  <c r="AB26" i="3"/>
  <c r="AB34" i="3" s="1"/>
  <c r="AA26" i="3"/>
  <c r="Z26" i="3"/>
  <c r="Z34" i="3" s="1"/>
  <c r="Y26" i="3"/>
  <c r="Y34" i="3" s="1"/>
  <c r="X26" i="3"/>
  <c r="W26" i="3"/>
  <c r="V26" i="3"/>
  <c r="U26" i="3"/>
  <c r="T26" i="3"/>
  <c r="T34" i="3" s="1"/>
  <c r="S26" i="3"/>
  <c r="R26" i="3"/>
  <c r="R34" i="3" s="1"/>
  <c r="Q26" i="3"/>
  <c r="Q34" i="3" s="1"/>
  <c r="P26" i="3"/>
  <c r="O26" i="3"/>
  <c r="N26" i="3"/>
  <c r="M26" i="3"/>
  <c r="L26" i="3"/>
  <c r="L34" i="3" s="1"/>
  <c r="K26" i="3"/>
  <c r="J26" i="3"/>
  <c r="I26" i="3"/>
  <c r="I34" i="3" s="1"/>
  <c r="H26" i="3"/>
  <c r="G26" i="3"/>
  <c r="F26" i="3"/>
  <c r="E26" i="3"/>
  <c r="D26" i="3"/>
  <c r="C26" i="3"/>
  <c r="B26" i="3"/>
  <c r="B34" i="3" s="1"/>
  <c r="A26" i="3"/>
  <c r="A34" i="3" s="1"/>
  <c r="AJ24" i="3"/>
  <c r="AI24" i="3"/>
  <c r="AH24" i="3"/>
  <c r="AD24" i="3"/>
  <c r="AC24" i="3"/>
  <c r="AB24" i="3"/>
  <c r="AA24" i="3"/>
  <c r="Z24" i="3"/>
  <c r="Y24" i="3"/>
  <c r="U24" i="3"/>
  <c r="T24" i="3"/>
  <c r="S24" i="3"/>
  <c r="R24" i="3"/>
  <c r="Q24" i="3"/>
  <c r="P24" i="3"/>
  <c r="L24" i="3"/>
  <c r="K24" i="3"/>
  <c r="J24" i="3"/>
  <c r="I24" i="3"/>
  <c r="H24" i="3"/>
  <c r="G24" i="3"/>
  <c r="C24" i="3"/>
  <c r="B24" i="3"/>
  <c r="A24" i="3"/>
  <c r="AJ23" i="3"/>
  <c r="AI23" i="3"/>
  <c r="AH23" i="3"/>
  <c r="AD23" i="3"/>
  <c r="AC23" i="3"/>
  <c r="AB23" i="3"/>
  <c r="AA23" i="3"/>
  <c r="Z23" i="3"/>
  <c r="Y23" i="3"/>
  <c r="U23" i="3"/>
  <c r="T23" i="3"/>
  <c r="S23" i="3"/>
  <c r="R23" i="3"/>
  <c r="Q23" i="3"/>
  <c r="P23" i="3"/>
  <c r="L23" i="3"/>
  <c r="K23" i="3"/>
  <c r="J23" i="3"/>
  <c r="I23" i="3"/>
  <c r="H23" i="3"/>
  <c r="G23" i="3"/>
  <c r="C23" i="3"/>
  <c r="B23" i="3"/>
  <c r="A23" i="3"/>
  <c r="AJ22" i="3"/>
  <c r="AI22" i="3"/>
  <c r="AH22" i="3"/>
  <c r="AD22" i="3"/>
  <c r="AC22" i="3"/>
  <c r="AB22" i="3"/>
  <c r="AA22" i="3"/>
  <c r="Z22" i="3"/>
  <c r="Y22" i="3"/>
  <c r="U22" i="3"/>
  <c r="T22" i="3"/>
  <c r="S22" i="3"/>
  <c r="R22" i="3"/>
  <c r="Q22" i="3"/>
  <c r="P22" i="3"/>
  <c r="L22" i="3"/>
  <c r="K22" i="3"/>
  <c r="J22" i="3"/>
  <c r="I22" i="3"/>
  <c r="H22" i="3"/>
  <c r="G22" i="3"/>
  <c r="C22" i="3"/>
  <c r="B22" i="3"/>
  <c r="A22" i="3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Y53" i="14" s="1"/>
  <c r="X45" i="14"/>
  <c r="W45" i="14"/>
  <c r="V45" i="14"/>
  <c r="U45" i="14"/>
  <c r="T45" i="14"/>
  <c r="S45" i="14"/>
  <c r="R45" i="14"/>
  <c r="Q45" i="14"/>
  <c r="Q53" i="14" s="1"/>
  <c r="P45" i="14"/>
  <c r="P53" i="14" s="1"/>
  <c r="O45" i="14"/>
  <c r="N45" i="14"/>
  <c r="M45" i="14"/>
  <c r="L45" i="14"/>
  <c r="K45" i="14"/>
  <c r="J45" i="14"/>
  <c r="I45" i="14"/>
  <c r="I53" i="14" s="1"/>
  <c r="H45" i="14"/>
  <c r="H53" i="14" s="1"/>
  <c r="G45" i="14"/>
  <c r="F45" i="14"/>
  <c r="E45" i="14"/>
  <c r="D45" i="14"/>
  <c r="C45" i="14"/>
  <c r="B45" i="14"/>
  <c r="A45" i="14"/>
  <c r="AJ44" i="14"/>
  <c r="AJ52" i="14" s="1"/>
  <c r="AI44" i="14"/>
  <c r="AH44" i="14"/>
  <c r="AG44" i="14"/>
  <c r="AF44" i="14"/>
  <c r="AE44" i="14"/>
  <c r="AD44" i="14"/>
  <c r="AC44" i="14"/>
  <c r="AB44" i="14"/>
  <c r="AB52" i="14" s="1"/>
  <c r="AA44" i="14"/>
  <c r="Z44" i="14"/>
  <c r="Y44" i="14"/>
  <c r="Y52" i="14" s="1"/>
  <c r="X44" i="14"/>
  <c r="W44" i="14"/>
  <c r="Z52" i="14" s="1"/>
  <c r="V44" i="14"/>
  <c r="U44" i="14"/>
  <c r="T44" i="14"/>
  <c r="T52" i="14" s="1"/>
  <c r="S44" i="14"/>
  <c r="S52" i="14" s="1"/>
  <c r="R44" i="14"/>
  <c r="Q44" i="14"/>
  <c r="Q52" i="14" s="1"/>
  <c r="P44" i="14"/>
  <c r="O44" i="14"/>
  <c r="N44" i="14"/>
  <c r="M44" i="14"/>
  <c r="L44" i="14"/>
  <c r="L52" i="14" s="1"/>
  <c r="K44" i="14"/>
  <c r="K52" i="14" s="1"/>
  <c r="J44" i="14"/>
  <c r="I44" i="14"/>
  <c r="I52" i="14" s="1"/>
  <c r="H44" i="14"/>
  <c r="G44" i="14"/>
  <c r="F44" i="14"/>
  <c r="E44" i="14"/>
  <c r="D44" i="14"/>
  <c r="C44" i="14"/>
  <c r="C52" i="14" s="1"/>
  <c r="B44" i="14"/>
  <c r="A44" i="14"/>
  <c r="AJ43" i="14"/>
  <c r="AI43" i="14"/>
  <c r="AH43" i="14"/>
  <c r="AG43" i="14"/>
  <c r="AF43" i="14"/>
  <c r="AE43" i="14"/>
  <c r="AD43" i="14"/>
  <c r="AC43" i="14"/>
  <c r="AB43" i="14"/>
  <c r="AA43" i="14"/>
  <c r="Z43" i="14"/>
  <c r="Z51" i="14" s="1"/>
  <c r="Y43" i="14"/>
  <c r="Y51" i="14" s="1"/>
  <c r="X43" i="14"/>
  <c r="W43" i="14"/>
  <c r="V43" i="14"/>
  <c r="U43" i="14"/>
  <c r="T43" i="14"/>
  <c r="S43" i="14"/>
  <c r="R43" i="14"/>
  <c r="Q43" i="14"/>
  <c r="Q51" i="14" s="1"/>
  <c r="P43" i="14"/>
  <c r="P51" i="14" s="1"/>
  <c r="O43" i="14"/>
  <c r="N43" i="14"/>
  <c r="M43" i="14"/>
  <c r="L43" i="14"/>
  <c r="L51" i="14" s="1"/>
  <c r="K43" i="14"/>
  <c r="J43" i="14"/>
  <c r="I43" i="14"/>
  <c r="I51" i="14" s="1"/>
  <c r="H43" i="14"/>
  <c r="H51" i="14" s="1"/>
  <c r="G43" i="14"/>
  <c r="F43" i="14"/>
  <c r="E43" i="14"/>
  <c r="D43" i="14"/>
  <c r="C43" i="14"/>
  <c r="B43" i="14"/>
  <c r="A43" i="14"/>
  <c r="AJ41" i="14"/>
  <c r="AI41" i="14"/>
  <c r="AH41" i="14"/>
  <c r="AD41" i="14"/>
  <c r="AC41" i="14"/>
  <c r="AB41" i="14"/>
  <c r="AA41" i="14"/>
  <c r="Z41" i="14"/>
  <c r="Y41" i="14"/>
  <c r="U41" i="14"/>
  <c r="T41" i="14"/>
  <c r="S41" i="14"/>
  <c r="R41" i="14"/>
  <c r="Q41" i="14"/>
  <c r="P41" i="14"/>
  <c r="L41" i="14"/>
  <c r="K41" i="14"/>
  <c r="J41" i="14"/>
  <c r="I41" i="14"/>
  <c r="H41" i="14"/>
  <c r="G41" i="14"/>
  <c r="C41" i="14"/>
  <c r="B41" i="14"/>
  <c r="A41" i="14"/>
  <c r="AJ40" i="14"/>
  <c r="AI40" i="14"/>
  <c r="AH40" i="14"/>
  <c r="AD40" i="14"/>
  <c r="AC40" i="14"/>
  <c r="AB40" i="14"/>
  <c r="AA40" i="14"/>
  <c r="Z40" i="14"/>
  <c r="Y40" i="14"/>
  <c r="U40" i="14"/>
  <c r="T40" i="14"/>
  <c r="S40" i="14"/>
  <c r="R40" i="14"/>
  <c r="Q40" i="14"/>
  <c r="P40" i="14"/>
  <c r="L40" i="14"/>
  <c r="K40" i="14"/>
  <c r="J40" i="14"/>
  <c r="I40" i="14"/>
  <c r="H40" i="14"/>
  <c r="G40" i="14"/>
  <c r="C40" i="14"/>
  <c r="B40" i="14"/>
  <c r="A40" i="14"/>
  <c r="AJ39" i="14"/>
  <c r="AI39" i="14"/>
  <c r="AH39" i="14"/>
  <c r="AD39" i="14"/>
  <c r="AC39" i="14"/>
  <c r="AB39" i="14"/>
  <c r="AA39" i="14"/>
  <c r="Z39" i="14"/>
  <c r="Y39" i="14"/>
  <c r="U39" i="14"/>
  <c r="T39" i="14"/>
  <c r="S39" i="14"/>
  <c r="R39" i="14"/>
  <c r="Q39" i="14"/>
  <c r="P39" i="14"/>
  <c r="L39" i="14"/>
  <c r="K39" i="14"/>
  <c r="J39" i="14"/>
  <c r="I39" i="14"/>
  <c r="H39" i="14"/>
  <c r="G39" i="14"/>
  <c r="C39" i="14"/>
  <c r="B39" i="14"/>
  <c r="A39" i="14"/>
  <c r="Z36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AJ28" i="14"/>
  <c r="AI28" i="14"/>
  <c r="AI36" i="14" s="1"/>
  <c r="AH28" i="14"/>
  <c r="AG28" i="14"/>
  <c r="AF28" i="14"/>
  <c r="AE28" i="14"/>
  <c r="AD28" i="14"/>
  <c r="AD36" i="14" s="1"/>
  <c r="AC28" i="14"/>
  <c r="AC36" i="14" s="1"/>
  <c r="AB28" i="14"/>
  <c r="AA28" i="14"/>
  <c r="AA36" i="14" s="1"/>
  <c r="Z28" i="14"/>
  <c r="Y28" i="14"/>
  <c r="X28" i="14"/>
  <c r="W28" i="14"/>
  <c r="V28" i="14"/>
  <c r="U28" i="14"/>
  <c r="U36" i="14" s="1"/>
  <c r="T28" i="14"/>
  <c r="S28" i="14"/>
  <c r="R28" i="14"/>
  <c r="Q28" i="14"/>
  <c r="P28" i="14"/>
  <c r="O28" i="14"/>
  <c r="L36" i="14" s="1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J27" i="14"/>
  <c r="AI27" i="14"/>
  <c r="AH27" i="14"/>
  <c r="AH35" i="14" s="1"/>
  <c r="AG27" i="14"/>
  <c r="AF27" i="14"/>
  <c r="AE27" i="14"/>
  <c r="AD27" i="14"/>
  <c r="AC27" i="14"/>
  <c r="AB27" i="14"/>
  <c r="AA27" i="14"/>
  <c r="Z27" i="14"/>
  <c r="Z35" i="14" s="1"/>
  <c r="Y27" i="14"/>
  <c r="X27" i="14"/>
  <c r="W27" i="14"/>
  <c r="V27" i="14"/>
  <c r="U27" i="14"/>
  <c r="T27" i="14"/>
  <c r="S27" i="14"/>
  <c r="R27" i="14"/>
  <c r="R35" i="14" s="1"/>
  <c r="Q27" i="14"/>
  <c r="P27" i="14"/>
  <c r="O27" i="14"/>
  <c r="L35" i="14" s="1"/>
  <c r="N27" i="14"/>
  <c r="M27" i="14"/>
  <c r="L27" i="14"/>
  <c r="K27" i="14"/>
  <c r="J27" i="14"/>
  <c r="J35" i="14" s="1"/>
  <c r="I27" i="14"/>
  <c r="H27" i="14"/>
  <c r="G27" i="14"/>
  <c r="G35" i="14" s="1"/>
  <c r="F27" i="14"/>
  <c r="E27" i="14"/>
  <c r="D27" i="14"/>
  <c r="C27" i="14"/>
  <c r="B27" i="14"/>
  <c r="B35" i="14" s="1"/>
  <c r="A27" i="14"/>
  <c r="AJ26" i="14"/>
  <c r="AI26" i="14"/>
  <c r="AI34" i="14" s="1"/>
  <c r="AH26" i="14"/>
  <c r="AG26" i="14"/>
  <c r="AF26" i="14"/>
  <c r="AE26" i="14"/>
  <c r="AD26" i="14"/>
  <c r="AD34" i="14" s="1"/>
  <c r="AC26" i="14"/>
  <c r="AC34" i="14" s="1"/>
  <c r="AB26" i="14"/>
  <c r="AA26" i="14"/>
  <c r="AA34" i="14" s="1"/>
  <c r="Z26" i="14"/>
  <c r="Y26" i="14"/>
  <c r="X26" i="14"/>
  <c r="W26" i="14"/>
  <c r="V26" i="14"/>
  <c r="U26" i="14"/>
  <c r="U34" i="14" s="1"/>
  <c r="T26" i="14"/>
  <c r="S26" i="14"/>
  <c r="R26" i="14"/>
  <c r="Q26" i="14"/>
  <c r="P26" i="14"/>
  <c r="O26" i="14"/>
  <c r="L34" i="14" s="1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AJ24" i="14"/>
  <c r="AI24" i="14"/>
  <c r="AH24" i="14"/>
  <c r="AD24" i="14"/>
  <c r="AC24" i="14"/>
  <c r="AB24" i="14"/>
  <c r="AA24" i="14"/>
  <c r="Z24" i="14"/>
  <c r="Y24" i="14"/>
  <c r="U24" i="14"/>
  <c r="T24" i="14"/>
  <c r="S24" i="14"/>
  <c r="R24" i="14"/>
  <c r="Q24" i="14"/>
  <c r="P24" i="14"/>
  <c r="L24" i="14"/>
  <c r="K24" i="14"/>
  <c r="J24" i="14"/>
  <c r="I24" i="14"/>
  <c r="H24" i="14"/>
  <c r="G24" i="14"/>
  <c r="C24" i="14"/>
  <c r="B24" i="14"/>
  <c r="A24" i="14"/>
  <c r="AJ23" i="14"/>
  <c r="AI23" i="14"/>
  <c r="AH23" i="14"/>
  <c r="AD23" i="14"/>
  <c r="AC23" i="14"/>
  <c r="AB23" i="14"/>
  <c r="AA23" i="14"/>
  <c r="Z23" i="14"/>
  <c r="Y23" i="14"/>
  <c r="U23" i="14"/>
  <c r="T23" i="14"/>
  <c r="S23" i="14"/>
  <c r="R23" i="14"/>
  <c r="Q23" i="14"/>
  <c r="P23" i="14"/>
  <c r="L23" i="14"/>
  <c r="K23" i="14"/>
  <c r="J23" i="14"/>
  <c r="I23" i="14"/>
  <c r="H23" i="14"/>
  <c r="G23" i="14"/>
  <c r="C23" i="14"/>
  <c r="B23" i="14"/>
  <c r="A23" i="14"/>
  <c r="AJ22" i="14"/>
  <c r="AI22" i="14"/>
  <c r="AH22" i="14"/>
  <c r="AD22" i="14"/>
  <c r="AC22" i="14"/>
  <c r="AB22" i="14"/>
  <c r="AA22" i="14"/>
  <c r="Z22" i="14"/>
  <c r="Y22" i="14"/>
  <c r="U22" i="14"/>
  <c r="T22" i="14"/>
  <c r="S22" i="14"/>
  <c r="R22" i="14"/>
  <c r="Q22" i="14"/>
  <c r="P22" i="14"/>
  <c r="L22" i="14"/>
  <c r="K22" i="14"/>
  <c r="J22" i="14"/>
  <c r="I22" i="14"/>
  <c r="H22" i="14"/>
  <c r="G22" i="14"/>
  <c r="C22" i="14"/>
  <c r="B22" i="14"/>
  <c r="A22" i="14"/>
  <c r="Z52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J53" i="13" s="1"/>
  <c r="L48" i="13"/>
  <c r="K48" i="13"/>
  <c r="J48" i="13"/>
  <c r="I48" i="13"/>
  <c r="H48" i="13"/>
  <c r="G48" i="13"/>
  <c r="F48" i="13"/>
  <c r="E48" i="13"/>
  <c r="D48" i="13"/>
  <c r="C48" i="13"/>
  <c r="B48" i="13"/>
  <c r="A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J51" i="13" s="1"/>
  <c r="L46" i="13"/>
  <c r="K46" i="13"/>
  <c r="J46" i="13"/>
  <c r="I46" i="13"/>
  <c r="H46" i="13"/>
  <c r="G46" i="13"/>
  <c r="F46" i="13"/>
  <c r="E46" i="13"/>
  <c r="D46" i="13"/>
  <c r="C46" i="13"/>
  <c r="B46" i="13"/>
  <c r="A46" i="13"/>
  <c r="AJ45" i="13"/>
  <c r="AJ53" i="13" s="1"/>
  <c r="AI45" i="13"/>
  <c r="AH45" i="13"/>
  <c r="AG45" i="13"/>
  <c r="AF45" i="13"/>
  <c r="AE45" i="13"/>
  <c r="AD45" i="13"/>
  <c r="AC45" i="13"/>
  <c r="AB45" i="13"/>
  <c r="AB53" i="13" s="1"/>
  <c r="AA45" i="13"/>
  <c r="Z45" i="13"/>
  <c r="Z53" i="13" s="1"/>
  <c r="Y45" i="13"/>
  <c r="Y53" i="13" s="1"/>
  <c r="X45" i="13"/>
  <c r="W45" i="13"/>
  <c r="V45" i="13"/>
  <c r="U45" i="13"/>
  <c r="T45" i="13"/>
  <c r="S45" i="13"/>
  <c r="S53" i="13" s="1"/>
  <c r="R45" i="13"/>
  <c r="Q45" i="13"/>
  <c r="Q53" i="13" s="1"/>
  <c r="P45" i="13"/>
  <c r="O45" i="13"/>
  <c r="N45" i="13"/>
  <c r="M45" i="13"/>
  <c r="L45" i="13"/>
  <c r="L53" i="13" s="1"/>
  <c r="K45" i="13"/>
  <c r="K53" i="13" s="1"/>
  <c r="J45" i="13"/>
  <c r="I45" i="13"/>
  <c r="I53" i="13" s="1"/>
  <c r="H45" i="13"/>
  <c r="G45" i="13"/>
  <c r="F45" i="13"/>
  <c r="E45" i="13"/>
  <c r="D45" i="13"/>
  <c r="C45" i="13"/>
  <c r="C53" i="13" s="1"/>
  <c r="B45" i="13"/>
  <c r="A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P52" i="13" s="1"/>
  <c r="O44" i="13"/>
  <c r="N44" i="13"/>
  <c r="M44" i="13"/>
  <c r="L44" i="13"/>
  <c r="L52" i="13" s="1"/>
  <c r="K44" i="13"/>
  <c r="J44" i="13"/>
  <c r="I44" i="13"/>
  <c r="H44" i="13"/>
  <c r="H52" i="13" s="1"/>
  <c r="G44" i="13"/>
  <c r="F44" i="13"/>
  <c r="E44" i="13"/>
  <c r="D44" i="13"/>
  <c r="C44" i="13"/>
  <c r="B44" i="13"/>
  <c r="A44" i="13"/>
  <c r="AJ43" i="13"/>
  <c r="AJ51" i="13" s="1"/>
  <c r="AI43" i="13"/>
  <c r="AH43" i="13"/>
  <c r="AG43" i="13"/>
  <c r="AF43" i="13"/>
  <c r="AE43" i="13"/>
  <c r="AD43" i="13"/>
  <c r="AC43" i="13"/>
  <c r="AB43" i="13"/>
  <c r="AB51" i="13" s="1"/>
  <c r="AA43" i="13"/>
  <c r="Z43" i="13"/>
  <c r="Z51" i="13" s="1"/>
  <c r="Y43" i="13"/>
  <c r="Y51" i="13" s="1"/>
  <c r="X43" i="13"/>
  <c r="W43" i="13"/>
  <c r="V43" i="13"/>
  <c r="U43" i="13"/>
  <c r="T43" i="13"/>
  <c r="S43" i="13"/>
  <c r="S51" i="13" s="1"/>
  <c r="R43" i="13"/>
  <c r="Q43" i="13"/>
  <c r="Q51" i="13" s="1"/>
  <c r="P43" i="13"/>
  <c r="O43" i="13"/>
  <c r="N43" i="13"/>
  <c r="M43" i="13"/>
  <c r="L43" i="13"/>
  <c r="L51" i="13" s="1"/>
  <c r="K43" i="13"/>
  <c r="K51" i="13" s="1"/>
  <c r="J43" i="13"/>
  <c r="I43" i="13"/>
  <c r="I51" i="13" s="1"/>
  <c r="H43" i="13"/>
  <c r="G43" i="13"/>
  <c r="F43" i="13"/>
  <c r="E43" i="13"/>
  <c r="D43" i="13"/>
  <c r="C43" i="13"/>
  <c r="C51" i="13" s="1"/>
  <c r="B43" i="13"/>
  <c r="A43" i="13"/>
  <c r="AJ41" i="13"/>
  <c r="AI41" i="13"/>
  <c r="AH41" i="13"/>
  <c r="AD41" i="13"/>
  <c r="AC41" i="13"/>
  <c r="AB41" i="13"/>
  <c r="AA41" i="13"/>
  <c r="Z41" i="13"/>
  <c r="Y41" i="13"/>
  <c r="U41" i="13"/>
  <c r="T41" i="13"/>
  <c r="S41" i="13"/>
  <c r="R41" i="13"/>
  <c r="Q41" i="13"/>
  <c r="P41" i="13"/>
  <c r="L41" i="13"/>
  <c r="K41" i="13"/>
  <c r="J41" i="13"/>
  <c r="I41" i="13"/>
  <c r="H41" i="13"/>
  <c r="G41" i="13"/>
  <c r="C41" i="13"/>
  <c r="B41" i="13"/>
  <c r="A41" i="13"/>
  <c r="AJ40" i="13"/>
  <c r="AI40" i="13"/>
  <c r="AH40" i="13"/>
  <c r="AD40" i="13"/>
  <c r="AC40" i="13"/>
  <c r="AB40" i="13"/>
  <c r="AA40" i="13"/>
  <c r="Z40" i="13"/>
  <c r="Y40" i="13"/>
  <c r="U40" i="13"/>
  <c r="T40" i="13"/>
  <c r="S40" i="13"/>
  <c r="R40" i="13"/>
  <c r="Q40" i="13"/>
  <c r="P40" i="13"/>
  <c r="L40" i="13"/>
  <c r="K40" i="13"/>
  <c r="J40" i="13"/>
  <c r="I40" i="13"/>
  <c r="H40" i="13"/>
  <c r="G40" i="13"/>
  <c r="C40" i="13"/>
  <c r="B40" i="13"/>
  <c r="A40" i="13"/>
  <c r="AJ39" i="13"/>
  <c r="AI39" i="13"/>
  <c r="AH39" i="13"/>
  <c r="AD39" i="13"/>
  <c r="AC39" i="13"/>
  <c r="AB39" i="13"/>
  <c r="AA39" i="13"/>
  <c r="Z39" i="13"/>
  <c r="Y39" i="13"/>
  <c r="U39" i="13"/>
  <c r="T39" i="13"/>
  <c r="S39" i="13"/>
  <c r="R39" i="13"/>
  <c r="Q39" i="13"/>
  <c r="P39" i="13"/>
  <c r="L39" i="13"/>
  <c r="K39" i="13"/>
  <c r="J39" i="13"/>
  <c r="I39" i="13"/>
  <c r="H39" i="13"/>
  <c r="G39" i="13"/>
  <c r="C39" i="13"/>
  <c r="B39" i="13"/>
  <c r="A39" i="13"/>
  <c r="AJ31" i="13"/>
  <c r="AI31" i="13"/>
  <c r="AI36" i="13" s="1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U36" i="13" s="1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T35" i="13" s="1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A35" i="13" s="1"/>
  <c r="AJ29" i="13"/>
  <c r="AI29" i="13"/>
  <c r="AI34" i="13" s="1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U34" i="13" s="1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29" i="13"/>
  <c r="AJ28" i="13"/>
  <c r="AI28" i="13"/>
  <c r="AH28" i="13"/>
  <c r="AG28" i="13"/>
  <c r="AF28" i="13"/>
  <c r="AE28" i="13"/>
  <c r="AD28" i="13"/>
  <c r="AC28" i="13"/>
  <c r="AB28" i="13"/>
  <c r="AA28" i="13"/>
  <c r="Z28" i="13"/>
  <c r="Z36" i="13" s="1"/>
  <c r="Y28" i="13"/>
  <c r="X28" i="13"/>
  <c r="W28" i="13"/>
  <c r="T36" i="13" s="1"/>
  <c r="V28" i="13"/>
  <c r="U28" i="13"/>
  <c r="T28" i="13"/>
  <c r="S28" i="13"/>
  <c r="R28" i="13"/>
  <c r="R36" i="13" s="1"/>
  <c r="Q28" i="13"/>
  <c r="P28" i="13"/>
  <c r="O28" i="13"/>
  <c r="L36" i="13" s="1"/>
  <c r="N28" i="13"/>
  <c r="M28" i="13"/>
  <c r="L28" i="13"/>
  <c r="K28" i="13"/>
  <c r="J28" i="13"/>
  <c r="I28" i="13"/>
  <c r="H28" i="13"/>
  <c r="G28" i="13"/>
  <c r="G36" i="13" s="1"/>
  <c r="F28" i="13"/>
  <c r="E28" i="13"/>
  <c r="D28" i="13"/>
  <c r="C28" i="13"/>
  <c r="B28" i="13"/>
  <c r="B36" i="13" s="1"/>
  <c r="A28" i="13"/>
  <c r="A36" i="13" s="1"/>
  <c r="AJ27" i="13"/>
  <c r="AI27" i="13"/>
  <c r="AI35" i="13" s="1"/>
  <c r="AH27" i="13"/>
  <c r="AG27" i="13"/>
  <c r="AF27" i="13"/>
  <c r="AE27" i="13"/>
  <c r="AD27" i="13"/>
  <c r="AD35" i="13" s="1"/>
  <c r="AC27" i="13"/>
  <c r="AC35" i="13" s="1"/>
  <c r="AB27" i="13"/>
  <c r="AA27" i="13"/>
  <c r="AA35" i="13" s="1"/>
  <c r="Z27" i="13"/>
  <c r="Y27" i="13"/>
  <c r="X27" i="13"/>
  <c r="W27" i="13"/>
  <c r="V27" i="13"/>
  <c r="U27" i="13"/>
  <c r="U35" i="13" s="1"/>
  <c r="T27" i="13"/>
  <c r="S27" i="13"/>
  <c r="R27" i="13"/>
  <c r="Q27" i="13"/>
  <c r="P27" i="13"/>
  <c r="O27" i="13"/>
  <c r="L35" i="13" s="1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27" i="13"/>
  <c r="AJ26" i="13"/>
  <c r="AI26" i="13"/>
  <c r="AH26" i="13"/>
  <c r="AG26" i="13"/>
  <c r="AF26" i="13"/>
  <c r="AE26" i="13"/>
  <c r="AD26" i="13"/>
  <c r="AC26" i="13"/>
  <c r="AB26" i="13"/>
  <c r="AA26" i="13"/>
  <c r="Z26" i="13"/>
  <c r="Z34" i="13" s="1"/>
  <c r="Y26" i="13"/>
  <c r="X26" i="13"/>
  <c r="W26" i="13"/>
  <c r="T34" i="13" s="1"/>
  <c r="V26" i="13"/>
  <c r="U26" i="13"/>
  <c r="T26" i="13"/>
  <c r="S26" i="13"/>
  <c r="R26" i="13"/>
  <c r="R34" i="13" s="1"/>
  <c r="Q26" i="13"/>
  <c r="P26" i="13"/>
  <c r="O26" i="13"/>
  <c r="L34" i="13" s="1"/>
  <c r="N26" i="13"/>
  <c r="M26" i="13"/>
  <c r="L26" i="13"/>
  <c r="K26" i="13"/>
  <c r="J26" i="13"/>
  <c r="I26" i="13"/>
  <c r="H26" i="13"/>
  <c r="G26" i="13"/>
  <c r="G34" i="13" s="1"/>
  <c r="F26" i="13"/>
  <c r="E26" i="13"/>
  <c r="D26" i="13"/>
  <c r="C26" i="13"/>
  <c r="B26" i="13"/>
  <c r="B34" i="13" s="1"/>
  <c r="A26" i="13"/>
  <c r="A34" i="13" s="1"/>
  <c r="AJ24" i="13"/>
  <c r="AI24" i="13"/>
  <c r="AH24" i="13"/>
  <c r="AD24" i="13"/>
  <c r="AC24" i="13"/>
  <c r="AB24" i="13"/>
  <c r="AA24" i="13"/>
  <c r="Z24" i="13"/>
  <c r="Y24" i="13"/>
  <c r="U24" i="13"/>
  <c r="T24" i="13"/>
  <c r="S24" i="13"/>
  <c r="R24" i="13"/>
  <c r="Q24" i="13"/>
  <c r="P24" i="13"/>
  <c r="L24" i="13"/>
  <c r="K24" i="13"/>
  <c r="J24" i="13"/>
  <c r="I24" i="13"/>
  <c r="H24" i="13"/>
  <c r="G24" i="13"/>
  <c r="C24" i="13"/>
  <c r="B24" i="13"/>
  <c r="A24" i="13"/>
  <c r="AJ23" i="13"/>
  <c r="AI23" i="13"/>
  <c r="AH23" i="13"/>
  <c r="AD23" i="13"/>
  <c r="AC23" i="13"/>
  <c r="AB23" i="13"/>
  <c r="AA23" i="13"/>
  <c r="Z23" i="13"/>
  <c r="Y23" i="13"/>
  <c r="U23" i="13"/>
  <c r="T23" i="13"/>
  <c r="S23" i="13"/>
  <c r="R23" i="13"/>
  <c r="Q23" i="13"/>
  <c r="P23" i="13"/>
  <c r="L23" i="13"/>
  <c r="K23" i="13"/>
  <c r="J23" i="13"/>
  <c r="I23" i="13"/>
  <c r="H23" i="13"/>
  <c r="G23" i="13"/>
  <c r="C23" i="13"/>
  <c r="B23" i="13"/>
  <c r="A23" i="13"/>
  <c r="AJ22" i="13"/>
  <c r="AI22" i="13"/>
  <c r="AH22" i="13"/>
  <c r="AD22" i="13"/>
  <c r="AC22" i="13"/>
  <c r="AB22" i="13"/>
  <c r="AA22" i="13"/>
  <c r="Z22" i="13"/>
  <c r="Y22" i="13"/>
  <c r="U22" i="13"/>
  <c r="T22" i="13"/>
  <c r="S22" i="13"/>
  <c r="R22" i="13"/>
  <c r="Q22" i="13"/>
  <c r="P22" i="13"/>
  <c r="L22" i="13"/>
  <c r="K22" i="13"/>
  <c r="J22" i="13"/>
  <c r="I22" i="13"/>
  <c r="H22" i="13"/>
  <c r="G22" i="13"/>
  <c r="C22" i="13"/>
  <c r="B22" i="13"/>
  <c r="A22" i="13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L53" i="1" s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Z52" i="1" s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C45" i="1"/>
  <c r="AB45" i="1"/>
  <c r="AA45" i="1"/>
  <c r="Z45" i="1"/>
  <c r="Z53" i="1" s="1"/>
  <c r="Y45" i="1"/>
  <c r="X45" i="1"/>
  <c r="W45" i="1"/>
  <c r="V45" i="1"/>
  <c r="U45" i="1"/>
  <c r="T45" i="1"/>
  <c r="S45" i="1"/>
  <c r="R45" i="1"/>
  <c r="Q45" i="1"/>
  <c r="P45" i="1"/>
  <c r="P53" i="1" s="1"/>
  <c r="O45" i="1"/>
  <c r="N45" i="1"/>
  <c r="M45" i="1"/>
  <c r="L45" i="1"/>
  <c r="K45" i="1"/>
  <c r="J45" i="1"/>
  <c r="I45" i="1"/>
  <c r="H45" i="1"/>
  <c r="H53" i="1" s="1"/>
  <c r="G45" i="1"/>
  <c r="F45" i="1"/>
  <c r="E45" i="1"/>
  <c r="D45" i="1"/>
  <c r="C45" i="1"/>
  <c r="B45" i="1"/>
  <c r="A45" i="1"/>
  <c r="AJ44" i="1"/>
  <c r="AJ52" i="1" s="1"/>
  <c r="AI44" i="1"/>
  <c r="AH44" i="1"/>
  <c r="AG44" i="1"/>
  <c r="AF44" i="1"/>
  <c r="AE44" i="1"/>
  <c r="AD44" i="1"/>
  <c r="AC44" i="1"/>
  <c r="AB44" i="1"/>
  <c r="AB52" i="1" s="1"/>
  <c r="AA44" i="1"/>
  <c r="Z44" i="1"/>
  <c r="Y44" i="1"/>
  <c r="Y52" i="1" s="1"/>
  <c r="X44" i="1"/>
  <c r="W44" i="1"/>
  <c r="V44" i="1"/>
  <c r="U44" i="1"/>
  <c r="T44" i="1"/>
  <c r="T52" i="1" s="1"/>
  <c r="S44" i="1"/>
  <c r="S52" i="1" s="1"/>
  <c r="R44" i="1"/>
  <c r="Q44" i="1"/>
  <c r="Q52" i="1" s="1"/>
  <c r="P44" i="1"/>
  <c r="O44" i="1"/>
  <c r="N44" i="1"/>
  <c r="M44" i="1"/>
  <c r="L44" i="1"/>
  <c r="L52" i="1" s="1"/>
  <c r="K44" i="1"/>
  <c r="K52" i="1" s="1"/>
  <c r="J44" i="1"/>
  <c r="I44" i="1"/>
  <c r="I52" i="1" s="1"/>
  <c r="H44" i="1"/>
  <c r="G44" i="1"/>
  <c r="F44" i="1"/>
  <c r="E44" i="1"/>
  <c r="D44" i="1"/>
  <c r="C44" i="1"/>
  <c r="C52" i="1" s="1"/>
  <c r="B44" i="1"/>
  <c r="A44" i="1"/>
  <c r="AJ43" i="1"/>
  <c r="AI43" i="1"/>
  <c r="AH43" i="1"/>
  <c r="AG43" i="1"/>
  <c r="AF43" i="1"/>
  <c r="AE43" i="1"/>
  <c r="AD43" i="1"/>
  <c r="AC43" i="1"/>
  <c r="AB43" i="1"/>
  <c r="AA43" i="1"/>
  <c r="Z43" i="1"/>
  <c r="Z51" i="1" s="1"/>
  <c r="Y43" i="1"/>
  <c r="X43" i="1"/>
  <c r="W43" i="1"/>
  <c r="V43" i="1"/>
  <c r="U43" i="1"/>
  <c r="T43" i="1"/>
  <c r="S43" i="1"/>
  <c r="R43" i="1"/>
  <c r="Q43" i="1"/>
  <c r="P43" i="1"/>
  <c r="P51" i="1" s="1"/>
  <c r="O43" i="1"/>
  <c r="N43" i="1"/>
  <c r="M43" i="1"/>
  <c r="L43" i="1"/>
  <c r="K43" i="1"/>
  <c r="J43" i="1"/>
  <c r="I43" i="1"/>
  <c r="H43" i="1"/>
  <c r="H51" i="1" s="1"/>
  <c r="G43" i="1"/>
  <c r="F43" i="1"/>
  <c r="E43" i="1"/>
  <c r="D43" i="1"/>
  <c r="C43" i="1"/>
  <c r="B43" i="1"/>
  <c r="A43" i="1"/>
  <c r="AJ41" i="1"/>
  <c r="AI41" i="1"/>
  <c r="AH41" i="1"/>
  <c r="AD41" i="1"/>
  <c r="AC41" i="1"/>
  <c r="AB41" i="1"/>
  <c r="AA41" i="1"/>
  <c r="Z41" i="1"/>
  <c r="Y41" i="1"/>
  <c r="U41" i="1"/>
  <c r="T41" i="1"/>
  <c r="S41" i="1"/>
  <c r="R41" i="1"/>
  <c r="Q41" i="1"/>
  <c r="P41" i="1"/>
  <c r="L41" i="1"/>
  <c r="K41" i="1"/>
  <c r="J41" i="1"/>
  <c r="I41" i="1"/>
  <c r="H41" i="1"/>
  <c r="G41" i="1"/>
  <c r="C41" i="1"/>
  <c r="B41" i="1"/>
  <c r="A41" i="1"/>
  <c r="AJ40" i="1"/>
  <c r="AI40" i="1"/>
  <c r="AH40" i="1"/>
  <c r="AD40" i="1"/>
  <c r="AC40" i="1"/>
  <c r="AB40" i="1"/>
  <c r="AA40" i="1"/>
  <c r="Z40" i="1"/>
  <c r="Y40" i="1"/>
  <c r="U40" i="1"/>
  <c r="T40" i="1"/>
  <c r="S40" i="1"/>
  <c r="R40" i="1"/>
  <c r="Q40" i="1"/>
  <c r="P40" i="1"/>
  <c r="L40" i="1"/>
  <c r="K40" i="1"/>
  <c r="J40" i="1"/>
  <c r="I40" i="1"/>
  <c r="H40" i="1"/>
  <c r="G40" i="1"/>
  <c r="C40" i="1"/>
  <c r="B40" i="1"/>
  <c r="A40" i="1"/>
  <c r="AJ39" i="1"/>
  <c r="AI39" i="1"/>
  <c r="AH39" i="1"/>
  <c r="AD39" i="1"/>
  <c r="AC39" i="1"/>
  <c r="AB39" i="1"/>
  <c r="AA39" i="1"/>
  <c r="Z39" i="1"/>
  <c r="Y39" i="1"/>
  <c r="U39" i="1"/>
  <c r="T39" i="1"/>
  <c r="S39" i="1"/>
  <c r="R39" i="1"/>
  <c r="Q39" i="1"/>
  <c r="P39" i="1"/>
  <c r="L39" i="1"/>
  <c r="K39" i="1"/>
  <c r="J39" i="1"/>
  <c r="I39" i="1"/>
  <c r="H39" i="1"/>
  <c r="G39" i="1"/>
  <c r="C39" i="1"/>
  <c r="B39" i="1"/>
  <c r="A39" i="1"/>
  <c r="Z36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L36" i="1" s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I36" i="1" s="1"/>
  <c r="AH28" i="1"/>
  <c r="AG28" i="1"/>
  <c r="AF28" i="1"/>
  <c r="AE28" i="1"/>
  <c r="AD28" i="1"/>
  <c r="AD36" i="1" s="1"/>
  <c r="AC28" i="1"/>
  <c r="AC36" i="1" s="1"/>
  <c r="AB28" i="1"/>
  <c r="AA28" i="1"/>
  <c r="AA36" i="1" s="1"/>
  <c r="Z28" i="1"/>
  <c r="Y28" i="1"/>
  <c r="X28" i="1"/>
  <c r="W28" i="1"/>
  <c r="V28" i="1"/>
  <c r="U28" i="1"/>
  <c r="U36" i="1" s="1"/>
  <c r="T28" i="1"/>
  <c r="S28" i="1"/>
  <c r="S36" i="1" s="1"/>
  <c r="R28" i="1"/>
  <c r="Q28" i="1"/>
  <c r="P28" i="1"/>
  <c r="O28" i="1"/>
  <c r="N28" i="1"/>
  <c r="M28" i="1"/>
  <c r="L28" i="1"/>
  <c r="K28" i="1"/>
  <c r="K36" i="1" s="1"/>
  <c r="J28" i="1"/>
  <c r="I28" i="1"/>
  <c r="H28" i="1"/>
  <c r="G28" i="1"/>
  <c r="F28" i="1"/>
  <c r="E28" i="1"/>
  <c r="D28" i="1"/>
  <c r="C28" i="1"/>
  <c r="C36" i="1" s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L35" i="1" s="1"/>
  <c r="N27" i="1"/>
  <c r="M27" i="1"/>
  <c r="L27" i="1"/>
  <c r="K27" i="1"/>
  <c r="J27" i="1"/>
  <c r="J35" i="1" s="1"/>
  <c r="I27" i="1"/>
  <c r="H27" i="1"/>
  <c r="G27" i="1"/>
  <c r="G35" i="1" s="1"/>
  <c r="F27" i="1"/>
  <c r="E27" i="1"/>
  <c r="D27" i="1"/>
  <c r="C27" i="1"/>
  <c r="B27" i="1"/>
  <c r="B35" i="1" s="1"/>
  <c r="A27" i="1"/>
  <c r="AJ26" i="1"/>
  <c r="AI26" i="1"/>
  <c r="AI34" i="1" s="1"/>
  <c r="AH26" i="1"/>
  <c r="AG26" i="1"/>
  <c r="AF26" i="1"/>
  <c r="AE26" i="1"/>
  <c r="AD26" i="1"/>
  <c r="AD34" i="1" s="1"/>
  <c r="AC26" i="1"/>
  <c r="AC34" i="1" s="1"/>
  <c r="AB26" i="1"/>
  <c r="AA26" i="1"/>
  <c r="AA34" i="1" s="1"/>
  <c r="Z26" i="1"/>
  <c r="Y26" i="1"/>
  <c r="X26" i="1"/>
  <c r="W26" i="1"/>
  <c r="V26" i="1"/>
  <c r="U26" i="1"/>
  <c r="U34" i="1" s="1"/>
  <c r="T26" i="1"/>
  <c r="S26" i="1"/>
  <c r="S34" i="1" s="1"/>
  <c r="R26" i="1"/>
  <c r="Q26" i="1"/>
  <c r="P26" i="1"/>
  <c r="O26" i="1"/>
  <c r="N26" i="1"/>
  <c r="M26" i="1"/>
  <c r="L26" i="1"/>
  <c r="K26" i="1"/>
  <c r="K34" i="1" s="1"/>
  <c r="J26" i="1"/>
  <c r="I26" i="1"/>
  <c r="H26" i="1"/>
  <c r="G26" i="1"/>
  <c r="F26" i="1"/>
  <c r="E26" i="1"/>
  <c r="D26" i="1"/>
  <c r="C26" i="1"/>
  <c r="C34" i="1" s="1"/>
  <c r="B26" i="1"/>
  <c r="A26" i="1"/>
  <c r="AJ24" i="1"/>
  <c r="AI24" i="1"/>
  <c r="AH24" i="1"/>
  <c r="AD24" i="1"/>
  <c r="AC24" i="1"/>
  <c r="AB24" i="1"/>
  <c r="AA24" i="1"/>
  <c r="Z24" i="1"/>
  <c r="Y24" i="1"/>
  <c r="U24" i="1"/>
  <c r="T24" i="1"/>
  <c r="S24" i="1"/>
  <c r="R24" i="1"/>
  <c r="Q24" i="1"/>
  <c r="P24" i="1"/>
  <c r="L24" i="1"/>
  <c r="K24" i="1"/>
  <c r="J24" i="1"/>
  <c r="I24" i="1"/>
  <c r="H24" i="1"/>
  <c r="G24" i="1"/>
  <c r="C24" i="1"/>
  <c r="B24" i="1"/>
  <c r="A24" i="1"/>
  <c r="AJ23" i="1"/>
  <c r="AI23" i="1"/>
  <c r="AH23" i="1"/>
  <c r="AD23" i="1"/>
  <c r="AC23" i="1"/>
  <c r="AB23" i="1"/>
  <c r="AA23" i="1"/>
  <c r="Z23" i="1"/>
  <c r="Y23" i="1"/>
  <c r="U23" i="1"/>
  <c r="T23" i="1"/>
  <c r="S23" i="1"/>
  <c r="R23" i="1"/>
  <c r="Q23" i="1"/>
  <c r="P23" i="1"/>
  <c r="L23" i="1"/>
  <c r="K23" i="1"/>
  <c r="J23" i="1"/>
  <c r="I23" i="1"/>
  <c r="H23" i="1"/>
  <c r="G23" i="1"/>
  <c r="C23" i="1"/>
  <c r="B23" i="1"/>
  <c r="A23" i="1"/>
  <c r="AJ22" i="1"/>
  <c r="AI22" i="1"/>
  <c r="AH22" i="1"/>
  <c r="AD22" i="1"/>
  <c r="AC22" i="1"/>
  <c r="AB22" i="1"/>
  <c r="AA22" i="1"/>
  <c r="Z22" i="1"/>
  <c r="Y22" i="1"/>
  <c r="U22" i="1"/>
  <c r="T22" i="1"/>
  <c r="S22" i="1"/>
  <c r="R22" i="1"/>
  <c r="Q22" i="1"/>
  <c r="P22" i="1"/>
  <c r="L22" i="1"/>
  <c r="K22" i="1"/>
  <c r="J22" i="1"/>
  <c r="I22" i="1"/>
  <c r="H22" i="1"/>
  <c r="G22" i="1"/>
  <c r="C22" i="1"/>
  <c r="B22" i="1"/>
  <c r="A22" i="1"/>
  <c r="Z52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J53" i="12" s="1"/>
  <c r="L48" i="12"/>
  <c r="K48" i="12"/>
  <c r="J48" i="12"/>
  <c r="I48" i="12"/>
  <c r="H48" i="12"/>
  <c r="G48" i="12"/>
  <c r="F48" i="12"/>
  <c r="E48" i="12"/>
  <c r="D48" i="12"/>
  <c r="C48" i="12"/>
  <c r="B48" i="12"/>
  <c r="A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J51" i="12" s="1"/>
  <c r="L46" i="12"/>
  <c r="K46" i="12"/>
  <c r="J46" i="12"/>
  <c r="I46" i="12"/>
  <c r="H46" i="12"/>
  <c r="G46" i="12"/>
  <c r="F46" i="12"/>
  <c r="E46" i="12"/>
  <c r="D46" i="12"/>
  <c r="C46" i="12"/>
  <c r="B46" i="12"/>
  <c r="A46" i="12"/>
  <c r="AJ45" i="12"/>
  <c r="AJ53" i="12" s="1"/>
  <c r="AI45" i="12"/>
  <c r="AH45" i="12"/>
  <c r="AG45" i="12"/>
  <c r="AF45" i="12"/>
  <c r="AE45" i="12"/>
  <c r="AD45" i="12"/>
  <c r="AC45" i="12"/>
  <c r="AB45" i="12"/>
  <c r="AB53" i="12" s="1"/>
  <c r="AA45" i="12"/>
  <c r="Z45" i="12"/>
  <c r="Z53" i="12" s="1"/>
  <c r="Y45" i="12"/>
  <c r="Y53" i="12" s="1"/>
  <c r="X45" i="12"/>
  <c r="W45" i="12"/>
  <c r="V45" i="12"/>
  <c r="U45" i="12"/>
  <c r="T45" i="12"/>
  <c r="S45" i="12"/>
  <c r="S53" i="12" s="1"/>
  <c r="R45" i="12"/>
  <c r="Q45" i="12"/>
  <c r="Q53" i="12" s="1"/>
  <c r="P45" i="12"/>
  <c r="O45" i="12"/>
  <c r="N45" i="12"/>
  <c r="M45" i="12"/>
  <c r="L45" i="12"/>
  <c r="L53" i="12" s="1"/>
  <c r="K45" i="12"/>
  <c r="K53" i="12" s="1"/>
  <c r="J45" i="12"/>
  <c r="I45" i="12"/>
  <c r="I53" i="12" s="1"/>
  <c r="H45" i="12"/>
  <c r="G45" i="12"/>
  <c r="F45" i="12"/>
  <c r="E45" i="12"/>
  <c r="D45" i="12"/>
  <c r="C45" i="12"/>
  <c r="C53" i="12" s="1"/>
  <c r="B45" i="12"/>
  <c r="A45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P52" i="12" s="1"/>
  <c r="O44" i="12"/>
  <c r="N44" i="12"/>
  <c r="M44" i="12"/>
  <c r="L44" i="12"/>
  <c r="L52" i="12" s="1"/>
  <c r="K44" i="12"/>
  <c r="J44" i="12"/>
  <c r="I44" i="12"/>
  <c r="H44" i="12"/>
  <c r="H52" i="12" s="1"/>
  <c r="G44" i="12"/>
  <c r="F44" i="12"/>
  <c r="E44" i="12"/>
  <c r="D44" i="12"/>
  <c r="C44" i="12"/>
  <c r="B44" i="12"/>
  <c r="A44" i="12"/>
  <c r="AJ43" i="12"/>
  <c r="AJ51" i="12" s="1"/>
  <c r="AI43" i="12"/>
  <c r="AH43" i="12"/>
  <c r="AG43" i="12"/>
  <c r="AF43" i="12"/>
  <c r="AE43" i="12"/>
  <c r="AD43" i="12"/>
  <c r="AC43" i="12"/>
  <c r="AB43" i="12"/>
  <c r="AB51" i="12" s="1"/>
  <c r="AA43" i="12"/>
  <c r="Z43" i="12"/>
  <c r="Z51" i="12" s="1"/>
  <c r="Y43" i="12"/>
  <c r="Y51" i="12" s="1"/>
  <c r="X43" i="12"/>
  <c r="W43" i="12"/>
  <c r="V43" i="12"/>
  <c r="U43" i="12"/>
  <c r="T43" i="12"/>
  <c r="S43" i="12"/>
  <c r="S51" i="12" s="1"/>
  <c r="R43" i="12"/>
  <c r="Q43" i="12"/>
  <c r="Q51" i="12" s="1"/>
  <c r="P43" i="12"/>
  <c r="O43" i="12"/>
  <c r="N43" i="12"/>
  <c r="M43" i="12"/>
  <c r="L43" i="12"/>
  <c r="L51" i="12" s="1"/>
  <c r="K43" i="12"/>
  <c r="K51" i="12" s="1"/>
  <c r="J43" i="12"/>
  <c r="I43" i="12"/>
  <c r="I51" i="12" s="1"/>
  <c r="H43" i="12"/>
  <c r="G43" i="12"/>
  <c r="F43" i="12"/>
  <c r="E43" i="12"/>
  <c r="D43" i="12"/>
  <c r="C43" i="12"/>
  <c r="C51" i="12" s="1"/>
  <c r="B43" i="12"/>
  <c r="A43" i="12"/>
  <c r="AJ41" i="12"/>
  <c r="AI41" i="12"/>
  <c r="AH41" i="12"/>
  <c r="AD41" i="12"/>
  <c r="AC41" i="12"/>
  <c r="AB41" i="12"/>
  <c r="AA41" i="12"/>
  <c r="Z41" i="12"/>
  <c r="Y41" i="12"/>
  <c r="U41" i="12"/>
  <c r="T41" i="12"/>
  <c r="S41" i="12"/>
  <c r="R41" i="12"/>
  <c r="Q41" i="12"/>
  <c r="P41" i="12"/>
  <c r="L41" i="12"/>
  <c r="K41" i="12"/>
  <c r="J41" i="12"/>
  <c r="I41" i="12"/>
  <c r="H41" i="12"/>
  <c r="G41" i="12"/>
  <c r="C41" i="12"/>
  <c r="B41" i="12"/>
  <c r="A41" i="12"/>
  <c r="AJ40" i="12"/>
  <c r="AI40" i="12"/>
  <c r="AH40" i="12"/>
  <c r="AD40" i="12"/>
  <c r="AC40" i="12"/>
  <c r="AB40" i="12"/>
  <c r="AA40" i="12"/>
  <c r="Z40" i="12"/>
  <c r="Y40" i="12"/>
  <c r="U40" i="12"/>
  <c r="T40" i="12"/>
  <c r="S40" i="12"/>
  <c r="R40" i="12"/>
  <c r="Q40" i="12"/>
  <c r="P40" i="12"/>
  <c r="L40" i="12"/>
  <c r="K40" i="12"/>
  <c r="J40" i="12"/>
  <c r="I40" i="12"/>
  <c r="H40" i="12"/>
  <c r="G40" i="12"/>
  <c r="C40" i="12"/>
  <c r="B40" i="12"/>
  <c r="A40" i="12"/>
  <c r="AJ39" i="12"/>
  <c r="AI39" i="12"/>
  <c r="AH39" i="12"/>
  <c r="AD39" i="12"/>
  <c r="AC39" i="12"/>
  <c r="AB39" i="12"/>
  <c r="AA39" i="12"/>
  <c r="Z39" i="12"/>
  <c r="Y39" i="12"/>
  <c r="U39" i="12"/>
  <c r="T39" i="12"/>
  <c r="S39" i="12"/>
  <c r="R39" i="12"/>
  <c r="Q39" i="12"/>
  <c r="P39" i="12"/>
  <c r="L39" i="12"/>
  <c r="K39" i="12"/>
  <c r="J39" i="12"/>
  <c r="I39" i="12"/>
  <c r="H39" i="12"/>
  <c r="G39" i="12"/>
  <c r="C39" i="12"/>
  <c r="B39" i="12"/>
  <c r="A39" i="12"/>
  <c r="Z34" i="12"/>
  <c r="AJ31" i="12"/>
  <c r="AI31" i="12"/>
  <c r="AI36" i="12" s="1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U36" i="12" s="1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T35" i="12" s="1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A35" i="12" s="1"/>
  <c r="AJ29" i="12"/>
  <c r="AI29" i="12"/>
  <c r="AI34" i="12" s="1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U34" i="12" s="1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AJ28" i="12"/>
  <c r="AI28" i="12"/>
  <c r="AH28" i="12"/>
  <c r="AG28" i="12"/>
  <c r="AF28" i="12"/>
  <c r="AE28" i="12"/>
  <c r="AD28" i="12"/>
  <c r="AC28" i="12"/>
  <c r="AB28" i="12"/>
  <c r="AA28" i="12"/>
  <c r="Z28" i="12"/>
  <c r="Z36" i="12" s="1"/>
  <c r="Y28" i="12"/>
  <c r="Y36" i="12" s="1"/>
  <c r="X28" i="12"/>
  <c r="W28" i="12"/>
  <c r="T36" i="12" s="1"/>
  <c r="V28" i="12"/>
  <c r="U28" i="12"/>
  <c r="T28" i="12"/>
  <c r="S28" i="12"/>
  <c r="R28" i="12"/>
  <c r="R36" i="12" s="1"/>
  <c r="Q28" i="12"/>
  <c r="Q36" i="12" s="1"/>
  <c r="P28" i="12"/>
  <c r="O28" i="12"/>
  <c r="N28" i="12"/>
  <c r="M28" i="12"/>
  <c r="L28" i="12"/>
  <c r="L36" i="12" s="1"/>
  <c r="K28" i="12"/>
  <c r="J28" i="12"/>
  <c r="I28" i="12"/>
  <c r="I36" i="12" s="1"/>
  <c r="H28" i="12"/>
  <c r="G28" i="12"/>
  <c r="G36" i="12" s="1"/>
  <c r="F28" i="12"/>
  <c r="E28" i="12"/>
  <c r="D28" i="12"/>
  <c r="C28" i="12"/>
  <c r="B28" i="12"/>
  <c r="B36" i="12" s="1"/>
  <c r="A28" i="12"/>
  <c r="A36" i="12" s="1"/>
  <c r="AJ27" i="12"/>
  <c r="AI27" i="12"/>
  <c r="AI35" i="12" s="1"/>
  <c r="AH27" i="12"/>
  <c r="AG27" i="12"/>
  <c r="AF27" i="12"/>
  <c r="AE27" i="12"/>
  <c r="AD27" i="12"/>
  <c r="AD35" i="12" s="1"/>
  <c r="AC27" i="12"/>
  <c r="AC35" i="12" s="1"/>
  <c r="AB27" i="12"/>
  <c r="AA27" i="12"/>
  <c r="AA35" i="12" s="1"/>
  <c r="Z27" i="12"/>
  <c r="Z35" i="12" s="1"/>
  <c r="Y27" i="12"/>
  <c r="X27" i="12"/>
  <c r="W27" i="12"/>
  <c r="V27" i="12"/>
  <c r="U27" i="12"/>
  <c r="U35" i="12" s="1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Y34" i="12" s="1"/>
  <c r="X26" i="12"/>
  <c r="W26" i="12"/>
  <c r="T34" i="12" s="1"/>
  <c r="V26" i="12"/>
  <c r="U26" i="12"/>
  <c r="T26" i="12"/>
  <c r="S26" i="12"/>
  <c r="R26" i="12"/>
  <c r="R34" i="12" s="1"/>
  <c r="Q26" i="12"/>
  <c r="Q34" i="12" s="1"/>
  <c r="P26" i="12"/>
  <c r="O26" i="12"/>
  <c r="L34" i="12" s="1"/>
  <c r="N26" i="12"/>
  <c r="M26" i="12"/>
  <c r="L26" i="12"/>
  <c r="K26" i="12"/>
  <c r="J26" i="12"/>
  <c r="I26" i="12"/>
  <c r="I34" i="12" s="1"/>
  <c r="H26" i="12"/>
  <c r="G26" i="12"/>
  <c r="G34" i="12" s="1"/>
  <c r="F26" i="12"/>
  <c r="E26" i="12"/>
  <c r="D26" i="12"/>
  <c r="C26" i="12"/>
  <c r="B26" i="12"/>
  <c r="B34" i="12" s="1"/>
  <c r="A26" i="12"/>
  <c r="A34" i="12" s="1"/>
  <c r="AJ24" i="12"/>
  <c r="AI24" i="12"/>
  <c r="AH24" i="12"/>
  <c r="AD24" i="12"/>
  <c r="AC24" i="12"/>
  <c r="AB24" i="12"/>
  <c r="AA24" i="12"/>
  <c r="Z24" i="12"/>
  <c r="Y24" i="12"/>
  <c r="U24" i="12"/>
  <c r="T24" i="12"/>
  <c r="S24" i="12"/>
  <c r="R24" i="12"/>
  <c r="Q24" i="12"/>
  <c r="P24" i="12"/>
  <c r="L24" i="12"/>
  <c r="K24" i="12"/>
  <c r="J24" i="12"/>
  <c r="I24" i="12"/>
  <c r="H24" i="12"/>
  <c r="G24" i="12"/>
  <c r="C24" i="12"/>
  <c r="B24" i="12"/>
  <c r="A24" i="12"/>
  <c r="AJ23" i="12"/>
  <c r="AI23" i="12"/>
  <c r="AH23" i="12"/>
  <c r="AD23" i="12"/>
  <c r="AC23" i="12"/>
  <c r="AB23" i="12"/>
  <c r="AA23" i="12"/>
  <c r="Z23" i="12"/>
  <c r="Y23" i="12"/>
  <c r="U23" i="12"/>
  <c r="T23" i="12"/>
  <c r="S23" i="12"/>
  <c r="R23" i="12"/>
  <c r="Q23" i="12"/>
  <c r="P23" i="12"/>
  <c r="L23" i="12"/>
  <c r="K23" i="12"/>
  <c r="J23" i="12"/>
  <c r="I23" i="12"/>
  <c r="H23" i="12"/>
  <c r="G23" i="12"/>
  <c r="C23" i="12"/>
  <c r="B23" i="12"/>
  <c r="A23" i="12"/>
  <c r="AJ22" i="12"/>
  <c r="AI22" i="12"/>
  <c r="AH22" i="12"/>
  <c r="AD22" i="12"/>
  <c r="AC22" i="12"/>
  <c r="AB22" i="12"/>
  <c r="AA22" i="12"/>
  <c r="Z22" i="12"/>
  <c r="Y22" i="12"/>
  <c r="U22" i="12"/>
  <c r="T22" i="12"/>
  <c r="S22" i="12"/>
  <c r="R22" i="12"/>
  <c r="Q22" i="12"/>
  <c r="P22" i="12"/>
  <c r="L22" i="12"/>
  <c r="K22" i="12"/>
  <c r="J22" i="12"/>
  <c r="I22" i="12"/>
  <c r="H22" i="12"/>
  <c r="G22" i="12"/>
  <c r="C22" i="12"/>
  <c r="B22" i="12"/>
  <c r="A22" i="12"/>
  <c r="L52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J45" i="6"/>
  <c r="AI45" i="6"/>
  <c r="AH45" i="6"/>
  <c r="AH53" i="6" s="1"/>
  <c r="AG45" i="6"/>
  <c r="AF45" i="6"/>
  <c r="AE45" i="6"/>
  <c r="AD45" i="6"/>
  <c r="AC45" i="6"/>
  <c r="AC53" i="6" s="1"/>
  <c r="AB45" i="6"/>
  <c r="AB53" i="6" s="1"/>
  <c r="AA45" i="6"/>
  <c r="AA53" i="6" s="1"/>
  <c r="Z45" i="6"/>
  <c r="Z53" i="6" s="1"/>
  <c r="Y45" i="6"/>
  <c r="X45" i="6"/>
  <c r="W45" i="6"/>
  <c r="V45" i="6"/>
  <c r="U45" i="6"/>
  <c r="U53" i="6" s="1"/>
  <c r="T45" i="6"/>
  <c r="T53" i="6" s="1"/>
  <c r="S45" i="6"/>
  <c r="R45" i="6"/>
  <c r="R53" i="6" s="1"/>
  <c r="Q45" i="6"/>
  <c r="P45" i="6"/>
  <c r="O45" i="6"/>
  <c r="N45" i="6"/>
  <c r="M45" i="6"/>
  <c r="L45" i="6"/>
  <c r="L53" i="6" s="1"/>
  <c r="K45" i="6"/>
  <c r="J45" i="6"/>
  <c r="I45" i="6"/>
  <c r="H45" i="6"/>
  <c r="G45" i="6"/>
  <c r="F45" i="6"/>
  <c r="E45" i="6"/>
  <c r="D45" i="6"/>
  <c r="C45" i="6"/>
  <c r="B45" i="6"/>
  <c r="A45" i="6"/>
  <c r="AJ44" i="6"/>
  <c r="AI44" i="6"/>
  <c r="AH44" i="6"/>
  <c r="AG44" i="6"/>
  <c r="AF44" i="6"/>
  <c r="AE44" i="6"/>
  <c r="AD44" i="6"/>
  <c r="AC44" i="6"/>
  <c r="AB44" i="6"/>
  <c r="AA44" i="6"/>
  <c r="AA52" i="6" s="1"/>
  <c r="Z44" i="6"/>
  <c r="Y44" i="6"/>
  <c r="Y52" i="6" s="1"/>
  <c r="X44" i="6"/>
  <c r="W44" i="6"/>
  <c r="V44" i="6"/>
  <c r="U44" i="6"/>
  <c r="T44" i="6"/>
  <c r="S44" i="6"/>
  <c r="R44" i="6"/>
  <c r="Q44" i="6"/>
  <c r="Q52" i="6" s="1"/>
  <c r="P44" i="6"/>
  <c r="O44" i="6"/>
  <c r="N44" i="6"/>
  <c r="M44" i="6"/>
  <c r="L44" i="6"/>
  <c r="K44" i="6"/>
  <c r="J44" i="6"/>
  <c r="I44" i="6"/>
  <c r="I52" i="6" s="1"/>
  <c r="H44" i="6"/>
  <c r="G44" i="6"/>
  <c r="F44" i="6"/>
  <c r="E44" i="6"/>
  <c r="D44" i="6"/>
  <c r="C44" i="6"/>
  <c r="B44" i="6"/>
  <c r="A44" i="6"/>
  <c r="A52" i="6" s="1"/>
  <c r="AJ43" i="6"/>
  <c r="AI43" i="6"/>
  <c r="AH43" i="6"/>
  <c r="AH51" i="6" s="1"/>
  <c r="AG43" i="6"/>
  <c r="AF43" i="6"/>
  <c r="AE43" i="6"/>
  <c r="AD43" i="6"/>
  <c r="AC43" i="6"/>
  <c r="AC51" i="6" s="1"/>
  <c r="AB43" i="6"/>
  <c r="AB51" i="6" s="1"/>
  <c r="AA43" i="6"/>
  <c r="AA51" i="6" s="1"/>
  <c r="Z43" i="6"/>
  <c r="Z51" i="6" s="1"/>
  <c r="Y43" i="6"/>
  <c r="X43" i="6"/>
  <c r="W43" i="6"/>
  <c r="V43" i="6"/>
  <c r="U43" i="6"/>
  <c r="U51" i="6" s="1"/>
  <c r="T43" i="6"/>
  <c r="T51" i="6" s="1"/>
  <c r="S43" i="6"/>
  <c r="R43" i="6"/>
  <c r="R51" i="6" s="1"/>
  <c r="Q43" i="6"/>
  <c r="P43" i="6"/>
  <c r="O43" i="6"/>
  <c r="N43" i="6"/>
  <c r="M43" i="6"/>
  <c r="L43" i="6"/>
  <c r="L51" i="6" s="1"/>
  <c r="K43" i="6"/>
  <c r="J43" i="6"/>
  <c r="I43" i="6"/>
  <c r="H43" i="6"/>
  <c r="G43" i="6"/>
  <c r="F43" i="6"/>
  <c r="E43" i="6"/>
  <c r="D43" i="6"/>
  <c r="C43" i="6"/>
  <c r="B43" i="6"/>
  <c r="A43" i="6"/>
  <c r="AJ41" i="6"/>
  <c r="AI41" i="6"/>
  <c r="AH41" i="6"/>
  <c r="AD41" i="6"/>
  <c r="AC41" i="6"/>
  <c r="AB41" i="6"/>
  <c r="AA41" i="6"/>
  <c r="Z41" i="6"/>
  <c r="Y41" i="6"/>
  <c r="U41" i="6"/>
  <c r="T41" i="6"/>
  <c r="S41" i="6"/>
  <c r="R41" i="6"/>
  <c r="Q41" i="6"/>
  <c r="P41" i="6"/>
  <c r="L41" i="6"/>
  <c r="K41" i="6"/>
  <c r="J41" i="6"/>
  <c r="I41" i="6"/>
  <c r="H41" i="6"/>
  <c r="G41" i="6"/>
  <c r="C41" i="6"/>
  <c r="B41" i="6"/>
  <c r="A41" i="6"/>
  <c r="AJ40" i="6"/>
  <c r="AI40" i="6"/>
  <c r="AH40" i="6"/>
  <c r="AD40" i="6"/>
  <c r="AC40" i="6"/>
  <c r="AB40" i="6"/>
  <c r="AA40" i="6"/>
  <c r="Z40" i="6"/>
  <c r="Y40" i="6"/>
  <c r="U40" i="6"/>
  <c r="T40" i="6"/>
  <c r="S40" i="6"/>
  <c r="R40" i="6"/>
  <c r="Q40" i="6"/>
  <c r="P40" i="6"/>
  <c r="L40" i="6"/>
  <c r="K40" i="6"/>
  <c r="J40" i="6"/>
  <c r="I40" i="6"/>
  <c r="H40" i="6"/>
  <c r="G40" i="6"/>
  <c r="C40" i="6"/>
  <c r="B40" i="6"/>
  <c r="A40" i="6"/>
  <c r="AJ39" i="6"/>
  <c r="AI39" i="6"/>
  <c r="AH39" i="6"/>
  <c r="AD39" i="6"/>
  <c r="AC39" i="6"/>
  <c r="AB39" i="6"/>
  <c r="AA39" i="6"/>
  <c r="Z39" i="6"/>
  <c r="Y39" i="6"/>
  <c r="U39" i="6"/>
  <c r="T39" i="6"/>
  <c r="S39" i="6"/>
  <c r="R39" i="6"/>
  <c r="Q39" i="6"/>
  <c r="P39" i="6"/>
  <c r="L39" i="6"/>
  <c r="K39" i="6"/>
  <c r="J39" i="6"/>
  <c r="I39" i="6"/>
  <c r="H39" i="6"/>
  <c r="G39" i="6"/>
  <c r="C39" i="6"/>
  <c r="B39" i="6"/>
  <c r="A39" i="6"/>
  <c r="AA35" i="6"/>
  <c r="AA34" i="6"/>
  <c r="Z34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AJ28" i="6"/>
  <c r="AI28" i="6"/>
  <c r="AI36" i="6" s="1"/>
  <c r="AH28" i="6"/>
  <c r="AG28" i="6"/>
  <c r="AF28" i="6"/>
  <c r="AE28" i="6"/>
  <c r="AD28" i="6"/>
  <c r="AD36" i="6" s="1"/>
  <c r="AC28" i="6"/>
  <c r="AC36" i="6" s="1"/>
  <c r="AB28" i="6"/>
  <c r="AA28" i="6"/>
  <c r="AA36" i="6" s="1"/>
  <c r="Z28" i="6"/>
  <c r="Y28" i="6"/>
  <c r="X28" i="6"/>
  <c r="W28" i="6"/>
  <c r="V28" i="6"/>
  <c r="U28" i="6"/>
  <c r="U36" i="6" s="1"/>
  <c r="T28" i="6"/>
  <c r="S28" i="6"/>
  <c r="R28" i="6"/>
  <c r="Q28" i="6"/>
  <c r="P28" i="6"/>
  <c r="O28" i="6"/>
  <c r="L36" i="6" s="1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J27" i="6"/>
  <c r="AI27" i="6"/>
  <c r="AH27" i="6"/>
  <c r="AH35" i="6" s="1"/>
  <c r="AG27" i="6"/>
  <c r="AF27" i="6"/>
  <c r="AE27" i="6"/>
  <c r="AD27" i="6"/>
  <c r="AC27" i="6"/>
  <c r="AB27" i="6"/>
  <c r="AA27" i="6"/>
  <c r="Z27" i="6"/>
  <c r="Z35" i="6" s="1"/>
  <c r="Y27" i="6"/>
  <c r="X27" i="6"/>
  <c r="W27" i="6"/>
  <c r="V27" i="6"/>
  <c r="U27" i="6"/>
  <c r="T27" i="6"/>
  <c r="S27" i="6"/>
  <c r="R27" i="6"/>
  <c r="R35" i="6" s="1"/>
  <c r="Q27" i="6"/>
  <c r="P27" i="6"/>
  <c r="O27" i="6"/>
  <c r="N27" i="6"/>
  <c r="M27" i="6"/>
  <c r="L27" i="6"/>
  <c r="K27" i="6"/>
  <c r="J27" i="6"/>
  <c r="J35" i="6" s="1"/>
  <c r="I27" i="6"/>
  <c r="H27" i="6"/>
  <c r="G27" i="6"/>
  <c r="G35" i="6" s="1"/>
  <c r="F27" i="6"/>
  <c r="E27" i="6"/>
  <c r="D27" i="6"/>
  <c r="C27" i="6"/>
  <c r="B27" i="6"/>
  <c r="A27" i="6"/>
  <c r="AJ26" i="6"/>
  <c r="AI26" i="6"/>
  <c r="AI34" i="6" s="1"/>
  <c r="AH26" i="6"/>
  <c r="AG26" i="6"/>
  <c r="AF26" i="6"/>
  <c r="AE26" i="6"/>
  <c r="AD26" i="6"/>
  <c r="AD34" i="6" s="1"/>
  <c r="AC26" i="6"/>
  <c r="AC34" i="6" s="1"/>
  <c r="AB26" i="6"/>
  <c r="AA26" i="6"/>
  <c r="Z26" i="6"/>
  <c r="Y26" i="6"/>
  <c r="X26" i="6"/>
  <c r="W26" i="6"/>
  <c r="V26" i="6"/>
  <c r="U26" i="6"/>
  <c r="U34" i="6" s="1"/>
  <c r="T26" i="6"/>
  <c r="S26" i="6"/>
  <c r="R26" i="6"/>
  <c r="Q26" i="6"/>
  <c r="P26" i="6"/>
  <c r="O26" i="6"/>
  <c r="N26" i="6"/>
  <c r="M26" i="6"/>
  <c r="L26" i="6"/>
  <c r="L34" i="6" s="1"/>
  <c r="K26" i="6"/>
  <c r="J26" i="6"/>
  <c r="I26" i="6"/>
  <c r="H26" i="6"/>
  <c r="G26" i="6"/>
  <c r="G34" i="6" s="1"/>
  <c r="F26" i="6"/>
  <c r="E26" i="6"/>
  <c r="D26" i="6"/>
  <c r="C26" i="6"/>
  <c r="B26" i="6"/>
  <c r="A26" i="6"/>
  <c r="AJ24" i="6"/>
  <c r="AI24" i="6"/>
  <c r="AH24" i="6"/>
  <c r="AD24" i="6"/>
  <c r="AC24" i="6"/>
  <c r="AB24" i="6"/>
  <c r="AA24" i="6"/>
  <c r="Z24" i="6"/>
  <c r="Y24" i="6"/>
  <c r="U24" i="6"/>
  <c r="T24" i="6"/>
  <c r="S24" i="6"/>
  <c r="R24" i="6"/>
  <c r="Q24" i="6"/>
  <c r="P24" i="6"/>
  <c r="L24" i="6"/>
  <c r="K24" i="6"/>
  <c r="J24" i="6"/>
  <c r="I24" i="6"/>
  <c r="H24" i="6"/>
  <c r="G24" i="6"/>
  <c r="C24" i="6"/>
  <c r="B24" i="6"/>
  <c r="A24" i="6"/>
  <c r="AJ23" i="6"/>
  <c r="AI23" i="6"/>
  <c r="AH23" i="6"/>
  <c r="AD23" i="6"/>
  <c r="AC23" i="6"/>
  <c r="AB23" i="6"/>
  <c r="AA23" i="6"/>
  <c r="Z23" i="6"/>
  <c r="Y23" i="6"/>
  <c r="U23" i="6"/>
  <c r="T23" i="6"/>
  <c r="S23" i="6"/>
  <c r="R23" i="6"/>
  <c r="Q23" i="6"/>
  <c r="P23" i="6"/>
  <c r="L23" i="6"/>
  <c r="K23" i="6"/>
  <c r="J23" i="6"/>
  <c r="I23" i="6"/>
  <c r="H23" i="6"/>
  <c r="G23" i="6"/>
  <c r="C23" i="6"/>
  <c r="B23" i="6"/>
  <c r="A23" i="6"/>
  <c r="AJ22" i="6"/>
  <c r="AI22" i="6"/>
  <c r="AH22" i="6"/>
  <c r="AD22" i="6"/>
  <c r="AC22" i="6"/>
  <c r="AB22" i="6"/>
  <c r="AA22" i="6"/>
  <c r="Z22" i="6"/>
  <c r="Y22" i="6"/>
  <c r="U22" i="6"/>
  <c r="T22" i="6"/>
  <c r="S22" i="6"/>
  <c r="R22" i="6"/>
  <c r="Q22" i="6"/>
  <c r="P22" i="6"/>
  <c r="L22" i="6"/>
  <c r="K22" i="6"/>
  <c r="J22" i="6"/>
  <c r="I22" i="6"/>
  <c r="H22" i="6"/>
  <c r="G22" i="6"/>
  <c r="C22" i="6"/>
  <c r="B22" i="6"/>
  <c r="A22" i="6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K53" i="11" s="1"/>
  <c r="J48" i="11"/>
  <c r="I48" i="11"/>
  <c r="H48" i="11"/>
  <c r="G48" i="11"/>
  <c r="F48" i="11"/>
  <c r="E48" i="11"/>
  <c r="D48" i="11"/>
  <c r="C48" i="11"/>
  <c r="B48" i="11"/>
  <c r="A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AJ45" i="11"/>
  <c r="AI45" i="11"/>
  <c r="AH45" i="11"/>
  <c r="AG45" i="11"/>
  <c r="AF45" i="11"/>
  <c r="AC53" i="11" s="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R53" i="11" s="1"/>
  <c r="Q45" i="11"/>
  <c r="P45" i="11"/>
  <c r="P53" i="11" s="1"/>
  <c r="O45" i="11"/>
  <c r="L53" i="11" s="1"/>
  <c r="N45" i="11"/>
  <c r="M45" i="11"/>
  <c r="L45" i="11"/>
  <c r="K45" i="11"/>
  <c r="J45" i="11"/>
  <c r="J53" i="11" s="1"/>
  <c r="I45" i="11"/>
  <c r="H45" i="11"/>
  <c r="H53" i="11" s="1"/>
  <c r="G45" i="11"/>
  <c r="F45" i="11"/>
  <c r="E45" i="11"/>
  <c r="D45" i="11"/>
  <c r="C45" i="11"/>
  <c r="B45" i="11"/>
  <c r="B53" i="11" s="1"/>
  <c r="A45" i="11"/>
  <c r="AJ44" i="11"/>
  <c r="AJ52" i="11" s="1"/>
  <c r="AI44" i="11"/>
  <c r="AI52" i="11" s="1"/>
  <c r="AH44" i="11"/>
  <c r="AG44" i="11"/>
  <c r="AF44" i="11"/>
  <c r="AE44" i="11"/>
  <c r="AD44" i="11"/>
  <c r="AD52" i="11" s="1"/>
  <c r="AC44" i="11"/>
  <c r="AB44" i="11"/>
  <c r="AA44" i="11"/>
  <c r="AA52" i="11" s="1"/>
  <c r="Z44" i="11"/>
  <c r="Z52" i="11" s="1"/>
  <c r="Y44" i="11"/>
  <c r="X44" i="11"/>
  <c r="W44" i="11"/>
  <c r="V44" i="11"/>
  <c r="U44" i="11"/>
  <c r="T44" i="11"/>
  <c r="S44" i="11"/>
  <c r="S52" i="11" s="1"/>
  <c r="R44" i="11"/>
  <c r="R52" i="11" s="1"/>
  <c r="Q44" i="11"/>
  <c r="P44" i="11"/>
  <c r="O44" i="11"/>
  <c r="N44" i="11"/>
  <c r="M44" i="11"/>
  <c r="L44" i="11"/>
  <c r="K44" i="11"/>
  <c r="K52" i="11" s="1"/>
  <c r="J44" i="11"/>
  <c r="I44" i="11"/>
  <c r="H44" i="11"/>
  <c r="G44" i="11"/>
  <c r="F44" i="11"/>
  <c r="E44" i="11"/>
  <c r="D44" i="11"/>
  <c r="C44" i="11"/>
  <c r="C52" i="11" s="1"/>
  <c r="B44" i="11"/>
  <c r="A44" i="11"/>
  <c r="AJ43" i="11"/>
  <c r="AI43" i="11"/>
  <c r="AH43" i="11"/>
  <c r="AG43" i="11"/>
  <c r="AF43" i="11"/>
  <c r="AC51" i="11" s="1"/>
  <c r="AE43" i="11"/>
  <c r="AD43" i="11"/>
  <c r="AC43" i="11"/>
  <c r="AB43" i="11"/>
  <c r="AA43" i="11"/>
  <c r="Z43" i="11"/>
  <c r="Z51" i="11" s="1"/>
  <c r="Y43" i="11"/>
  <c r="X43" i="11"/>
  <c r="W43" i="11"/>
  <c r="V43" i="11"/>
  <c r="U43" i="11"/>
  <c r="T43" i="11"/>
  <c r="S43" i="11"/>
  <c r="R43" i="11"/>
  <c r="R51" i="11" s="1"/>
  <c r="Q43" i="11"/>
  <c r="P43" i="11"/>
  <c r="P51" i="11" s="1"/>
  <c r="O43" i="11"/>
  <c r="L51" i="11" s="1"/>
  <c r="N43" i="11"/>
  <c r="M43" i="11"/>
  <c r="L43" i="11"/>
  <c r="K43" i="11"/>
  <c r="K51" i="11" s="1"/>
  <c r="J43" i="11"/>
  <c r="J51" i="11" s="1"/>
  <c r="I43" i="11"/>
  <c r="H43" i="11"/>
  <c r="H51" i="11" s="1"/>
  <c r="G43" i="11"/>
  <c r="F43" i="11"/>
  <c r="E43" i="11"/>
  <c r="D43" i="11"/>
  <c r="C43" i="11"/>
  <c r="B43" i="11"/>
  <c r="B51" i="11" s="1"/>
  <c r="A43" i="11"/>
  <c r="AJ41" i="11"/>
  <c r="AI41" i="11"/>
  <c r="AH41" i="11"/>
  <c r="AD41" i="11"/>
  <c r="AC41" i="11"/>
  <c r="AB41" i="11"/>
  <c r="AA41" i="11"/>
  <c r="Z41" i="11"/>
  <c r="Y41" i="11"/>
  <c r="U41" i="11"/>
  <c r="T41" i="11"/>
  <c r="S41" i="11"/>
  <c r="R41" i="11"/>
  <c r="Q41" i="11"/>
  <c r="P41" i="11"/>
  <c r="L41" i="11"/>
  <c r="K41" i="11"/>
  <c r="J41" i="11"/>
  <c r="I41" i="11"/>
  <c r="H41" i="11"/>
  <c r="G41" i="11"/>
  <c r="C41" i="11"/>
  <c r="B41" i="11"/>
  <c r="A41" i="11"/>
  <c r="AJ40" i="11"/>
  <c r="AI40" i="11"/>
  <c r="AH40" i="11"/>
  <c r="AD40" i="11"/>
  <c r="AC40" i="11"/>
  <c r="AB40" i="11"/>
  <c r="AA40" i="11"/>
  <c r="Z40" i="11"/>
  <c r="Y40" i="11"/>
  <c r="U40" i="11"/>
  <c r="T40" i="11"/>
  <c r="S40" i="11"/>
  <c r="R40" i="11"/>
  <c r="Q40" i="11"/>
  <c r="P40" i="11"/>
  <c r="L40" i="11"/>
  <c r="K40" i="11"/>
  <c r="J40" i="11"/>
  <c r="I40" i="11"/>
  <c r="H40" i="11"/>
  <c r="G40" i="11"/>
  <c r="C40" i="11"/>
  <c r="B40" i="11"/>
  <c r="A40" i="11"/>
  <c r="AJ39" i="11"/>
  <c r="AI39" i="11"/>
  <c r="AH39" i="11"/>
  <c r="AD39" i="11"/>
  <c r="AC39" i="11"/>
  <c r="AB39" i="11"/>
  <c r="AA39" i="11"/>
  <c r="Z39" i="11"/>
  <c r="Y39" i="11"/>
  <c r="U39" i="11"/>
  <c r="T39" i="11"/>
  <c r="S39" i="11"/>
  <c r="R39" i="11"/>
  <c r="Q39" i="11"/>
  <c r="P39" i="11"/>
  <c r="L39" i="11"/>
  <c r="K39" i="11"/>
  <c r="J39" i="11"/>
  <c r="I39" i="11"/>
  <c r="H39" i="11"/>
  <c r="G39" i="11"/>
  <c r="C39" i="11"/>
  <c r="B39" i="11"/>
  <c r="A39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R36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R34" i="11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AJ28" i="11"/>
  <c r="AJ36" i="11" s="1"/>
  <c r="AI28" i="11"/>
  <c r="AI36" i="11" s="1"/>
  <c r="AH28" i="11"/>
  <c r="AG28" i="11"/>
  <c r="AF28" i="11"/>
  <c r="AE28" i="11"/>
  <c r="AD28" i="11"/>
  <c r="AD36" i="11" s="1"/>
  <c r="AC28" i="11"/>
  <c r="AB28" i="11"/>
  <c r="AA28" i="11"/>
  <c r="AA36" i="11" s="1"/>
  <c r="Z28" i="11"/>
  <c r="Z36" i="11" s="1"/>
  <c r="Y28" i="11"/>
  <c r="X28" i="11"/>
  <c r="W28" i="11"/>
  <c r="V28" i="11"/>
  <c r="U28" i="11"/>
  <c r="T28" i="11"/>
  <c r="S28" i="11"/>
  <c r="S36" i="11" s="1"/>
  <c r="R28" i="11"/>
  <c r="Q28" i="11"/>
  <c r="P28" i="11"/>
  <c r="O28" i="11"/>
  <c r="N28" i="11"/>
  <c r="M28" i="11"/>
  <c r="L28" i="11"/>
  <c r="L36" i="11" s="1"/>
  <c r="K28" i="11"/>
  <c r="K36" i="11" s="1"/>
  <c r="J28" i="11"/>
  <c r="I28" i="11"/>
  <c r="H28" i="11"/>
  <c r="G28" i="11"/>
  <c r="F28" i="11"/>
  <c r="E28" i="11"/>
  <c r="D28" i="11"/>
  <c r="C28" i="11"/>
  <c r="C36" i="11" s="1"/>
  <c r="B28" i="11"/>
  <c r="A28" i="11"/>
  <c r="AJ27" i="11"/>
  <c r="AI27" i="11"/>
  <c r="AH27" i="11"/>
  <c r="AG27" i="11"/>
  <c r="AF27" i="11"/>
  <c r="AE27" i="11"/>
  <c r="AD27" i="11"/>
  <c r="AC27" i="11"/>
  <c r="AB27" i="11"/>
  <c r="AA27" i="11"/>
  <c r="Z27" i="11"/>
  <c r="Z35" i="11" s="1"/>
  <c r="Y27" i="11"/>
  <c r="X27" i="11"/>
  <c r="W27" i="11"/>
  <c r="V27" i="11"/>
  <c r="U27" i="11"/>
  <c r="T27" i="11"/>
  <c r="S27" i="11"/>
  <c r="R27" i="11"/>
  <c r="R35" i="11" s="1"/>
  <c r="Q27" i="11"/>
  <c r="P27" i="11"/>
  <c r="P35" i="11" s="1"/>
  <c r="O27" i="11"/>
  <c r="L35" i="11" s="1"/>
  <c r="N27" i="11"/>
  <c r="M27" i="11"/>
  <c r="L27" i="11"/>
  <c r="K27" i="11"/>
  <c r="K35" i="11" s="1"/>
  <c r="J27" i="11"/>
  <c r="J35" i="11" s="1"/>
  <c r="I27" i="11"/>
  <c r="H27" i="11"/>
  <c r="H35" i="11" s="1"/>
  <c r="G27" i="11"/>
  <c r="F27" i="11"/>
  <c r="E27" i="11"/>
  <c r="D27" i="11"/>
  <c r="C27" i="11"/>
  <c r="B27" i="11"/>
  <c r="B35" i="11" s="1"/>
  <c r="A27" i="11"/>
  <c r="AJ26" i="11"/>
  <c r="AJ34" i="11" s="1"/>
  <c r="AI26" i="11"/>
  <c r="AI34" i="11" s="1"/>
  <c r="AH26" i="11"/>
  <c r="AG26" i="11"/>
  <c r="AF26" i="11"/>
  <c r="AE26" i="11"/>
  <c r="AD26" i="11"/>
  <c r="AD34" i="11" s="1"/>
  <c r="AC26" i="11"/>
  <c r="AB26" i="11"/>
  <c r="AA26" i="11"/>
  <c r="AA34" i="11" s="1"/>
  <c r="Z26" i="11"/>
  <c r="Z34" i="11" s="1"/>
  <c r="Y26" i="11"/>
  <c r="X26" i="11"/>
  <c r="W26" i="11"/>
  <c r="V26" i="11"/>
  <c r="U26" i="11"/>
  <c r="T26" i="11"/>
  <c r="S26" i="11"/>
  <c r="S34" i="11" s="1"/>
  <c r="R26" i="11"/>
  <c r="Q26" i="11"/>
  <c r="P26" i="11"/>
  <c r="O26" i="11"/>
  <c r="N26" i="11"/>
  <c r="M26" i="11"/>
  <c r="L26" i="11"/>
  <c r="L34" i="11" s="1"/>
  <c r="K26" i="11"/>
  <c r="K34" i="11" s="1"/>
  <c r="J26" i="11"/>
  <c r="I26" i="11"/>
  <c r="H26" i="11"/>
  <c r="G26" i="11"/>
  <c r="F26" i="11"/>
  <c r="E26" i="11"/>
  <c r="D26" i="11"/>
  <c r="C26" i="11"/>
  <c r="C34" i="11" s="1"/>
  <c r="B26" i="11"/>
  <c r="A26" i="11"/>
  <c r="AJ24" i="11"/>
  <c r="AI24" i="11"/>
  <c r="AH24" i="11"/>
  <c r="AD24" i="11"/>
  <c r="AC24" i="11"/>
  <c r="AB24" i="11"/>
  <c r="AA24" i="11"/>
  <c r="Z24" i="11"/>
  <c r="Y24" i="11"/>
  <c r="U24" i="11"/>
  <c r="T24" i="11"/>
  <c r="S24" i="11"/>
  <c r="R24" i="11"/>
  <c r="Q24" i="11"/>
  <c r="P24" i="11"/>
  <c r="L24" i="11"/>
  <c r="K24" i="11"/>
  <c r="J24" i="11"/>
  <c r="I24" i="11"/>
  <c r="H24" i="11"/>
  <c r="G24" i="11"/>
  <c r="C24" i="11"/>
  <c r="B24" i="11"/>
  <c r="A24" i="11"/>
  <c r="AJ23" i="11"/>
  <c r="AI23" i="11"/>
  <c r="AH23" i="11"/>
  <c r="AD23" i="11"/>
  <c r="AC23" i="11"/>
  <c r="AB23" i="11"/>
  <c r="AA23" i="11"/>
  <c r="Z23" i="11"/>
  <c r="Y23" i="11"/>
  <c r="U23" i="11"/>
  <c r="T23" i="11"/>
  <c r="S23" i="11"/>
  <c r="R23" i="11"/>
  <c r="Q23" i="11"/>
  <c r="P23" i="11"/>
  <c r="L23" i="11"/>
  <c r="K23" i="11"/>
  <c r="J23" i="11"/>
  <c r="I23" i="11"/>
  <c r="H23" i="11"/>
  <c r="G23" i="11"/>
  <c r="C23" i="11"/>
  <c r="B23" i="11"/>
  <c r="A23" i="11"/>
  <c r="AJ22" i="11"/>
  <c r="AI22" i="11"/>
  <c r="AH22" i="11"/>
  <c r="AD22" i="11"/>
  <c r="AC22" i="11"/>
  <c r="AB22" i="11"/>
  <c r="AA22" i="11"/>
  <c r="Z22" i="11"/>
  <c r="Y22" i="11"/>
  <c r="U22" i="11"/>
  <c r="T22" i="11"/>
  <c r="S22" i="11"/>
  <c r="R22" i="11"/>
  <c r="Q22" i="11"/>
  <c r="P22" i="11"/>
  <c r="L22" i="11"/>
  <c r="K22" i="11"/>
  <c r="J22" i="11"/>
  <c r="I22" i="11"/>
  <c r="H22" i="11"/>
  <c r="G22" i="11"/>
  <c r="C22" i="11"/>
  <c r="B22" i="11"/>
  <c r="A22" i="11"/>
  <c r="AC52" i="10"/>
  <c r="U53" i="10"/>
  <c r="Q53" i="10"/>
  <c r="P51" i="10"/>
  <c r="J51" i="10"/>
  <c r="H53" i="10"/>
  <c r="A52" i="10"/>
  <c r="AC35" i="10"/>
  <c r="U36" i="10"/>
  <c r="P34" i="10"/>
  <c r="H36" i="10"/>
  <c r="A36" i="10"/>
  <c r="AJ48" i="10"/>
  <c r="AI48" i="10"/>
  <c r="AH48" i="10"/>
  <c r="AG48" i="10"/>
  <c r="AF48" i="10"/>
  <c r="AC53" i="10" s="1"/>
  <c r="AE48" i="10"/>
  <c r="AH53" i="10" s="1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P53" i="10" s="1"/>
  <c r="O48" i="10"/>
  <c r="N48" i="10"/>
  <c r="M48" i="10"/>
  <c r="L48" i="10"/>
  <c r="K48" i="10"/>
  <c r="J48" i="10"/>
  <c r="I48" i="10"/>
  <c r="H48" i="10"/>
  <c r="G48" i="10"/>
  <c r="G53" i="10" s="1"/>
  <c r="F48" i="10"/>
  <c r="E48" i="10"/>
  <c r="D48" i="10"/>
  <c r="C48" i="10"/>
  <c r="B48" i="10"/>
  <c r="A48" i="10"/>
  <c r="AJ47" i="10"/>
  <c r="AJ52" i="10" s="1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Y52" i="10" s="1"/>
  <c r="U47" i="10"/>
  <c r="T47" i="10"/>
  <c r="S47" i="10"/>
  <c r="S52" i="10" s="1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52" i="10" s="1"/>
  <c r="E47" i="10"/>
  <c r="D47" i="10"/>
  <c r="C47" i="10"/>
  <c r="B47" i="10"/>
  <c r="A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U51" i="10" s="1"/>
  <c r="W46" i="10"/>
  <c r="T51" i="10" s="1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H51" i="10" s="1"/>
  <c r="G46" i="10"/>
  <c r="F46" i="10"/>
  <c r="E46" i="10"/>
  <c r="D46" i="10"/>
  <c r="C46" i="10"/>
  <c r="B46" i="10"/>
  <c r="A46" i="10"/>
  <c r="AJ45" i="10"/>
  <c r="AJ53" i="10" s="1"/>
  <c r="AI45" i="10"/>
  <c r="AI53" i="10" s="1"/>
  <c r="AH45" i="10"/>
  <c r="AG45" i="10"/>
  <c r="AF45" i="10"/>
  <c r="AE45" i="10"/>
  <c r="AD45" i="10"/>
  <c r="AD53" i="10" s="1"/>
  <c r="AC45" i="10"/>
  <c r="AB45" i="10"/>
  <c r="AA45" i="10"/>
  <c r="AA53" i="10" s="1"/>
  <c r="Z45" i="10"/>
  <c r="Z53" i="10" s="1"/>
  <c r="Y45" i="10"/>
  <c r="X45" i="10"/>
  <c r="W45" i="10"/>
  <c r="V45" i="10"/>
  <c r="Y53" i="10" s="1"/>
  <c r="U45" i="10"/>
  <c r="T45" i="10"/>
  <c r="T53" i="10" s="1"/>
  <c r="S45" i="10"/>
  <c r="S53" i="10" s="1"/>
  <c r="R45" i="10"/>
  <c r="R53" i="10" s="1"/>
  <c r="Q45" i="10"/>
  <c r="P45" i="10"/>
  <c r="O45" i="10"/>
  <c r="N45" i="10"/>
  <c r="M45" i="10"/>
  <c r="L45" i="10"/>
  <c r="L53" i="10" s="1"/>
  <c r="K45" i="10"/>
  <c r="K53" i="10" s="1"/>
  <c r="J45" i="10"/>
  <c r="J53" i="10" s="1"/>
  <c r="I45" i="10"/>
  <c r="I53" i="10" s="1"/>
  <c r="H45" i="10"/>
  <c r="G45" i="10"/>
  <c r="F45" i="10"/>
  <c r="E45" i="10"/>
  <c r="D45" i="10"/>
  <c r="A53" i="10" s="1"/>
  <c r="C45" i="10"/>
  <c r="C53" i="10" s="1"/>
  <c r="B45" i="10"/>
  <c r="B53" i="10" s="1"/>
  <c r="A45" i="10"/>
  <c r="AJ44" i="10"/>
  <c r="AI44" i="10"/>
  <c r="AI52" i="10" s="1"/>
  <c r="AH44" i="10"/>
  <c r="AH52" i="10" s="1"/>
  <c r="AG44" i="10"/>
  <c r="AF44" i="10"/>
  <c r="AE44" i="10"/>
  <c r="AD44" i="10"/>
  <c r="AD52" i="10" s="1"/>
  <c r="AC44" i="10"/>
  <c r="AB44" i="10"/>
  <c r="AB52" i="10" s="1"/>
  <c r="AA44" i="10"/>
  <c r="AA52" i="10" s="1"/>
  <c r="Z44" i="10"/>
  <c r="Z52" i="10" s="1"/>
  <c r="Y44" i="10"/>
  <c r="X44" i="10"/>
  <c r="W44" i="10"/>
  <c r="T52" i="10" s="1"/>
  <c r="V44" i="10"/>
  <c r="U44" i="10"/>
  <c r="U52" i="10" s="1"/>
  <c r="T44" i="10"/>
  <c r="S44" i="10"/>
  <c r="R44" i="10"/>
  <c r="R52" i="10" s="1"/>
  <c r="Q44" i="10"/>
  <c r="Q52" i="10" s="1"/>
  <c r="P44" i="10"/>
  <c r="P52" i="10" s="1"/>
  <c r="O44" i="10"/>
  <c r="L52" i="10" s="1"/>
  <c r="N44" i="10"/>
  <c r="M44" i="10"/>
  <c r="L44" i="10"/>
  <c r="K44" i="10"/>
  <c r="K52" i="10" s="1"/>
  <c r="J44" i="10"/>
  <c r="J52" i="10" s="1"/>
  <c r="I44" i="10"/>
  <c r="H44" i="10"/>
  <c r="H52" i="10" s="1"/>
  <c r="G44" i="10"/>
  <c r="G52" i="10" s="1"/>
  <c r="F44" i="10"/>
  <c r="I52" i="10" s="1"/>
  <c r="E44" i="10"/>
  <c r="D44" i="10"/>
  <c r="C44" i="10"/>
  <c r="B44" i="10"/>
  <c r="B52" i="10" s="1"/>
  <c r="A44" i="10"/>
  <c r="AJ43" i="10"/>
  <c r="AJ51" i="10" s="1"/>
  <c r="AI43" i="10"/>
  <c r="AI51" i="10" s="1"/>
  <c r="AH43" i="10"/>
  <c r="AH51" i="10" s="1"/>
  <c r="AG43" i="10"/>
  <c r="AF43" i="10"/>
  <c r="AE43" i="10"/>
  <c r="AD43" i="10"/>
  <c r="AD51" i="10" s="1"/>
  <c r="AC43" i="10"/>
  <c r="AC51" i="10" s="1"/>
  <c r="AB43" i="10"/>
  <c r="AB51" i="10" s="1"/>
  <c r="AA43" i="10"/>
  <c r="AA51" i="10" s="1"/>
  <c r="Z43" i="10"/>
  <c r="Z51" i="10" s="1"/>
  <c r="Y43" i="10"/>
  <c r="Y51" i="10" s="1"/>
  <c r="X43" i="10"/>
  <c r="W43" i="10"/>
  <c r="V43" i="10"/>
  <c r="U43" i="10"/>
  <c r="T43" i="10"/>
  <c r="S43" i="10"/>
  <c r="S51" i="10" s="1"/>
  <c r="R43" i="10"/>
  <c r="R51" i="10" s="1"/>
  <c r="Q43" i="10"/>
  <c r="Q51" i="10" s="1"/>
  <c r="P43" i="10"/>
  <c r="O43" i="10"/>
  <c r="N43" i="10"/>
  <c r="M43" i="10"/>
  <c r="L43" i="10"/>
  <c r="L51" i="10" s="1"/>
  <c r="K43" i="10"/>
  <c r="K51" i="10" s="1"/>
  <c r="J43" i="10"/>
  <c r="I43" i="10"/>
  <c r="I51" i="10" s="1"/>
  <c r="H43" i="10"/>
  <c r="G43" i="10"/>
  <c r="G51" i="10" s="1"/>
  <c r="F43" i="10"/>
  <c r="E43" i="10"/>
  <c r="D43" i="10"/>
  <c r="C43" i="10"/>
  <c r="C51" i="10" s="1"/>
  <c r="B43" i="10"/>
  <c r="B51" i="10" s="1"/>
  <c r="A43" i="10"/>
  <c r="A51" i="10" s="1"/>
  <c r="AJ41" i="10"/>
  <c r="AI41" i="10"/>
  <c r="AH41" i="10"/>
  <c r="AD41" i="10"/>
  <c r="AC41" i="10"/>
  <c r="AB41" i="10"/>
  <c r="AA41" i="10"/>
  <c r="Z41" i="10"/>
  <c r="Y41" i="10"/>
  <c r="U41" i="10"/>
  <c r="T41" i="10"/>
  <c r="S41" i="10"/>
  <c r="R41" i="10"/>
  <c r="Q41" i="10"/>
  <c r="P41" i="10"/>
  <c r="L41" i="10"/>
  <c r="K41" i="10"/>
  <c r="J41" i="10"/>
  <c r="I41" i="10"/>
  <c r="H41" i="10"/>
  <c r="G41" i="10"/>
  <c r="C41" i="10"/>
  <c r="B41" i="10"/>
  <c r="A41" i="10"/>
  <c r="AJ40" i="10"/>
  <c r="AI40" i="10"/>
  <c r="AH40" i="10"/>
  <c r="AD40" i="10"/>
  <c r="AC40" i="10"/>
  <c r="AB40" i="10"/>
  <c r="AA40" i="10"/>
  <c r="Z40" i="10"/>
  <c r="Y40" i="10"/>
  <c r="U40" i="10"/>
  <c r="T40" i="10"/>
  <c r="S40" i="10"/>
  <c r="R40" i="10"/>
  <c r="Q40" i="10"/>
  <c r="P40" i="10"/>
  <c r="L40" i="10"/>
  <c r="K40" i="10"/>
  <c r="J40" i="10"/>
  <c r="I40" i="10"/>
  <c r="H40" i="10"/>
  <c r="G40" i="10"/>
  <c r="C40" i="10"/>
  <c r="B40" i="10"/>
  <c r="A40" i="10"/>
  <c r="AJ39" i="10"/>
  <c r="AI39" i="10"/>
  <c r="AH39" i="10"/>
  <c r="AD39" i="10"/>
  <c r="AC39" i="10"/>
  <c r="AB39" i="10"/>
  <c r="AA39" i="10"/>
  <c r="Z39" i="10"/>
  <c r="Y39" i="10"/>
  <c r="U39" i="10"/>
  <c r="T39" i="10"/>
  <c r="S39" i="10"/>
  <c r="R39" i="10"/>
  <c r="Q39" i="10"/>
  <c r="P39" i="10"/>
  <c r="L39" i="10"/>
  <c r="K39" i="10"/>
  <c r="J39" i="10"/>
  <c r="I39" i="10"/>
  <c r="H39" i="10"/>
  <c r="G39" i="10"/>
  <c r="C39" i="10"/>
  <c r="B39" i="10"/>
  <c r="A39" i="10"/>
  <c r="AJ31" i="10"/>
  <c r="AI31" i="10"/>
  <c r="AH31" i="10"/>
  <c r="AG31" i="10"/>
  <c r="AF31" i="10"/>
  <c r="AC36" i="10" s="1"/>
  <c r="AE31" i="10"/>
  <c r="AH36" i="10" s="1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G36" i="10" s="1"/>
  <c r="F31" i="10"/>
  <c r="E31" i="10"/>
  <c r="D31" i="10"/>
  <c r="C31" i="10"/>
  <c r="B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Y35" i="10" s="1"/>
  <c r="U30" i="10"/>
  <c r="T30" i="10"/>
  <c r="S30" i="10"/>
  <c r="S35" i="10" s="1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T34" i="10" s="1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J34" i="10" s="1"/>
  <c r="I29" i="10"/>
  <c r="H29" i="10"/>
  <c r="G29" i="10"/>
  <c r="F29" i="10"/>
  <c r="E29" i="10"/>
  <c r="D29" i="10"/>
  <c r="C29" i="10"/>
  <c r="B29" i="10"/>
  <c r="B34" i="10" s="1"/>
  <c r="A29" i="10"/>
  <c r="AJ28" i="10"/>
  <c r="AJ36" i="10" s="1"/>
  <c r="AI28" i="10"/>
  <c r="AI36" i="10" s="1"/>
  <c r="AH28" i="10"/>
  <c r="AG28" i="10"/>
  <c r="AF28" i="10"/>
  <c r="AE28" i="10"/>
  <c r="AD28" i="10"/>
  <c r="AD36" i="10" s="1"/>
  <c r="AC28" i="10"/>
  <c r="AB28" i="10"/>
  <c r="AA28" i="10"/>
  <c r="AA36" i="10" s="1"/>
  <c r="Z28" i="10"/>
  <c r="Z36" i="10" s="1"/>
  <c r="Y28" i="10"/>
  <c r="X28" i="10"/>
  <c r="W28" i="10"/>
  <c r="V28" i="10"/>
  <c r="Y36" i="10" s="1"/>
  <c r="U28" i="10"/>
  <c r="T28" i="10"/>
  <c r="T36" i="10" s="1"/>
  <c r="S28" i="10"/>
  <c r="S36" i="10" s="1"/>
  <c r="R28" i="10"/>
  <c r="R36" i="10" s="1"/>
  <c r="Q28" i="10"/>
  <c r="P28" i="10"/>
  <c r="P36" i="10" s="1"/>
  <c r="O28" i="10"/>
  <c r="N28" i="10"/>
  <c r="Q36" i="10" s="1"/>
  <c r="M28" i="10"/>
  <c r="L28" i="10"/>
  <c r="L36" i="10" s="1"/>
  <c r="K28" i="10"/>
  <c r="K36" i="10" s="1"/>
  <c r="J28" i="10"/>
  <c r="J36" i="10" s="1"/>
  <c r="I28" i="10"/>
  <c r="I36" i="10" s="1"/>
  <c r="H28" i="10"/>
  <c r="G28" i="10"/>
  <c r="F28" i="10"/>
  <c r="E28" i="10"/>
  <c r="D28" i="10"/>
  <c r="C28" i="10"/>
  <c r="C36" i="10" s="1"/>
  <c r="B28" i="10"/>
  <c r="B36" i="10" s="1"/>
  <c r="A28" i="10"/>
  <c r="AJ27" i="10"/>
  <c r="AJ35" i="10" s="1"/>
  <c r="AI27" i="10"/>
  <c r="AI35" i="10" s="1"/>
  <c r="AH27" i="10"/>
  <c r="AH35" i="10" s="1"/>
  <c r="AG27" i="10"/>
  <c r="AF27" i="10"/>
  <c r="AE27" i="10"/>
  <c r="AD27" i="10"/>
  <c r="AD35" i="10" s="1"/>
  <c r="AC27" i="10"/>
  <c r="AB27" i="10"/>
  <c r="AB35" i="10" s="1"/>
  <c r="AA27" i="10"/>
  <c r="AA35" i="10" s="1"/>
  <c r="Z27" i="10"/>
  <c r="Z35" i="10" s="1"/>
  <c r="Y27" i="10"/>
  <c r="X27" i="10"/>
  <c r="W27" i="10"/>
  <c r="T35" i="10" s="1"/>
  <c r="V27" i="10"/>
  <c r="U27" i="10"/>
  <c r="U35" i="10" s="1"/>
  <c r="T27" i="10"/>
  <c r="S27" i="10"/>
  <c r="R27" i="10"/>
  <c r="R35" i="10" s="1"/>
  <c r="Q27" i="10"/>
  <c r="Q35" i="10" s="1"/>
  <c r="P27" i="10"/>
  <c r="P35" i="10" s="1"/>
  <c r="O27" i="10"/>
  <c r="L35" i="10" s="1"/>
  <c r="N27" i="10"/>
  <c r="M27" i="10"/>
  <c r="L27" i="10"/>
  <c r="K27" i="10"/>
  <c r="K35" i="10" s="1"/>
  <c r="J27" i="10"/>
  <c r="J35" i="10" s="1"/>
  <c r="I27" i="10"/>
  <c r="I35" i="10" s="1"/>
  <c r="H27" i="10"/>
  <c r="H35" i="10" s="1"/>
  <c r="G27" i="10"/>
  <c r="G35" i="10" s="1"/>
  <c r="F27" i="10"/>
  <c r="E27" i="10"/>
  <c r="D27" i="10"/>
  <c r="C27" i="10"/>
  <c r="C35" i="10" s="1"/>
  <c r="B27" i="10"/>
  <c r="B35" i="10" s="1"/>
  <c r="A27" i="10"/>
  <c r="A35" i="10" s="1"/>
  <c r="AJ26" i="10"/>
  <c r="AJ34" i="10" s="1"/>
  <c r="AI26" i="10"/>
  <c r="AI34" i="10" s="1"/>
  <c r="AH26" i="10"/>
  <c r="AH34" i="10" s="1"/>
  <c r="AG26" i="10"/>
  <c r="AF26" i="10"/>
  <c r="AE26" i="10"/>
  <c r="AD26" i="10"/>
  <c r="AD34" i="10" s="1"/>
  <c r="AC26" i="10"/>
  <c r="AC34" i="10" s="1"/>
  <c r="AB26" i="10"/>
  <c r="AB34" i="10" s="1"/>
  <c r="AA26" i="10"/>
  <c r="AA34" i="10" s="1"/>
  <c r="Z26" i="10"/>
  <c r="Z34" i="10" s="1"/>
  <c r="Y26" i="10"/>
  <c r="Y34" i="10" s="1"/>
  <c r="X26" i="10"/>
  <c r="W26" i="10"/>
  <c r="V26" i="10"/>
  <c r="U26" i="10"/>
  <c r="U34" i="10" s="1"/>
  <c r="T26" i="10"/>
  <c r="S26" i="10"/>
  <c r="S34" i="10" s="1"/>
  <c r="R26" i="10"/>
  <c r="R34" i="10" s="1"/>
  <c r="Q26" i="10"/>
  <c r="Q34" i="10" s="1"/>
  <c r="P26" i="10"/>
  <c r="O26" i="10"/>
  <c r="N26" i="10"/>
  <c r="M26" i="10"/>
  <c r="L26" i="10"/>
  <c r="L34" i="10" s="1"/>
  <c r="K26" i="10"/>
  <c r="K34" i="10" s="1"/>
  <c r="J26" i="10"/>
  <c r="I26" i="10"/>
  <c r="I34" i="10" s="1"/>
  <c r="H26" i="10"/>
  <c r="H34" i="10" s="1"/>
  <c r="G26" i="10"/>
  <c r="G34" i="10" s="1"/>
  <c r="F26" i="10"/>
  <c r="E26" i="10"/>
  <c r="D26" i="10"/>
  <c r="C26" i="10"/>
  <c r="C34" i="10" s="1"/>
  <c r="B26" i="10"/>
  <c r="A26" i="10"/>
  <c r="A34" i="10" s="1"/>
  <c r="AJ24" i="10"/>
  <c r="AI24" i="10"/>
  <c r="AH24" i="10"/>
  <c r="AD24" i="10"/>
  <c r="AC24" i="10"/>
  <c r="AB24" i="10"/>
  <c r="AA24" i="10"/>
  <c r="Z24" i="10"/>
  <c r="Y24" i="10"/>
  <c r="U24" i="10"/>
  <c r="T24" i="10"/>
  <c r="S24" i="10"/>
  <c r="R24" i="10"/>
  <c r="Q24" i="10"/>
  <c r="P24" i="10"/>
  <c r="L24" i="10"/>
  <c r="K24" i="10"/>
  <c r="J24" i="10"/>
  <c r="I24" i="10"/>
  <c r="H24" i="10"/>
  <c r="G24" i="10"/>
  <c r="C24" i="10"/>
  <c r="B24" i="10"/>
  <c r="A24" i="10"/>
  <c r="AJ23" i="10"/>
  <c r="AI23" i="10"/>
  <c r="AH23" i="10"/>
  <c r="AD23" i="10"/>
  <c r="AC23" i="10"/>
  <c r="AB23" i="10"/>
  <c r="AA23" i="10"/>
  <c r="Z23" i="10"/>
  <c r="Y23" i="10"/>
  <c r="U23" i="10"/>
  <c r="T23" i="10"/>
  <c r="S23" i="10"/>
  <c r="R23" i="10"/>
  <c r="Q23" i="10"/>
  <c r="P23" i="10"/>
  <c r="L23" i="10"/>
  <c r="K23" i="10"/>
  <c r="J23" i="10"/>
  <c r="I23" i="10"/>
  <c r="H23" i="10"/>
  <c r="G23" i="10"/>
  <c r="C23" i="10"/>
  <c r="B23" i="10"/>
  <c r="A23" i="10"/>
  <c r="AJ22" i="10"/>
  <c r="AI22" i="10"/>
  <c r="AH22" i="10"/>
  <c r="AD22" i="10"/>
  <c r="AC22" i="10"/>
  <c r="AB22" i="10"/>
  <c r="AA22" i="10"/>
  <c r="Z22" i="10"/>
  <c r="Y22" i="10"/>
  <c r="U22" i="10"/>
  <c r="T22" i="10"/>
  <c r="S22" i="10"/>
  <c r="R22" i="10"/>
  <c r="Q22" i="10"/>
  <c r="P22" i="10"/>
  <c r="L22" i="10"/>
  <c r="K22" i="10"/>
  <c r="J22" i="10"/>
  <c r="I22" i="10"/>
  <c r="H22" i="10"/>
  <c r="G22" i="10"/>
  <c r="C22" i="10"/>
  <c r="B22" i="10"/>
  <c r="A22" i="10"/>
  <c r="AJ13" i="8"/>
  <c r="AI13" i="8"/>
  <c r="AD13" i="8"/>
  <c r="AC13" i="8"/>
  <c r="AJ3" i="8"/>
  <c r="AI3" i="8"/>
  <c r="AD3" i="8"/>
  <c r="AC3" i="8"/>
  <c r="AA3" i="8"/>
  <c r="Z3" i="8"/>
  <c r="U3" i="8"/>
  <c r="T3" i="8"/>
  <c r="AA13" i="8"/>
  <c r="Z13" i="8"/>
  <c r="U13" i="8"/>
  <c r="T13" i="8"/>
  <c r="I13" i="8"/>
  <c r="H13" i="8"/>
  <c r="C13" i="8"/>
  <c r="B13" i="8"/>
  <c r="R13" i="8"/>
  <c r="Q13" i="8"/>
  <c r="L13" i="8"/>
  <c r="K13" i="8"/>
  <c r="R3" i="8"/>
  <c r="Q3" i="8"/>
  <c r="L3" i="8"/>
  <c r="K3" i="8"/>
  <c r="I3" i="8"/>
  <c r="H3" i="8"/>
  <c r="C3" i="8"/>
  <c r="B3" i="8"/>
  <c r="C3" i="5"/>
  <c r="B3" i="5"/>
  <c r="AJ13" i="9"/>
  <c r="AI13" i="9"/>
  <c r="AD13" i="9"/>
  <c r="AC13" i="9"/>
  <c r="AJ3" i="9"/>
  <c r="AI3" i="9"/>
  <c r="AD3" i="9"/>
  <c r="AC3" i="9"/>
  <c r="AA3" i="9"/>
  <c r="Z3" i="9"/>
  <c r="U3" i="9"/>
  <c r="T3" i="9"/>
  <c r="AA13" i="9"/>
  <c r="Z13" i="9"/>
  <c r="U13" i="9"/>
  <c r="T13" i="9"/>
  <c r="I13" i="9"/>
  <c r="H13" i="9"/>
  <c r="C13" i="9"/>
  <c r="B13" i="9"/>
  <c r="R13" i="9"/>
  <c r="Q13" i="9"/>
  <c r="L13" i="9"/>
  <c r="K13" i="9"/>
  <c r="R3" i="9"/>
  <c r="Q3" i="9"/>
  <c r="L3" i="9"/>
  <c r="K3" i="9"/>
  <c r="I3" i="9"/>
  <c r="H3" i="9"/>
  <c r="C3" i="9"/>
  <c r="B3" i="9"/>
  <c r="AJ13" i="7"/>
  <c r="AI13" i="7"/>
  <c r="AD13" i="7"/>
  <c r="AC13" i="7"/>
  <c r="AJ3" i="7"/>
  <c r="AI3" i="7"/>
  <c r="AD3" i="7"/>
  <c r="AC3" i="7"/>
  <c r="AA3" i="7"/>
  <c r="Z3" i="7"/>
  <c r="U3" i="7"/>
  <c r="T3" i="7"/>
  <c r="AA13" i="7"/>
  <c r="Z13" i="7"/>
  <c r="U13" i="7"/>
  <c r="T13" i="7"/>
  <c r="I13" i="7"/>
  <c r="H13" i="7"/>
  <c r="C13" i="7"/>
  <c r="B13" i="7"/>
  <c r="R13" i="7"/>
  <c r="Q13" i="7"/>
  <c r="L13" i="7"/>
  <c r="K13" i="7"/>
  <c r="R3" i="7"/>
  <c r="Q3" i="7"/>
  <c r="L3" i="7"/>
  <c r="K3" i="7"/>
  <c r="I3" i="7"/>
  <c r="H3" i="7"/>
  <c r="C3" i="7"/>
  <c r="B3" i="7"/>
  <c r="AJ13" i="16"/>
  <c r="AI13" i="16"/>
  <c r="AD13" i="16"/>
  <c r="AC13" i="16"/>
  <c r="AJ3" i="16"/>
  <c r="AI3" i="16"/>
  <c r="AD3" i="16"/>
  <c r="AC3" i="16"/>
  <c r="AA3" i="16"/>
  <c r="Z3" i="16"/>
  <c r="U3" i="16"/>
  <c r="T3" i="16"/>
  <c r="AA13" i="16"/>
  <c r="Z13" i="16"/>
  <c r="U13" i="16"/>
  <c r="T13" i="16"/>
  <c r="R13" i="16"/>
  <c r="Q13" i="16"/>
  <c r="L13" i="16"/>
  <c r="K13" i="16"/>
  <c r="I13" i="16"/>
  <c r="H13" i="16"/>
  <c r="C13" i="16"/>
  <c r="B13" i="16"/>
  <c r="R3" i="16"/>
  <c r="Q3" i="16"/>
  <c r="L3" i="16"/>
  <c r="K3" i="16"/>
  <c r="I3" i="16"/>
  <c r="H3" i="16"/>
  <c r="C3" i="16"/>
  <c r="B3" i="16"/>
  <c r="AJ13" i="15"/>
  <c r="AI13" i="15"/>
  <c r="AD13" i="15"/>
  <c r="AC13" i="15"/>
  <c r="AJ3" i="15"/>
  <c r="AI3" i="15"/>
  <c r="AD3" i="15"/>
  <c r="AC3" i="15"/>
  <c r="AA3" i="15"/>
  <c r="Z3" i="15"/>
  <c r="U3" i="15"/>
  <c r="T3" i="15"/>
  <c r="AA13" i="15"/>
  <c r="Z13" i="15"/>
  <c r="U13" i="15"/>
  <c r="T13" i="15"/>
  <c r="R13" i="15"/>
  <c r="Q13" i="15"/>
  <c r="L13" i="15"/>
  <c r="K13" i="15"/>
  <c r="I13" i="15"/>
  <c r="H13" i="15"/>
  <c r="C13" i="15"/>
  <c r="B13" i="15"/>
  <c r="R3" i="15"/>
  <c r="Q3" i="15"/>
  <c r="L3" i="15"/>
  <c r="K3" i="15"/>
  <c r="I3" i="15"/>
  <c r="H3" i="15"/>
  <c r="C3" i="15"/>
  <c r="B3" i="15"/>
  <c r="AJ3" i="17"/>
  <c r="AI3" i="17"/>
  <c r="AD3" i="17"/>
  <c r="AC3" i="17"/>
  <c r="AJ13" i="17"/>
  <c r="AI13" i="17"/>
  <c r="AD13" i="17"/>
  <c r="AC13" i="17"/>
  <c r="AA13" i="17"/>
  <c r="Z13" i="17"/>
  <c r="U13" i="17"/>
  <c r="T13" i="17"/>
  <c r="AA3" i="17"/>
  <c r="Z3" i="17"/>
  <c r="U3" i="17"/>
  <c r="T3" i="17"/>
  <c r="R13" i="17"/>
  <c r="Q13" i="17"/>
  <c r="L13" i="17"/>
  <c r="K13" i="17"/>
  <c r="I13" i="17"/>
  <c r="H13" i="17"/>
  <c r="C13" i="17"/>
  <c r="B13" i="17"/>
  <c r="R3" i="17"/>
  <c r="Q3" i="17"/>
  <c r="L3" i="17"/>
  <c r="K3" i="17"/>
  <c r="I3" i="17"/>
  <c r="H3" i="17"/>
  <c r="C3" i="17"/>
  <c r="B3" i="17"/>
  <c r="AJ13" i="14"/>
  <c r="AI13" i="14"/>
  <c r="AD13" i="14"/>
  <c r="AC13" i="14"/>
  <c r="AJ3" i="14"/>
  <c r="AI3" i="14"/>
  <c r="AD3" i="14"/>
  <c r="AC3" i="14"/>
  <c r="AA3" i="14"/>
  <c r="Z3" i="14"/>
  <c r="U3" i="14"/>
  <c r="T3" i="14"/>
  <c r="AA13" i="14"/>
  <c r="Z13" i="14"/>
  <c r="U13" i="14"/>
  <c r="T13" i="14"/>
  <c r="R13" i="14"/>
  <c r="Q13" i="14"/>
  <c r="L13" i="14"/>
  <c r="K13" i="14"/>
  <c r="I13" i="14"/>
  <c r="H13" i="14"/>
  <c r="C13" i="14"/>
  <c r="B13" i="14"/>
  <c r="R3" i="14"/>
  <c r="Q3" i="14"/>
  <c r="L3" i="14"/>
  <c r="K3" i="14"/>
  <c r="I3" i="14"/>
  <c r="H3" i="14"/>
  <c r="C3" i="14"/>
  <c r="B3" i="14"/>
  <c r="I13" i="13"/>
  <c r="H13" i="13"/>
  <c r="C13" i="13"/>
  <c r="B13" i="13"/>
  <c r="R13" i="13"/>
  <c r="Q13" i="13"/>
  <c r="L13" i="13"/>
  <c r="K13" i="13"/>
  <c r="AA13" i="13"/>
  <c r="Z13" i="13"/>
  <c r="U13" i="13"/>
  <c r="T13" i="13"/>
  <c r="AJ13" i="13"/>
  <c r="AI13" i="13"/>
  <c r="AD13" i="13"/>
  <c r="AC13" i="13"/>
  <c r="AJ3" i="13"/>
  <c r="AI3" i="13"/>
  <c r="AD3" i="13"/>
  <c r="AC3" i="13"/>
  <c r="AA3" i="13"/>
  <c r="Z3" i="13"/>
  <c r="U3" i="13"/>
  <c r="T3" i="13"/>
  <c r="R3" i="13"/>
  <c r="Q3" i="13"/>
  <c r="L3" i="13"/>
  <c r="K3" i="13"/>
  <c r="I3" i="13"/>
  <c r="H3" i="13"/>
  <c r="C3" i="13"/>
  <c r="B3" i="13"/>
  <c r="AJ3" i="12"/>
  <c r="AI3" i="12"/>
  <c r="AD3" i="12"/>
  <c r="AC3" i="12"/>
  <c r="AJ13" i="12"/>
  <c r="AI13" i="12"/>
  <c r="AD13" i="12"/>
  <c r="AC13" i="12"/>
  <c r="AA13" i="12"/>
  <c r="Z13" i="12"/>
  <c r="U13" i="12"/>
  <c r="T13" i="12"/>
  <c r="AA3" i="12"/>
  <c r="Z3" i="12"/>
  <c r="U3" i="12"/>
  <c r="T3" i="12"/>
  <c r="R13" i="12"/>
  <c r="Q13" i="12"/>
  <c r="L13" i="12"/>
  <c r="K13" i="12"/>
  <c r="I13" i="12"/>
  <c r="H13" i="12"/>
  <c r="C13" i="12"/>
  <c r="B13" i="12"/>
  <c r="R3" i="12"/>
  <c r="Q3" i="12"/>
  <c r="L3" i="12"/>
  <c r="K3" i="12"/>
  <c r="I3" i="12"/>
  <c r="H3" i="12"/>
  <c r="C3" i="12"/>
  <c r="B3" i="12"/>
  <c r="AJ3" i="6"/>
  <c r="AI3" i="6"/>
  <c r="AD3" i="6"/>
  <c r="AC3" i="6"/>
  <c r="AJ13" i="6"/>
  <c r="AI13" i="6"/>
  <c r="AD13" i="6"/>
  <c r="AC13" i="6"/>
  <c r="AA13" i="6"/>
  <c r="Z13" i="6"/>
  <c r="U13" i="6"/>
  <c r="T13" i="6"/>
  <c r="AA3" i="6"/>
  <c r="Z3" i="6"/>
  <c r="U3" i="6"/>
  <c r="T3" i="6"/>
  <c r="I13" i="6"/>
  <c r="H13" i="6"/>
  <c r="C13" i="6"/>
  <c r="B13" i="6"/>
  <c r="R13" i="6"/>
  <c r="Q13" i="6"/>
  <c r="L13" i="6"/>
  <c r="K13" i="6"/>
  <c r="R3" i="6"/>
  <c r="Q3" i="6"/>
  <c r="L3" i="6"/>
  <c r="K3" i="6"/>
  <c r="I3" i="6"/>
  <c r="H3" i="6"/>
  <c r="C3" i="6"/>
  <c r="B3" i="6"/>
  <c r="AJ13" i="11"/>
  <c r="AI13" i="11"/>
  <c r="AD13" i="11"/>
  <c r="AC13" i="11"/>
  <c r="AJ3" i="11"/>
  <c r="AI3" i="11"/>
  <c r="AD3" i="11"/>
  <c r="AC3" i="11"/>
  <c r="AA3" i="11"/>
  <c r="Z3" i="11"/>
  <c r="U3" i="11"/>
  <c r="T3" i="11"/>
  <c r="AA13" i="11"/>
  <c r="Z13" i="11"/>
  <c r="U13" i="11"/>
  <c r="T13" i="11"/>
  <c r="R13" i="11"/>
  <c r="Q13" i="11"/>
  <c r="L13" i="11"/>
  <c r="K13" i="11"/>
  <c r="I13" i="11"/>
  <c r="H13" i="11"/>
  <c r="C13" i="11"/>
  <c r="B13" i="11"/>
  <c r="R3" i="11"/>
  <c r="Q3" i="11"/>
  <c r="L3" i="11"/>
  <c r="K3" i="11"/>
  <c r="I3" i="11"/>
  <c r="H3" i="11"/>
  <c r="C3" i="11"/>
  <c r="B3" i="11"/>
  <c r="I13" i="10"/>
  <c r="H13" i="10"/>
  <c r="C13" i="10"/>
  <c r="B13" i="10"/>
  <c r="R13" i="10"/>
  <c r="Q13" i="10"/>
  <c r="L13" i="10"/>
  <c r="K13" i="10"/>
  <c r="AA13" i="10"/>
  <c r="Z13" i="10"/>
  <c r="U13" i="10"/>
  <c r="T13" i="10"/>
  <c r="AJ13" i="10"/>
  <c r="AI13" i="10"/>
  <c r="AD13" i="10"/>
  <c r="AC13" i="10"/>
  <c r="AJ3" i="10"/>
  <c r="AI3" i="10"/>
  <c r="AD3" i="10"/>
  <c r="AC3" i="10"/>
  <c r="AA3" i="10"/>
  <c r="Z3" i="10"/>
  <c r="U3" i="10"/>
  <c r="T3" i="10"/>
  <c r="R3" i="10"/>
  <c r="Q3" i="10"/>
  <c r="L3" i="10"/>
  <c r="K3" i="10"/>
  <c r="I3" i="10"/>
  <c r="H3" i="10"/>
  <c r="C3" i="10"/>
  <c r="B3" i="10"/>
  <c r="A34" i="11" l="1"/>
  <c r="I34" i="11"/>
  <c r="Q34" i="11"/>
  <c r="Y34" i="11"/>
  <c r="U35" i="11"/>
  <c r="AC35" i="11"/>
  <c r="A36" i="11"/>
  <c r="I36" i="11"/>
  <c r="Q36" i="11"/>
  <c r="Y36" i="11"/>
  <c r="A35" i="11"/>
  <c r="Y35" i="11"/>
  <c r="U51" i="11"/>
  <c r="I52" i="11"/>
  <c r="Q52" i="11"/>
  <c r="U53" i="11"/>
  <c r="B34" i="11"/>
  <c r="J34" i="11"/>
  <c r="AH34" i="11"/>
  <c r="AD35" i="11"/>
  <c r="B36" i="11"/>
  <c r="J36" i="11"/>
  <c r="AH36" i="11"/>
  <c r="AD51" i="11"/>
  <c r="B52" i="11"/>
  <c r="J52" i="11"/>
  <c r="AH52" i="11"/>
  <c r="AD53" i="11"/>
  <c r="I35" i="6"/>
  <c r="Q35" i="6"/>
  <c r="Y35" i="6"/>
  <c r="A51" i="6"/>
  <c r="I51" i="6"/>
  <c r="Q51" i="6"/>
  <c r="Y51" i="6"/>
  <c r="B52" i="6"/>
  <c r="P52" i="6"/>
  <c r="U52" i="6"/>
  <c r="AC52" i="6"/>
  <c r="A53" i="6"/>
  <c r="I53" i="6"/>
  <c r="Q53" i="6"/>
  <c r="Z34" i="1"/>
  <c r="AB36" i="10"/>
  <c r="AB53" i="10"/>
  <c r="B51" i="6"/>
  <c r="J51" i="6"/>
  <c r="AD52" i="6"/>
  <c r="J53" i="6"/>
  <c r="G34" i="11"/>
  <c r="T34" i="11"/>
  <c r="AB34" i="11"/>
  <c r="G36" i="11"/>
  <c r="T36" i="11"/>
  <c r="AB36" i="11"/>
  <c r="G52" i="11"/>
  <c r="L52" i="11"/>
  <c r="T52" i="11"/>
  <c r="AB52" i="11"/>
  <c r="C35" i="6"/>
  <c r="K35" i="6"/>
  <c r="AH34" i="12"/>
  <c r="C35" i="12"/>
  <c r="K35" i="12"/>
  <c r="S35" i="12"/>
  <c r="AH36" i="12"/>
  <c r="L34" i="1"/>
  <c r="U34" i="11"/>
  <c r="I35" i="11"/>
  <c r="Q35" i="11"/>
  <c r="U36" i="11"/>
  <c r="A51" i="11"/>
  <c r="I51" i="11"/>
  <c r="Q51" i="11"/>
  <c r="Y51" i="11"/>
  <c r="U52" i="11"/>
  <c r="AC52" i="11"/>
  <c r="A53" i="11"/>
  <c r="I53" i="11"/>
  <c r="Q53" i="11"/>
  <c r="Y53" i="11"/>
  <c r="A52" i="11"/>
  <c r="Y52" i="11"/>
  <c r="L35" i="6"/>
  <c r="AJ51" i="6"/>
  <c r="H52" i="6"/>
  <c r="AJ53" i="6"/>
  <c r="L51" i="1"/>
  <c r="Z34" i="14"/>
  <c r="AH35" i="11"/>
  <c r="AH51" i="11"/>
  <c r="Z53" i="11"/>
  <c r="AH53" i="11"/>
  <c r="R35" i="1"/>
  <c r="Z35" i="1"/>
  <c r="AH35" i="1"/>
  <c r="C35" i="11"/>
  <c r="S35" i="11"/>
  <c r="AA35" i="11"/>
  <c r="AI35" i="11"/>
  <c r="C51" i="11"/>
  <c r="S51" i="11"/>
  <c r="AA51" i="11"/>
  <c r="AI51" i="11"/>
  <c r="C53" i="11"/>
  <c r="S53" i="11"/>
  <c r="AA53" i="11"/>
  <c r="AI53" i="11"/>
  <c r="B34" i="6"/>
  <c r="J34" i="6"/>
  <c r="R34" i="6"/>
  <c r="AH34" i="6"/>
  <c r="AD35" i="6"/>
  <c r="B36" i="6"/>
  <c r="J36" i="6"/>
  <c r="R36" i="6"/>
  <c r="Z36" i="6"/>
  <c r="AH36" i="6"/>
  <c r="Z52" i="6"/>
  <c r="A51" i="12"/>
  <c r="U52" i="12"/>
  <c r="AC52" i="12"/>
  <c r="A53" i="12"/>
  <c r="U51" i="12"/>
  <c r="A52" i="12"/>
  <c r="U53" i="12"/>
  <c r="Z35" i="13"/>
  <c r="H34" i="11"/>
  <c r="P34" i="11"/>
  <c r="AC34" i="11"/>
  <c r="G35" i="11"/>
  <c r="T35" i="11"/>
  <c r="AB35" i="11"/>
  <c r="AJ35" i="11"/>
  <c r="H36" i="11"/>
  <c r="P36" i="11"/>
  <c r="AC36" i="11"/>
  <c r="G51" i="11"/>
  <c r="T51" i="11"/>
  <c r="AB51" i="11"/>
  <c r="AJ51" i="11"/>
  <c r="H52" i="11"/>
  <c r="P52" i="11"/>
  <c r="G53" i="11"/>
  <c r="T53" i="11"/>
  <c r="AB53" i="11"/>
  <c r="AJ53" i="11"/>
  <c r="C34" i="6"/>
  <c r="K34" i="6"/>
  <c r="S34" i="6"/>
  <c r="C36" i="6"/>
  <c r="K36" i="6"/>
  <c r="S36" i="6"/>
  <c r="L35" i="12"/>
  <c r="S35" i="6"/>
  <c r="AI35" i="6"/>
  <c r="G36" i="6"/>
  <c r="AD51" i="6"/>
  <c r="J52" i="6"/>
  <c r="R52" i="6"/>
  <c r="AH52" i="6"/>
  <c r="AD53" i="6"/>
  <c r="C34" i="12"/>
  <c r="K34" i="12"/>
  <c r="S34" i="12"/>
  <c r="AA34" i="12"/>
  <c r="G35" i="12"/>
  <c r="C36" i="12"/>
  <c r="K36" i="12"/>
  <c r="S36" i="12"/>
  <c r="AA36" i="12"/>
  <c r="AC51" i="12"/>
  <c r="Q52" i="12"/>
  <c r="Y52" i="12"/>
  <c r="AC53" i="12"/>
  <c r="G34" i="1"/>
  <c r="C35" i="1"/>
  <c r="K35" i="1"/>
  <c r="S35" i="1"/>
  <c r="AA35" i="1"/>
  <c r="AI35" i="1"/>
  <c r="G36" i="1"/>
  <c r="A51" i="1"/>
  <c r="I51" i="1"/>
  <c r="Q51" i="1"/>
  <c r="Y51" i="1"/>
  <c r="U52" i="1"/>
  <c r="AC52" i="1"/>
  <c r="A53" i="1"/>
  <c r="I53" i="1"/>
  <c r="Q53" i="1"/>
  <c r="Y53" i="1"/>
  <c r="A52" i="1"/>
  <c r="C34" i="13"/>
  <c r="K34" i="13"/>
  <c r="S34" i="13"/>
  <c r="AA34" i="13"/>
  <c r="G35" i="13"/>
  <c r="C36" i="13"/>
  <c r="K36" i="13"/>
  <c r="S36" i="13"/>
  <c r="AA36" i="13"/>
  <c r="AC51" i="13"/>
  <c r="Q52" i="13"/>
  <c r="Y52" i="13"/>
  <c r="AC53" i="13"/>
  <c r="G34" i="14"/>
  <c r="C35" i="14"/>
  <c r="K35" i="14"/>
  <c r="S35" i="14"/>
  <c r="AA35" i="14"/>
  <c r="AI35" i="14"/>
  <c r="G36" i="14"/>
  <c r="A51" i="14"/>
  <c r="U52" i="14"/>
  <c r="AC52" i="14"/>
  <c r="A53" i="14"/>
  <c r="A52" i="14"/>
  <c r="AD34" i="3"/>
  <c r="B35" i="3"/>
  <c r="R35" i="3"/>
  <c r="AH35" i="3"/>
  <c r="AD36" i="3"/>
  <c r="Z51" i="3"/>
  <c r="AD34" i="17"/>
  <c r="B35" i="17"/>
  <c r="J35" i="17"/>
  <c r="AD36" i="17"/>
  <c r="I35" i="17"/>
  <c r="Y35" i="17"/>
  <c r="H34" i="6"/>
  <c r="T35" i="6"/>
  <c r="AB35" i="6"/>
  <c r="AJ35" i="6"/>
  <c r="H36" i="6"/>
  <c r="G51" i="6"/>
  <c r="C52" i="6"/>
  <c r="K52" i="6"/>
  <c r="S52" i="6"/>
  <c r="AI52" i="6"/>
  <c r="G53" i="6"/>
  <c r="AB34" i="12"/>
  <c r="AJ34" i="12"/>
  <c r="H35" i="12"/>
  <c r="P35" i="12"/>
  <c r="AB36" i="12"/>
  <c r="AJ36" i="12"/>
  <c r="AD51" i="12"/>
  <c r="B52" i="12"/>
  <c r="J52" i="12"/>
  <c r="R52" i="12"/>
  <c r="AH52" i="12"/>
  <c r="AD53" i="12"/>
  <c r="I52" i="12"/>
  <c r="H34" i="1"/>
  <c r="P34" i="1"/>
  <c r="T35" i="1"/>
  <c r="AB35" i="1"/>
  <c r="AJ35" i="1"/>
  <c r="H36" i="1"/>
  <c r="P36" i="1"/>
  <c r="B51" i="1"/>
  <c r="J51" i="1"/>
  <c r="R51" i="1"/>
  <c r="AH51" i="1"/>
  <c r="AD52" i="1"/>
  <c r="B53" i="1"/>
  <c r="J53" i="1"/>
  <c r="R53" i="1"/>
  <c r="AH53" i="1"/>
  <c r="AB34" i="13"/>
  <c r="AJ34" i="13"/>
  <c r="H35" i="13"/>
  <c r="P35" i="13"/>
  <c r="AB36" i="13"/>
  <c r="AJ36" i="13"/>
  <c r="AD51" i="13"/>
  <c r="B52" i="13"/>
  <c r="J52" i="13"/>
  <c r="R52" i="13"/>
  <c r="AH52" i="13"/>
  <c r="AD53" i="13"/>
  <c r="I52" i="13"/>
  <c r="H34" i="14"/>
  <c r="P34" i="14"/>
  <c r="T35" i="14"/>
  <c r="AB35" i="14"/>
  <c r="AJ35" i="14"/>
  <c r="H36" i="14"/>
  <c r="P36" i="14"/>
  <c r="B51" i="14"/>
  <c r="J51" i="14"/>
  <c r="R51" i="14"/>
  <c r="AH51" i="14"/>
  <c r="AD52" i="14"/>
  <c r="B53" i="14"/>
  <c r="J53" i="14"/>
  <c r="R53" i="14"/>
  <c r="Z53" i="14"/>
  <c r="AH53" i="14"/>
  <c r="L51" i="17"/>
  <c r="A34" i="6"/>
  <c r="I34" i="6"/>
  <c r="Q34" i="6"/>
  <c r="Y34" i="6"/>
  <c r="B35" i="6"/>
  <c r="P35" i="6"/>
  <c r="U35" i="6"/>
  <c r="AC35" i="6"/>
  <c r="A36" i="6"/>
  <c r="I36" i="6"/>
  <c r="Q36" i="6"/>
  <c r="Y36" i="6"/>
  <c r="P34" i="6"/>
  <c r="A35" i="6"/>
  <c r="P36" i="6"/>
  <c r="H51" i="6"/>
  <c r="T52" i="6"/>
  <c r="AB52" i="6"/>
  <c r="AJ52" i="6"/>
  <c r="H53" i="6"/>
  <c r="AC34" i="12"/>
  <c r="Q35" i="12"/>
  <c r="Y35" i="12"/>
  <c r="AC36" i="12"/>
  <c r="G51" i="12"/>
  <c r="T51" i="12"/>
  <c r="AH51" i="12"/>
  <c r="C52" i="12"/>
  <c r="K52" i="12"/>
  <c r="S52" i="12"/>
  <c r="AA52" i="12"/>
  <c r="AI52" i="12"/>
  <c r="G53" i="12"/>
  <c r="T53" i="12"/>
  <c r="AH53" i="12"/>
  <c r="AI51" i="12"/>
  <c r="T52" i="12"/>
  <c r="AI53" i="12"/>
  <c r="A34" i="1"/>
  <c r="I34" i="1"/>
  <c r="Q34" i="1"/>
  <c r="Y34" i="1"/>
  <c r="U35" i="1"/>
  <c r="AC35" i="1"/>
  <c r="A36" i="1"/>
  <c r="I36" i="1"/>
  <c r="Q36" i="1"/>
  <c r="Y36" i="1"/>
  <c r="A35" i="1"/>
  <c r="C51" i="1"/>
  <c r="K51" i="1"/>
  <c r="S51" i="1"/>
  <c r="AA51" i="1"/>
  <c r="AI51" i="1"/>
  <c r="G52" i="1"/>
  <c r="C53" i="1"/>
  <c r="K53" i="1"/>
  <c r="S53" i="1"/>
  <c r="AA53" i="1"/>
  <c r="AI53" i="1"/>
  <c r="AC34" i="13"/>
  <c r="Q35" i="13"/>
  <c r="Y35" i="13"/>
  <c r="AC36" i="13"/>
  <c r="G51" i="13"/>
  <c r="T51" i="13"/>
  <c r="AH51" i="13"/>
  <c r="C52" i="13"/>
  <c r="K52" i="13"/>
  <c r="S52" i="13"/>
  <c r="AA52" i="13"/>
  <c r="AI52" i="13"/>
  <c r="G53" i="13"/>
  <c r="T53" i="13"/>
  <c r="AH53" i="13"/>
  <c r="AI51" i="13"/>
  <c r="T52" i="13"/>
  <c r="AI53" i="13"/>
  <c r="A34" i="14"/>
  <c r="I34" i="14"/>
  <c r="Q34" i="14"/>
  <c r="Y34" i="14"/>
  <c r="U35" i="14"/>
  <c r="AC35" i="14"/>
  <c r="A36" i="14"/>
  <c r="I36" i="14"/>
  <c r="Q36" i="14"/>
  <c r="Y36" i="14"/>
  <c r="A35" i="14"/>
  <c r="C51" i="14"/>
  <c r="K51" i="14"/>
  <c r="S51" i="14"/>
  <c r="AA51" i="14"/>
  <c r="AI51" i="14"/>
  <c r="G52" i="14"/>
  <c r="C53" i="14"/>
  <c r="K53" i="14"/>
  <c r="S53" i="14"/>
  <c r="AA53" i="14"/>
  <c r="AJ51" i="3"/>
  <c r="H52" i="3"/>
  <c r="P52" i="3"/>
  <c r="AJ53" i="3"/>
  <c r="H34" i="17"/>
  <c r="P34" i="17"/>
  <c r="AC34" i="17"/>
  <c r="AJ35" i="17"/>
  <c r="H36" i="17"/>
  <c r="P36" i="17"/>
  <c r="AC36" i="17"/>
  <c r="Y53" i="6"/>
  <c r="P51" i="6"/>
  <c r="B53" i="6"/>
  <c r="P53" i="6"/>
  <c r="AD34" i="12"/>
  <c r="B35" i="12"/>
  <c r="J35" i="12"/>
  <c r="R35" i="12"/>
  <c r="AH35" i="12"/>
  <c r="AD36" i="12"/>
  <c r="I35" i="12"/>
  <c r="H51" i="12"/>
  <c r="P51" i="12"/>
  <c r="AB52" i="12"/>
  <c r="AJ52" i="12"/>
  <c r="H53" i="12"/>
  <c r="P53" i="12"/>
  <c r="B34" i="1"/>
  <c r="J34" i="1"/>
  <c r="R34" i="1"/>
  <c r="AH34" i="1"/>
  <c r="AD35" i="1"/>
  <c r="B36" i="1"/>
  <c r="J36" i="1"/>
  <c r="R36" i="1"/>
  <c r="AH36" i="1"/>
  <c r="T51" i="1"/>
  <c r="AB51" i="1"/>
  <c r="AJ51" i="1"/>
  <c r="H52" i="1"/>
  <c r="P52" i="1"/>
  <c r="T53" i="1"/>
  <c r="AB53" i="1"/>
  <c r="AJ53" i="1"/>
  <c r="AD34" i="13"/>
  <c r="B35" i="13"/>
  <c r="J35" i="13"/>
  <c r="R35" i="13"/>
  <c r="AH35" i="13"/>
  <c r="AD36" i="13"/>
  <c r="I35" i="13"/>
  <c r="H51" i="13"/>
  <c r="P51" i="13"/>
  <c r="AB52" i="13"/>
  <c r="AJ52" i="13"/>
  <c r="H53" i="13"/>
  <c r="P53" i="13"/>
  <c r="B34" i="14"/>
  <c r="J34" i="14"/>
  <c r="R34" i="14"/>
  <c r="AH34" i="14"/>
  <c r="AD35" i="14"/>
  <c r="B36" i="14"/>
  <c r="J36" i="14"/>
  <c r="R36" i="14"/>
  <c r="AH36" i="14"/>
  <c r="T51" i="14"/>
  <c r="AB51" i="14"/>
  <c r="AJ51" i="14"/>
  <c r="H52" i="14"/>
  <c r="P52" i="14"/>
  <c r="L53" i="14"/>
  <c r="T53" i="14"/>
  <c r="AB53" i="14"/>
  <c r="AJ53" i="14"/>
  <c r="U51" i="1"/>
  <c r="AC51" i="1"/>
  <c r="U53" i="1"/>
  <c r="AC53" i="1"/>
  <c r="AH34" i="13"/>
  <c r="C35" i="13"/>
  <c r="K35" i="13"/>
  <c r="S35" i="13"/>
  <c r="AH36" i="13"/>
  <c r="A51" i="13"/>
  <c r="U52" i="13"/>
  <c r="AC52" i="13"/>
  <c r="A53" i="13"/>
  <c r="U51" i="13"/>
  <c r="A52" i="13"/>
  <c r="U53" i="13"/>
  <c r="C34" i="14"/>
  <c r="K34" i="14"/>
  <c r="S34" i="14"/>
  <c r="C36" i="14"/>
  <c r="K36" i="14"/>
  <c r="S36" i="14"/>
  <c r="U51" i="14"/>
  <c r="AC51" i="14"/>
  <c r="U53" i="14"/>
  <c r="AC53" i="14"/>
  <c r="R53" i="17"/>
  <c r="L53" i="17"/>
  <c r="T34" i="6"/>
  <c r="AB34" i="6"/>
  <c r="AJ34" i="6"/>
  <c r="H35" i="6"/>
  <c r="T36" i="6"/>
  <c r="AB36" i="6"/>
  <c r="AJ36" i="6"/>
  <c r="C51" i="6"/>
  <c r="K51" i="6"/>
  <c r="S51" i="6"/>
  <c r="AI51" i="6"/>
  <c r="G52" i="6"/>
  <c r="C53" i="6"/>
  <c r="K53" i="6"/>
  <c r="S53" i="6"/>
  <c r="AI53" i="6"/>
  <c r="H34" i="12"/>
  <c r="P34" i="12"/>
  <c r="AB35" i="12"/>
  <c r="AJ35" i="12"/>
  <c r="H36" i="12"/>
  <c r="P36" i="12"/>
  <c r="B51" i="12"/>
  <c r="R51" i="12"/>
  <c r="AD52" i="12"/>
  <c r="B53" i="12"/>
  <c r="R53" i="12"/>
  <c r="T34" i="1"/>
  <c r="AB34" i="1"/>
  <c r="AJ34" i="1"/>
  <c r="H35" i="1"/>
  <c r="P35" i="1"/>
  <c r="T36" i="1"/>
  <c r="AB36" i="1"/>
  <c r="AJ36" i="1"/>
  <c r="AD51" i="1"/>
  <c r="B52" i="1"/>
  <c r="J52" i="1"/>
  <c r="R52" i="1"/>
  <c r="AH52" i="1"/>
  <c r="AD53" i="1"/>
  <c r="H34" i="13"/>
  <c r="P34" i="13"/>
  <c r="AB35" i="13"/>
  <c r="AJ35" i="13"/>
  <c r="H36" i="13"/>
  <c r="P36" i="13"/>
  <c r="B51" i="13"/>
  <c r="R51" i="13"/>
  <c r="AD52" i="13"/>
  <c r="B53" i="13"/>
  <c r="R53" i="13"/>
  <c r="T34" i="14"/>
  <c r="AB34" i="14"/>
  <c r="AJ34" i="14"/>
  <c r="H35" i="14"/>
  <c r="P35" i="14"/>
  <c r="T36" i="14"/>
  <c r="AB36" i="14"/>
  <c r="AJ36" i="14"/>
  <c r="AD51" i="14"/>
  <c r="B52" i="14"/>
  <c r="J52" i="14"/>
  <c r="R52" i="14"/>
  <c r="AH52" i="14"/>
  <c r="AD53" i="14"/>
  <c r="C34" i="3"/>
  <c r="K34" i="3"/>
  <c r="S34" i="3"/>
  <c r="AA34" i="3"/>
  <c r="G35" i="3"/>
  <c r="C36" i="3"/>
  <c r="K36" i="3"/>
  <c r="S36" i="3"/>
  <c r="AA36" i="3"/>
  <c r="L52" i="17"/>
  <c r="J34" i="12"/>
  <c r="J36" i="12"/>
  <c r="AA51" i="12"/>
  <c r="G52" i="12"/>
  <c r="AA53" i="12"/>
  <c r="I35" i="1"/>
  <c r="Q35" i="1"/>
  <c r="Y35" i="1"/>
  <c r="G51" i="1"/>
  <c r="AA52" i="1"/>
  <c r="AI52" i="1"/>
  <c r="G53" i="1"/>
  <c r="I34" i="13"/>
  <c r="Q34" i="13"/>
  <c r="Y34" i="13"/>
  <c r="I36" i="13"/>
  <c r="Q36" i="13"/>
  <c r="Y36" i="13"/>
  <c r="J34" i="13"/>
  <c r="J36" i="13"/>
  <c r="AA51" i="13"/>
  <c r="G52" i="13"/>
  <c r="AA53" i="13"/>
  <c r="I35" i="14"/>
  <c r="Q35" i="14"/>
  <c r="Y35" i="14"/>
  <c r="G51" i="14"/>
  <c r="AA52" i="14"/>
  <c r="AI52" i="14"/>
  <c r="G53" i="14"/>
  <c r="AJ34" i="3"/>
  <c r="H51" i="3"/>
  <c r="P51" i="3"/>
  <c r="AJ52" i="3"/>
  <c r="H53" i="3"/>
  <c r="P53" i="3"/>
  <c r="AJ34" i="17"/>
  <c r="H35" i="17"/>
  <c r="P35" i="17"/>
  <c r="AJ36" i="17"/>
  <c r="Z53" i="17"/>
  <c r="A35" i="15"/>
  <c r="G52" i="17"/>
  <c r="AB52" i="17"/>
  <c r="AD35" i="15"/>
  <c r="B36" i="15"/>
  <c r="J36" i="15"/>
  <c r="Q35" i="9"/>
  <c r="AI53" i="14"/>
  <c r="AC34" i="3"/>
  <c r="I35" i="3"/>
  <c r="Q35" i="3"/>
  <c r="Y35" i="3"/>
  <c r="AC36" i="3"/>
  <c r="G51" i="3"/>
  <c r="C52" i="3"/>
  <c r="K52" i="3"/>
  <c r="S52" i="3"/>
  <c r="AA52" i="3"/>
  <c r="AI52" i="3"/>
  <c r="G53" i="3"/>
  <c r="AI51" i="3"/>
  <c r="AI53" i="3"/>
  <c r="G34" i="17"/>
  <c r="R34" i="17"/>
  <c r="T34" i="17"/>
  <c r="AH34" i="17"/>
  <c r="C35" i="17"/>
  <c r="K35" i="17"/>
  <c r="S35" i="17"/>
  <c r="AA35" i="17"/>
  <c r="AI35" i="17"/>
  <c r="G36" i="17"/>
  <c r="R36" i="17"/>
  <c r="T36" i="17"/>
  <c r="AH36" i="17"/>
  <c r="AI34" i="17"/>
  <c r="T35" i="17"/>
  <c r="AI36" i="17"/>
  <c r="A51" i="17"/>
  <c r="I51" i="17"/>
  <c r="Q51" i="17"/>
  <c r="Y51" i="17"/>
  <c r="U52" i="17"/>
  <c r="AC52" i="17"/>
  <c r="A53" i="17"/>
  <c r="I53" i="17"/>
  <c r="Q53" i="17"/>
  <c r="Y53" i="17"/>
  <c r="J51" i="17"/>
  <c r="U51" i="17"/>
  <c r="A52" i="17"/>
  <c r="J53" i="17"/>
  <c r="U53" i="17"/>
  <c r="C34" i="15"/>
  <c r="K34" i="15"/>
  <c r="S34" i="15"/>
  <c r="AA34" i="15"/>
  <c r="AI34" i="15"/>
  <c r="G35" i="15"/>
  <c r="C36" i="15"/>
  <c r="K36" i="15"/>
  <c r="S36" i="15"/>
  <c r="C52" i="15"/>
  <c r="K52" i="15"/>
  <c r="S52" i="15"/>
  <c r="AA52" i="15"/>
  <c r="L34" i="16"/>
  <c r="T34" i="16"/>
  <c r="AB34" i="16"/>
  <c r="AJ34" i="16"/>
  <c r="H35" i="16"/>
  <c r="P35" i="16"/>
  <c r="L36" i="16"/>
  <c r="T36" i="16"/>
  <c r="AB36" i="16"/>
  <c r="AJ36" i="16"/>
  <c r="B51" i="16"/>
  <c r="J51" i="16"/>
  <c r="R51" i="16"/>
  <c r="Z51" i="16"/>
  <c r="AH51" i="16"/>
  <c r="AD52" i="16"/>
  <c r="B53" i="16"/>
  <c r="J53" i="16"/>
  <c r="R53" i="16"/>
  <c r="AH53" i="16"/>
  <c r="B51" i="17"/>
  <c r="AD52" i="17"/>
  <c r="B53" i="17"/>
  <c r="AJ34" i="15"/>
  <c r="H35" i="15"/>
  <c r="P35" i="15"/>
  <c r="AJ36" i="15"/>
  <c r="G34" i="3"/>
  <c r="C35" i="3"/>
  <c r="K35" i="3"/>
  <c r="S35" i="3"/>
  <c r="AA35" i="3"/>
  <c r="AI35" i="3"/>
  <c r="G36" i="3"/>
  <c r="AI34" i="3"/>
  <c r="AI36" i="3"/>
  <c r="A51" i="3"/>
  <c r="I51" i="3"/>
  <c r="Q51" i="3"/>
  <c r="Y51" i="3"/>
  <c r="J52" i="3"/>
  <c r="U52" i="3"/>
  <c r="AC52" i="3"/>
  <c r="I53" i="3"/>
  <c r="Q53" i="3"/>
  <c r="Y53" i="3"/>
  <c r="J51" i="3"/>
  <c r="U51" i="3"/>
  <c r="J53" i="3"/>
  <c r="U53" i="3"/>
  <c r="A34" i="17"/>
  <c r="I34" i="17"/>
  <c r="Q34" i="17"/>
  <c r="Y34" i="17"/>
  <c r="U35" i="17"/>
  <c r="AC35" i="17"/>
  <c r="A36" i="17"/>
  <c r="I36" i="17"/>
  <c r="Q36" i="17"/>
  <c r="Y36" i="17"/>
  <c r="J34" i="17"/>
  <c r="U34" i="17"/>
  <c r="A35" i="17"/>
  <c r="J36" i="17"/>
  <c r="U36" i="17"/>
  <c r="C51" i="17"/>
  <c r="S51" i="17"/>
  <c r="AA51" i="17"/>
  <c r="C53" i="17"/>
  <c r="S53" i="17"/>
  <c r="AA53" i="17"/>
  <c r="U34" i="15"/>
  <c r="AC34" i="15"/>
  <c r="I35" i="15"/>
  <c r="Q35" i="15"/>
  <c r="Y35" i="15"/>
  <c r="U36" i="15"/>
  <c r="AC36" i="15"/>
  <c r="H34" i="3"/>
  <c r="P34" i="3"/>
  <c r="T35" i="3"/>
  <c r="AB35" i="3"/>
  <c r="AJ35" i="3"/>
  <c r="H36" i="3"/>
  <c r="P36" i="3"/>
  <c r="B51" i="3"/>
  <c r="R51" i="3"/>
  <c r="AH51" i="3"/>
  <c r="AD52" i="3"/>
  <c r="B53" i="3"/>
  <c r="R53" i="3"/>
  <c r="AH53" i="3"/>
  <c r="B34" i="17"/>
  <c r="AD35" i="17"/>
  <c r="B36" i="17"/>
  <c r="AB51" i="17"/>
  <c r="AJ51" i="17"/>
  <c r="H52" i="17"/>
  <c r="P52" i="17"/>
  <c r="AB53" i="17"/>
  <c r="AJ53" i="17"/>
  <c r="AD34" i="15"/>
  <c r="B35" i="15"/>
  <c r="J35" i="15"/>
  <c r="R35" i="15"/>
  <c r="AH35" i="15"/>
  <c r="AD36" i="15"/>
  <c r="Z51" i="15"/>
  <c r="J35" i="3"/>
  <c r="U35" i="3"/>
  <c r="AC35" i="3"/>
  <c r="A36" i="3"/>
  <c r="I36" i="3"/>
  <c r="Q36" i="3"/>
  <c r="Y36" i="3"/>
  <c r="J34" i="3"/>
  <c r="U34" i="3"/>
  <c r="A35" i="3"/>
  <c r="J36" i="3"/>
  <c r="U36" i="3"/>
  <c r="C51" i="3"/>
  <c r="K51" i="3"/>
  <c r="S51" i="3"/>
  <c r="AA51" i="3"/>
  <c r="G52" i="3"/>
  <c r="C53" i="3"/>
  <c r="K53" i="3"/>
  <c r="S53" i="3"/>
  <c r="AA53" i="3"/>
  <c r="C34" i="17"/>
  <c r="S34" i="17"/>
  <c r="AA34" i="17"/>
  <c r="C36" i="17"/>
  <c r="S36" i="17"/>
  <c r="AA36" i="17"/>
  <c r="Q52" i="17"/>
  <c r="C35" i="15"/>
  <c r="K35" i="15"/>
  <c r="S35" i="15"/>
  <c r="AA35" i="15"/>
  <c r="G51" i="15"/>
  <c r="L51" i="15"/>
  <c r="T51" i="15"/>
  <c r="AB51" i="15"/>
  <c r="AJ51" i="15"/>
  <c r="H52" i="15"/>
  <c r="P52" i="15"/>
  <c r="G53" i="15"/>
  <c r="L53" i="15"/>
  <c r="T53" i="15"/>
  <c r="AB53" i="15"/>
  <c r="AJ53" i="15"/>
  <c r="L53" i="16"/>
  <c r="C51" i="15"/>
  <c r="K51" i="15"/>
  <c r="S51" i="15"/>
  <c r="AA51" i="15"/>
  <c r="AI51" i="15"/>
  <c r="G52" i="15"/>
  <c r="C53" i="15"/>
  <c r="K53" i="15"/>
  <c r="S53" i="15"/>
  <c r="AA53" i="15"/>
  <c r="AI53" i="15"/>
  <c r="C34" i="16"/>
  <c r="K34" i="16"/>
  <c r="S34" i="16"/>
  <c r="AA34" i="16"/>
  <c r="AI34" i="16"/>
  <c r="G35" i="16"/>
  <c r="C36" i="16"/>
  <c r="K36" i="16"/>
  <c r="S36" i="16"/>
  <c r="AA36" i="16"/>
  <c r="AI36" i="16"/>
  <c r="U51" i="16"/>
  <c r="AC51" i="16"/>
  <c r="I52" i="16"/>
  <c r="Q52" i="16"/>
  <c r="Y52" i="16"/>
  <c r="U53" i="16"/>
  <c r="AC53" i="16"/>
  <c r="C51" i="7"/>
  <c r="K51" i="7"/>
  <c r="S51" i="7"/>
  <c r="AA51" i="7"/>
  <c r="G52" i="7"/>
  <c r="C53" i="7"/>
  <c r="K53" i="7"/>
  <c r="S53" i="7"/>
  <c r="AA53" i="7"/>
  <c r="K35" i="9"/>
  <c r="S35" i="9"/>
  <c r="AA35" i="9"/>
  <c r="AI35" i="9"/>
  <c r="C34" i="5"/>
  <c r="K34" i="5"/>
  <c r="S34" i="5"/>
  <c r="AA34" i="5"/>
  <c r="AI34" i="5"/>
  <c r="G35" i="5"/>
  <c r="C36" i="5"/>
  <c r="K36" i="5"/>
  <c r="S36" i="5"/>
  <c r="AA36" i="5"/>
  <c r="AI36" i="5"/>
  <c r="AB34" i="5"/>
  <c r="C35" i="5"/>
  <c r="K35" i="5"/>
  <c r="AB36" i="5"/>
  <c r="G51" i="5"/>
  <c r="L51" i="5"/>
  <c r="S52" i="5"/>
  <c r="AA52" i="5"/>
  <c r="AI52" i="5"/>
  <c r="G53" i="5"/>
  <c r="L34" i="8"/>
  <c r="T34" i="8"/>
  <c r="AB34" i="8"/>
  <c r="AJ34" i="8"/>
  <c r="H35" i="8"/>
  <c r="P35" i="8"/>
  <c r="T36" i="8"/>
  <c r="AB36" i="8"/>
  <c r="AJ36" i="8"/>
  <c r="Z51" i="8"/>
  <c r="AA36" i="15"/>
  <c r="AI36" i="15"/>
  <c r="U51" i="15"/>
  <c r="AC51" i="15"/>
  <c r="I52" i="15"/>
  <c r="Q52" i="15"/>
  <c r="Y52" i="15"/>
  <c r="U53" i="15"/>
  <c r="AC53" i="15"/>
  <c r="U34" i="16"/>
  <c r="AC34" i="16"/>
  <c r="I35" i="16"/>
  <c r="Q35" i="16"/>
  <c r="Y35" i="16"/>
  <c r="U36" i="16"/>
  <c r="AC36" i="16"/>
  <c r="G51" i="16"/>
  <c r="C52" i="16"/>
  <c r="K52" i="16"/>
  <c r="S52" i="16"/>
  <c r="AA52" i="16"/>
  <c r="AI52" i="16"/>
  <c r="G53" i="16"/>
  <c r="A34" i="7"/>
  <c r="U35" i="7"/>
  <c r="AC35" i="7"/>
  <c r="A36" i="7"/>
  <c r="U34" i="7"/>
  <c r="A35" i="7"/>
  <c r="U36" i="7"/>
  <c r="AC51" i="7"/>
  <c r="Q52" i="7"/>
  <c r="Y52" i="7"/>
  <c r="AC53" i="7"/>
  <c r="Q34" i="9"/>
  <c r="Q36" i="9"/>
  <c r="U34" i="5"/>
  <c r="AC34" i="5"/>
  <c r="I35" i="5"/>
  <c r="U36" i="5"/>
  <c r="AC36" i="5"/>
  <c r="AI52" i="15"/>
  <c r="G34" i="16"/>
  <c r="C35" i="16"/>
  <c r="K35" i="16"/>
  <c r="S35" i="16"/>
  <c r="AA35" i="16"/>
  <c r="AI35" i="16"/>
  <c r="G36" i="16"/>
  <c r="A51" i="16"/>
  <c r="I51" i="16"/>
  <c r="Q51" i="16"/>
  <c r="Y51" i="16"/>
  <c r="U52" i="16"/>
  <c r="AC52" i="16"/>
  <c r="A53" i="16"/>
  <c r="I53" i="16"/>
  <c r="Q53" i="16"/>
  <c r="Y53" i="16"/>
  <c r="A52" i="16"/>
  <c r="AA34" i="7"/>
  <c r="G35" i="7"/>
  <c r="AA36" i="7"/>
  <c r="B51" i="9"/>
  <c r="J51" i="9"/>
  <c r="Z51" i="9"/>
  <c r="AH51" i="9"/>
  <c r="AD52" i="9"/>
  <c r="B53" i="9"/>
  <c r="J53" i="9"/>
  <c r="Z53" i="9"/>
  <c r="AH53" i="9"/>
  <c r="C51" i="5"/>
  <c r="K51" i="5"/>
  <c r="S51" i="5"/>
  <c r="AA51" i="5"/>
  <c r="AI51" i="5"/>
  <c r="G52" i="5"/>
  <c r="Z52" i="5"/>
  <c r="C53" i="5"/>
  <c r="K53" i="5"/>
  <c r="S53" i="5"/>
  <c r="AA53" i="5"/>
  <c r="AI53" i="5"/>
  <c r="AB51" i="5"/>
  <c r="C52" i="5"/>
  <c r="K52" i="5"/>
  <c r="AB53" i="5"/>
  <c r="AB34" i="7"/>
  <c r="AJ34" i="7"/>
  <c r="H35" i="7"/>
  <c r="P35" i="7"/>
  <c r="L36" i="7"/>
  <c r="AB36" i="7"/>
  <c r="AJ36" i="7"/>
  <c r="G34" i="9"/>
  <c r="L34" i="9"/>
  <c r="T34" i="9"/>
  <c r="AJ34" i="9"/>
  <c r="H35" i="9"/>
  <c r="P35" i="9"/>
  <c r="AC35" i="9"/>
  <c r="G36" i="9"/>
  <c r="L36" i="9"/>
  <c r="T36" i="9"/>
  <c r="AJ36" i="9"/>
  <c r="AC34" i="9"/>
  <c r="AC36" i="9"/>
  <c r="AI35" i="15"/>
  <c r="A51" i="15"/>
  <c r="I51" i="15"/>
  <c r="Q51" i="15"/>
  <c r="Y51" i="15"/>
  <c r="U52" i="15"/>
  <c r="AC52" i="15"/>
  <c r="I53" i="15"/>
  <c r="Q53" i="15"/>
  <c r="Y53" i="15"/>
  <c r="A34" i="16"/>
  <c r="I34" i="16"/>
  <c r="Q34" i="16"/>
  <c r="Y34" i="16"/>
  <c r="U35" i="16"/>
  <c r="AC35" i="16"/>
  <c r="A36" i="16"/>
  <c r="I36" i="16"/>
  <c r="Q36" i="16"/>
  <c r="Y36" i="16"/>
  <c r="A35" i="16"/>
  <c r="C51" i="16"/>
  <c r="K51" i="16"/>
  <c r="S51" i="16"/>
  <c r="AA51" i="16"/>
  <c r="AI51" i="16"/>
  <c r="G52" i="16"/>
  <c r="C53" i="16"/>
  <c r="K53" i="16"/>
  <c r="S53" i="16"/>
  <c r="AA53" i="16"/>
  <c r="AI53" i="16"/>
  <c r="U34" i="9"/>
  <c r="A35" i="9"/>
  <c r="I35" i="9"/>
  <c r="Y35" i="9"/>
  <c r="U36" i="9"/>
  <c r="G51" i="9"/>
  <c r="L51" i="9"/>
  <c r="T51" i="9"/>
  <c r="AJ51" i="9"/>
  <c r="H52" i="9"/>
  <c r="P52" i="9"/>
  <c r="AC52" i="9"/>
  <c r="L53" i="9"/>
  <c r="T53" i="9"/>
  <c r="AJ53" i="9"/>
  <c r="AC51" i="9"/>
  <c r="AC53" i="9"/>
  <c r="A34" i="5"/>
  <c r="I34" i="5"/>
  <c r="Q34" i="5"/>
  <c r="Y34" i="5"/>
  <c r="AJ34" i="5"/>
  <c r="U35" i="5"/>
  <c r="AC35" i="5"/>
  <c r="A36" i="5"/>
  <c r="I36" i="5"/>
  <c r="Q36" i="5"/>
  <c r="Y36" i="5"/>
  <c r="AJ36" i="5"/>
  <c r="A35" i="5"/>
  <c r="Q35" i="5"/>
  <c r="Y35" i="5"/>
  <c r="U51" i="5"/>
  <c r="AC51" i="5"/>
  <c r="I52" i="5"/>
  <c r="U53" i="5"/>
  <c r="AC53" i="5"/>
  <c r="B34" i="8"/>
  <c r="J34" i="8"/>
  <c r="R34" i="8"/>
  <c r="AH34" i="8"/>
  <c r="AD35" i="8"/>
  <c r="B36" i="8"/>
  <c r="J36" i="8"/>
  <c r="R36" i="8"/>
  <c r="Z36" i="8"/>
  <c r="AH36" i="8"/>
  <c r="H36" i="15"/>
  <c r="P36" i="15"/>
  <c r="B51" i="15"/>
  <c r="J51" i="15"/>
  <c r="R51" i="15"/>
  <c r="AH51" i="15"/>
  <c r="AD52" i="15"/>
  <c r="B53" i="15"/>
  <c r="J53" i="15"/>
  <c r="R53" i="15"/>
  <c r="AH53" i="15"/>
  <c r="B34" i="16"/>
  <c r="J34" i="16"/>
  <c r="R34" i="16"/>
  <c r="AH34" i="16"/>
  <c r="AD35" i="16"/>
  <c r="B36" i="16"/>
  <c r="J36" i="16"/>
  <c r="R36" i="16"/>
  <c r="AH36" i="16"/>
  <c r="T51" i="16"/>
  <c r="AB51" i="16"/>
  <c r="AJ51" i="16"/>
  <c r="H52" i="16"/>
  <c r="P52" i="16"/>
  <c r="T53" i="16"/>
  <c r="AB53" i="16"/>
  <c r="AJ53" i="16"/>
  <c r="AD34" i="7"/>
  <c r="B35" i="7"/>
  <c r="J35" i="7"/>
  <c r="R35" i="7"/>
  <c r="AH35" i="7"/>
  <c r="AD36" i="7"/>
  <c r="I35" i="7"/>
  <c r="B51" i="7"/>
  <c r="R51" i="7"/>
  <c r="AD52" i="7"/>
  <c r="B53" i="7"/>
  <c r="R53" i="7"/>
  <c r="U51" i="9"/>
  <c r="A52" i="9"/>
  <c r="I52" i="9"/>
  <c r="Y52" i="9"/>
  <c r="U53" i="9"/>
  <c r="Z34" i="5"/>
  <c r="L35" i="8"/>
  <c r="G51" i="8"/>
  <c r="C52" i="8"/>
  <c r="K52" i="8"/>
  <c r="S52" i="8"/>
  <c r="AA52" i="8"/>
  <c r="AI52" i="8"/>
  <c r="G53" i="8"/>
  <c r="AC34" i="7"/>
  <c r="Q35" i="7"/>
  <c r="Y35" i="7"/>
  <c r="AC36" i="7"/>
  <c r="G51" i="7"/>
  <c r="T51" i="7"/>
  <c r="AH51" i="7"/>
  <c r="C52" i="7"/>
  <c r="K52" i="7"/>
  <c r="S52" i="7"/>
  <c r="AA52" i="7"/>
  <c r="AI52" i="7"/>
  <c r="G53" i="7"/>
  <c r="T53" i="7"/>
  <c r="AH53" i="7"/>
  <c r="AI51" i="7"/>
  <c r="T52" i="7"/>
  <c r="AI53" i="7"/>
  <c r="A34" i="9"/>
  <c r="I34" i="9"/>
  <c r="Y34" i="9"/>
  <c r="U35" i="9"/>
  <c r="A36" i="9"/>
  <c r="I36" i="9"/>
  <c r="Y36" i="9"/>
  <c r="AD51" i="9"/>
  <c r="B52" i="9"/>
  <c r="J52" i="9"/>
  <c r="Z52" i="9"/>
  <c r="AH52" i="9"/>
  <c r="AD53" i="9"/>
  <c r="B34" i="5"/>
  <c r="J34" i="5"/>
  <c r="R34" i="5"/>
  <c r="AH34" i="5"/>
  <c r="AD35" i="5"/>
  <c r="B36" i="5"/>
  <c r="J36" i="5"/>
  <c r="R36" i="5"/>
  <c r="AH36" i="5"/>
  <c r="T51" i="5"/>
  <c r="H52" i="5"/>
  <c r="P52" i="5"/>
  <c r="T53" i="5"/>
  <c r="AD34" i="8"/>
  <c r="B35" i="8"/>
  <c r="J35" i="8"/>
  <c r="R35" i="8"/>
  <c r="AH35" i="8"/>
  <c r="AD36" i="8"/>
  <c r="H51" i="8"/>
  <c r="P51" i="8"/>
  <c r="T52" i="8"/>
  <c r="AB52" i="8"/>
  <c r="AJ52" i="8"/>
  <c r="H53" i="8"/>
  <c r="P53" i="8"/>
  <c r="A51" i="8"/>
  <c r="I51" i="8"/>
  <c r="Q51" i="8"/>
  <c r="Y51" i="8"/>
  <c r="U52" i="8"/>
  <c r="AC52" i="8"/>
  <c r="A53" i="8"/>
  <c r="I53" i="8"/>
  <c r="Q53" i="8"/>
  <c r="Y53" i="8"/>
  <c r="A52" i="8"/>
  <c r="G34" i="7"/>
  <c r="T34" i="7"/>
  <c r="AH34" i="7"/>
  <c r="C35" i="7"/>
  <c r="K35" i="7"/>
  <c r="S35" i="7"/>
  <c r="AA35" i="7"/>
  <c r="AI35" i="7"/>
  <c r="G36" i="7"/>
  <c r="T36" i="7"/>
  <c r="AH36" i="7"/>
  <c r="AI34" i="7"/>
  <c r="T35" i="7"/>
  <c r="AI36" i="7"/>
  <c r="A51" i="7"/>
  <c r="I51" i="7"/>
  <c r="Q51" i="7"/>
  <c r="Y51" i="7"/>
  <c r="U52" i="7"/>
  <c r="AC52" i="7"/>
  <c r="A53" i="7"/>
  <c r="I53" i="7"/>
  <c r="Q53" i="7"/>
  <c r="Y53" i="7"/>
  <c r="J51" i="7"/>
  <c r="U51" i="7"/>
  <c r="A52" i="7"/>
  <c r="J53" i="7"/>
  <c r="U53" i="7"/>
  <c r="C34" i="9"/>
  <c r="K34" i="9"/>
  <c r="S34" i="9"/>
  <c r="AA34" i="9"/>
  <c r="AI34" i="9"/>
  <c r="G35" i="9"/>
  <c r="R35" i="9"/>
  <c r="AB35" i="9"/>
  <c r="C36" i="9"/>
  <c r="K36" i="9"/>
  <c r="S36" i="9"/>
  <c r="AA36" i="9"/>
  <c r="AI36" i="9"/>
  <c r="R34" i="9"/>
  <c r="AB34" i="9"/>
  <c r="C35" i="9"/>
  <c r="R36" i="9"/>
  <c r="AB36" i="9"/>
  <c r="H51" i="9"/>
  <c r="P51" i="9"/>
  <c r="L52" i="9"/>
  <c r="T52" i="9"/>
  <c r="AJ52" i="9"/>
  <c r="H53" i="9"/>
  <c r="P53" i="9"/>
  <c r="T34" i="5"/>
  <c r="H35" i="5"/>
  <c r="P35" i="5"/>
  <c r="T36" i="5"/>
  <c r="AD51" i="5"/>
  <c r="B52" i="5"/>
  <c r="J52" i="5"/>
  <c r="R52" i="5"/>
  <c r="AH52" i="5"/>
  <c r="AD53" i="5"/>
  <c r="H34" i="8"/>
  <c r="P34" i="8"/>
  <c r="T35" i="8"/>
  <c r="AB35" i="8"/>
  <c r="AJ35" i="8"/>
  <c r="H36" i="8"/>
  <c r="P36" i="8"/>
  <c r="B51" i="8"/>
  <c r="J51" i="8"/>
  <c r="R51" i="8"/>
  <c r="AH51" i="8"/>
  <c r="AD52" i="8"/>
  <c r="B53" i="8"/>
  <c r="J53" i="8"/>
  <c r="R53" i="8"/>
  <c r="AH53" i="8"/>
  <c r="A34" i="8"/>
  <c r="I34" i="8"/>
  <c r="Q34" i="8"/>
  <c r="Y34" i="8"/>
  <c r="U35" i="8"/>
  <c r="AC35" i="8"/>
  <c r="A36" i="8"/>
  <c r="I36" i="8"/>
  <c r="Q36" i="8"/>
  <c r="Y36" i="8"/>
  <c r="A35" i="8"/>
  <c r="C51" i="8"/>
  <c r="K51" i="8"/>
  <c r="S51" i="8"/>
  <c r="AA51" i="8"/>
  <c r="AI51" i="8"/>
  <c r="G52" i="8"/>
  <c r="C53" i="8"/>
  <c r="K53" i="8"/>
  <c r="S53" i="8"/>
  <c r="AA53" i="8"/>
  <c r="AI53" i="8"/>
  <c r="B34" i="7"/>
  <c r="R34" i="7"/>
  <c r="AD35" i="7"/>
  <c r="B36" i="7"/>
  <c r="R36" i="7"/>
  <c r="AB51" i="7"/>
  <c r="AJ51" i="7"/>
  <c r="H52" i="7"/>
  <c r="P52" i="7"/>
  <c r="AB53" i="7"/>
  <c r="AJ53" i="7"/>
  <c r="AD34" i="9"/>
  <c r="B35" i="9"/>
  <c r="J35" i="9"/>
  <c r="Z35" i="9"/>
  <c r="AH35" i="9"/>
  <c r="AD36" i="9"/>
  <c r="C51" i="9"/>
  <c r="K51" i="9"/>
  <c r="S51" i="9"/>
  <c r="AA51" i="9"/>
  <c r="AI51" i="9"/>
  <c r="G52" i="9"/>
  <c r="R52" i="9"/>
  <c r="AB52" i="9"/>
  <c r="C53" i="9"/>
  <c r="K53" i="9"/>
  <c r="S53" i="9"/>
  <c r="AA53" i="9"/>
  <c r="AI53" i="9"/>
  <c r="R51" i="9"/>
  <c r="AB51" i="9"/>
  <c r="C52" i="9"/>
  <c r="G53" i="9"/>
  <c r="R53" i="9"/>
  <c r="G34" i="5"/>
  <c r="S35" i="5"/>
  <c r="AA35" i="5"/>
  <c r="AI35" i="5"/>
  <c r="G36" i="5"/>
  <c r="A51" i="5"/>
  <c r="I51" i="5"/>
  <c r="Q51" i="5"/>
  <c r="Y51" i="5"/>
  <c r="AJ51" i="5"/>
  <c r="U52" i="5"/>
  <c r="AC52" i="5"/>
  <c r="A53" i="5"/>
  <c r="I53" i="5"/>
  <c r="Q53" i="5"/>
  <c r="Y53" i="5"/>
  <c r="AJ53" i="5"/>
  <c r="A52" i="5"/>
  <c r="Q52" i="5"/>
  <c r="Y52" i="5"/>
  <c r="C34" i="8"/>
  <c r="K34" i="8"/>
  <c r="S34" i="8"/>
  <c r="AA34" i="8"/>
  <c r="AI34" i="8"/>
  <c r="G35" i="8"/>
  <c r="C36" i="8"/>
  <c r="K36" i="8"/>
  <c r="S36" i="8"/>
  <c r="AA36" i="8"/>
  <c r="AI36" i="8"/>
  <c r="U51" i="8"/>
  <c r="AC51" i="8"/>
  <c r="I52" i="8"/>
  <c r="Q52" i="8"/>
  <c r="Y52" i="8"/>
  <c r="U53" i="8"/>
  <c r="AC53" i="8"/>
  <c r="B3" i="3"/>
  <c r="AJ13" i="5" l="1"/>
  <c r="AI13" i="5"/>
  <c r="AD13" i="5"/>
  <c r="AC13" i="5"/>
  <c r="AJ3" i="5"/>
  <c r="AI3" i="5"/>
  <c r="AD3" i="5"/>
  <c r="AC3" i="5"/>
  <c r="AA3" i="5"/>
  <c r="Z3" i="5"/>
  <c r="U3" i="5"/>
  <c r="T3" i="5"/>
  <c r="AA13" i="5"/>
  <c r="Z13" i="5"/>
  <c r="U13" i="5"/>
  <c r="T13" i="5"/>
  <c r="R13" i="5"/>
  <c r="Q13" i="5"/>
  <c r="L13" i="5"/>
  <c r="K13" i="5"/>
  <c r="I13" i="5"/>
  <c r="H13" i="5"/>
  <c r="C13" i="5"/>
  <c r="B13" i="5"/>
  <c r="R3" i="5"/>
  <c r="Q3" i="5"/>
  <c r="L3" i="5"/>
  <c r="K3" i="5"/>
  <c r="I3" i="5"/>
  <c r="H3" i="5"/>
  <c r="AJ13" i="3"/>
  <c r="AI13" i="3"/>
  <c r="AD13" i="3"/>
  <c r="AC13" i="3"/>
  <c r="AJ3" i="3"/>
  <c r="AI3" i="3"/>
  <c r="AD3" i="3"/>
  <c r="AC3" i="3"/>
  <c r="AA3" i="3"/>
  <c r="Z3" i="3"/>
  <c r="U3" i="3"/>
  <c r="T3" i="3"/>
  <c r="AA13" i="3"/>
  <c r="Z13" i="3"/>
  <c r="U13" i="3"/>
  <c r="T13" i="3"/>
  <c r="R13" i="3"/>
  <c r="Q13" i="3"/>
  <c r="L13" i="3"/>
  <c r="K13" i="3"/>
  <c r="I13" i="3"/>
  <c r="H13" i="3"/>
  <c r="C13" i="3"/>
  <c r="B13" i="3"/>
  <c r="R3" i="3"/>
  <c r="Q3" i="3"/>
  <c r="L3" i="3"/>
  <c r="K3" i="3"/>
  <c r="C3" i="3"/>
  <c r="I3" i="3"/>
  <c r="H3" i="3"/>
  <c r="AJ13" i="1"/>
  <c r="AI13" i="1"/>
  <c r="AJ3" i="1"/>
  <c r="AI3" i="1"/>
  <c r="AA3" i="1"/>
  <c r="Z3" i="1"/>
  <c r="AA13" i="1"/>
  <c r="Z13" i="1"/>
  <c r="R13" i="1"/>
  <c r="Q13" i="1"/>
  <c r="R3" i="1"/>
  <c r="Q3" i="1"/>
  <c r="I13" i="1"/>
  <c r="H13" i="1"/>
  <c r="I3" i="1"/>
  <c r="H3" i="1"/>
  <c r="AD3" i="1"/>
  <c r="AD13" i="1"/>
  <c r="U13" i="1"/>
  <c r="U3" i="1"/>
  <c r="L3" i="1"/>
  <c r="L13" i="1"/>
  <c r="C13" i="1"/>
  <c r="C3" i="1"/>
  <c r="AC3" i="1"/>
  <c r="AC13" i="1"/>
  <c r="T13" i="1"/>
  <c r="T3" i="1"/>
  <c r="K3" i="1"/>
  <c r="K13" i="1"/>
  <c r="B13" i="1"/>
  <c r="B3" i="1"/>
</calcChain>
</file>

<file path=xl/sharedStrings.xml><?xml version="1.0" encoding="utf-8"?>
<sst xmlns="http://schemas.openxmlformats.org/spreadsheetml/2006/main" count="1155" uniqueCount="14">
  <si>
    <t>Max production</t>
  </si>
  <si>
    <t>Provenance</t>
  </si>
  <si>
    <t>Mixed layer</t>
  </si>
  <si>
    <t>Photic Zone</t>
  </si>
  <si>
    <t>SST</t>
  </si>
  <si>
    <t>Sediment Trap</t>
  </si>
  <si>
    <t>Start</t>
  </si>
  <si>
    <t>Total</t>
  </si>
  <si>
    <t>End</t>
  </si>
  <si>
    <t>Diff Total-Start</t>
  </si>
  <si>
    <t>Diff Total-end</t>
  </si>
  <si>
    <t>Sediment trap</t>
  </si>
  <si>
    <t>1 is inside range of mean</t>
  </si>
  <si>
    <t>0 is outside range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</si>
</sst>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240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ASM2_10_curpr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ASM3_4_curpre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ASM4_9_curpre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EQP2_10_curpr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PB2_4_curpre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PAPA_9_curpre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J4702_13_curp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ASM2_4_curpr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EQP2_11_curpr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EQP5S_16_curpr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PARE_10_curpr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LB1_1_curpr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LB1_12_curpr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PARW_13_curpr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PARWS_20_curp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80">
          <cell r="G480">
            <v>7</v>
          </cell>
          <cell r="H480">
            <v>8</v>
          </cell>
        </row>
        <row r="481">
          <cell r="G481">
            <v>17</v>
          </cell>
          <cell r="H481">
            <v>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91">
          <cell r="G191">
            <v>6</v>
          </cell>
          <cell r="H191">
            <v>7</v>
          </cell>
        </row>
        <row r="192">
          <cell r="G192">
            <v>12</v>
          </cell>
          <cell r="H192">
            <v>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38">
          <cell r="G838">
            <v>7</v>
          </cell>
          <cell r="H838">
            <v>8</v>
          </cell>
        </row>
        <row r="839">
          <cell r="G839">
            <v>3</v>
          </cell>
          <cell r="H839">
            <v>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01">
          <cell r="G301">
            <v>5</v>
          </cell>
          <cell r="H301">
            <v>6</v>
          </cell>
        </row>
        <row r="302">
          <cell r="G302">
            <v>31</v>
          </cell>
          <cell r="H302">
            <v>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14">
          <cell r="G214">
            <v>3</v>
          </cell>
          <cell r="H214">
            <v>5</v>
          </cell>
        </row>
        <row r="215">
          <cell r="G215">
            <v>27</v>
          </cell>
          <cell r="H215">
            <v>29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12">
          <cell r="G912">
            <v>1</v>
          </cell>
          <cell r="H912">
            <v>5</v>
          </cell>
        </row>
        <row r="913">
          <cell r="G913">
            <v>9</v>
          </cell>
          <cell r="H913">
            <v>22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67">
          <cell r="G267">
            <v>8</v>
          </cell>
          <cell r="H267">
            <v>9</v>
          </cell>
        </row>
        <row r="268">
          <cell r="G268">
            <v>14</v>
          </cell>
          <cell r="H268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04">
          <cell r="G204">
            <v>6</v>
          </cell>
          <cell r="H204">
            <v>7</v>
          </cell>
        </row>
        <row r="205">
          <cell r="G205">
            <v>26</v>
          </cell>
          <cell r="H205">
            <v>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70">
          <cell r="G670">
            <v>6</v>
          </cell>
          <cell r="H670">
            <v>7</v>
          </cell>
        </row>
        <row r="671">
          <cell r="G671">
            <v>7</v>
          </cell>
          <cell r="H671">
            <v>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04">
          <cell r="G504">
            <v>9</v>
          </cell>
          <cell r="H504">
            <v>10</v>
          </cell>
        </row>
        <row r="505">
          <cell r="G505">
            <v>4</v>
          </cell>
          <cell r="H505">
            <v>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02">
          <cell r="G902">
            <v>2</v>
          </cell>
          <cell r="H902">
            <v>7</v>
          </cell>
        </row>
        <row r="903">
          <cell r="G903">
            <v>20</v>
          </cell>
          <cell r="H903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25">
          <cell r="G625">
            <v>6</v>
          </cell>
          <cell r="H625">
            <v>8</v>
          </cell>
        </row>
        <row r="626">
          <cell r="G626">
            <v>19</v>
          </cell>
          <cell r="H626">
            <v>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25">
          <cell r="G625">
            <v>5</v>
          </cell>
          <cell r="H625">
            <v>6</v>
          </cell>
        </row>
        <row r="626">
          <cell r="G626">
            <v>8</v>
          </cell>
          <cell r="H626">
            <v>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62">
          <cell r="G462">
            <v>3</v>
          </cell>
          <cell r="H462">
            <v>5</v>
          </cell>
        </row>
        <row r="463">
          <cell r="G463">
            <v>23</v>
          </cell>
          <cell r="H463">
            <v>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92">
          <cell r="G492">
            <v>7</v>
          </cell>
          <cell r="H492">
            <v>8</v>
          </cell>
        </row>
        <row r="493">
          <cell r="G493">
            <v>22</v>
          </cell>
          <cell r="H493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92C0-503A-4DD7-9ED8-F81DD3036C16}">
  <dimension ref="A1:AJ53"/>
  <sheetViews>
    <sheetView zoomScaleNormal="100" workbookViewId="0">
      <selection activeCell="N23" sqref="N2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[1]Sheet1!$G$480</f>
        <v>7</v>
      </c>
      <c r="C3" s="4">
        <f>[1]Sheet1!$G$481</f>
        <v>17</v>
      </c>
      <c r="D3" t="s">
        <v>7</v>
      </c>
      <c r="G3" t="s">
        <v>8</v>
      </c>
      <c r="H3" s="4">
        <f>[1]Sheet1!$H$480</f>
        <v>8</v>
      </c>
      <c r="I3" s="5">
        <f>[1]Sheet1!$H$481</f>
        <v>14</v>
      </c>
      <c r="J3" t="s">
        <v>6</v>
      </c>
      <c r="K3" s="4">
        <f>[1]Sheet1!$G$480</f>
        <v>7</v>
      </c>
      <c r="L3" s="4">
        <f>[1]Sheet1!$G$481</f>
        <v>17</v>
      </c>
      <c r="M3" t="s">
        <v>7</v>
      </c>
      <c r="P3" t="s">
        <v>8</v>
      </c>
      <c r="Q3" s="4">
        <f>[1]Sheet1!$H$480</f>
        <v>8</v>
      </c>
      <c r="R3" s="5">
        <f>[1]Sheet1!$H$481</f>
        <v>14</v>
      </c>
      <c r="S3" t="s">
        <v>6</v>
      </c>
      <c r="T3" s="4">
        <f>[1]Sheet1!$G$480</f>
        <v>7</v>
      </c>
      <c r="U3" s="4">
        <f>[1]Sheet1!$G$481</f>
        <v>17</v>
      </c>
      <c r="V3" t="s">
        <v>7</v>
      </c>
      <c r="Y3" t="s">
        <v>8</v>
      </c>
      <c r="Z3" s="4">
        <f>[1]Sheet1!$H$480</f>
        <v>8</v>
      </c>
      <c r="AA3" s="5">
        <f>[1]Sheet1!$H$481</f>
        <v>14</v>
      </c>
      <c r="AB3" t="s">
        <v>6</v>
      </c>
      <c r="AC3" s="4">
        <f>[1]Sheet1!$G$480</f>
        <v>7</v>
      </c>
      <c r="AD3" s="4">
        <f>[1]Sheet1!$G$481</f>
        <v>17</v>
      </c>
      <c r="AE3" t="s">
        <v>7</v>
      </c>
      <c r="AH3" t="s">
        <v>8</v>
      </c>
      <c r="AI3" s="4">
        <f>[1]Sheet1!$H$480</f>
        <v>8</v>
      </c>
      <c r="AJ3" s="5">
        <f>[1]Sheet1!$H$481</f>
        <v>14</v>
      </c>
    </row>
    <row r="4" spans="1:36" x14ac:dyDescent="0.35">
      <c r="A4">
        <v>26.741142549999999</v>
      </c>
      <c r="B4">
        <v>26.713285989999999</v>
      </c>
      <c r="C4">
        <v>26.586714059999998</v>
      </c>
      <c r="D4">
        <v>26.057278629999999</v>
      </c>
      <c r="E4">
        <v>26.11310731</v>
      </c>
      <c r="F4">
        <v>26.293492730000001</v>
      </c>
      <c r="G4">
        <v>26.369750020000001</v>
      </c>
      <c r="H4">
        <v>25.87950039</v>
      </c>
      <c r="I4" s="1">
        <v>26.13250017</v>
      </c>
      <c r="J4">
        <v>24.257999900000002</v>
      </c>
      <c r="K4">
        <v>23.858250300000002</v>
      </c>
      <c r="L4">
        <v>23.627166750000001</v>
      </c>
      <c r="M4">
        <v>24.036649990000001</v>
      </c>
      <c r="N4">
        <v>23.765316609999999</v>
      </c>
      <c r="O4">
        <v>23.691166750000001</v>
      </c>
      <c r="P4">
        <v>24.49441655</v>
      </c>
      <c r="Q4">
        <v>24.043749810000001</v>
      </c>
      <c r="R4" s="1">
        <v>24.016833460000001</v>
      </c>
      <c r="S4">
        <v>22.810181700000001</v>
      </c>
      <c r="T4">
        <v>22.493045550000001</v>
      </c>
      <c r="U4">
        <v>22.362136360000001</v>
      </c>
      <c r="V4">
        <v>22.703054560000002</v>
      </c>
      <c r="W4">
        <v>22.490972670000001</v>
      </c>
      <c r="X4">
        <v>22.454927300000001</v>
      </c>
      <c r="Y4">
        <v>22.938181879999998</v>
      </c>
      <c r="Z4">
        <v>22.579318090000001</v>
      </c>
      <c r="AA4" s="1">
        <v>22.539818289999999</v>
      </c>
      <c r="AB4">
        <v>26.357500080000001</v>
      </c>
      <c r="AC4">
        <v>26.284999849999998</v>
      </c>
      <c r="AD4">
        <v>26.083999630000001</v>
      </c>
      <c r="AE4">
        <v>25.98590012</v>
      </c>
      <c r="AF4">
        <v>26.03659992</v>
      </c>
      <c r="AG4">
        <v>26.21280003</v>
      </c>
      <c r="AH4">
        <v>26.335499760000001</v>
      </c>
      <c r="AI4">
        <v>25.851500510000001</v>
      </c>
      <c r="AJ4" s="1">
        <v>26.12350082</v>
      </c>
    </row>
    <row r="5" spans="1:36" x14ac:dyDescent="0.35">
      <c r="A5">
        <v>26.639571329999999</v>
      </c>
      <c r="B5">
        <v>26.679142819999999</v>
      </c>
      <c r="C5">
        <v>26.731857300000001</v>
      </c>
      <c r="D5">
        <v>26.06252872</v>
      </c>
      <c r="E5">
        <v>26.25997606</v>
      </c>
      <c r="F5">
        <v>26.317178559999999</v>
      </c>
      <c r="G5">
        <v>26.33025026</v>
      </c>
      <c r="H5">
        <v>26.284999849999998</v>
      </c>
      <c r="I5" s="1">
        <v>26.241749760000001</v>
      </c>
      <c r="J5">
        <v>24.15575012</v>
      </c>
      <c r="K5">
        <v>23.837499940000001</v>
      </c>
      <c r="L5">
        <v>23.765083310000001</v>
      </c>
      <c r="M5">
        <v>24.084349979999999</v>
      </c>
      <c r="N5">
        <v>23.95400003</v>
      </c>
      <c r="O5">
        <v>23.836883350000001</v>
      </c>
      <c r="P5">
        <v>24.6486667</v>
      </c>
      <c r="Q5">
        <v>24.544166560000001</v>
      </c>
      <c r="R5" s="1">
        <v>24.38758326</v>
      </c>
      <c r="S5">
        <v>22.701591010000001</v>
      </c>
      <c r="T5">
        <v>22.465499879999999</v>
      </c>
      <c r="U5">
        <v>22.476727310000001</v>
      </c>
      <c r="V5">
        <v>22.726972719999999</v>
      </c>
      <c r="W5">
        <v>22.634654510000001</v>
      </c>
      <c r="X5">
        <v>22.57977271</v>
      </c>
      <c r="Y5">
        <v>23.08945452</v>
      </c>
      <c r="Z5">
        <v>23.006499900000001</v>
      </c>
      <c r="AA5" s="1">
        <v>22.880181660000002</v>
      </c>
      <c r="AB5">
        <v>26.19799995</v>
      </c>
      <c r="AC5">
        <v>26.16950035</v>
      </c>
      <c r="AD5">
        <v>26.148499489999999</v>
      </c>
      <c r="AE5">
        <v>25.964400099999999</v>
      </c>
      <c r="AF5">
        <v>26.15309963</v>
      </c>
      <c r="AG5">
        <v>26.187099839999998</v>
      </c>
      <c r="AH5">
        <v>26.2840004</v>
      </c>
      <c r="AI5">
        <v>26.245999340000001</v>
      </c>
      <c r="AJ5" s="1">
        <v>26.213999749999999</v>
      </c>
    </row>
    <row r="6" spans="1:36" x14ac:dyDescent="0.35">
      <c r="A6">
        <v>26.367750409999999</v>
      </c>
      <c r="B6">
        <v>26.461625340000001</v>
      </c>
      <c r="C6">
        <v>26.86742864</v>
      </c>
      <c r="D6">
        <v>26.1294048</v>
      </c>
      <c r="E6">
        <v>26.078634560000001</v>
      </c>
      <c r="F6">
        <v>26.319447650000001</v>
      </c>
      <c r="G6">
        <v>26.574000170000001</v>
      </c>
      <c r="H6">
        <v>26.24549961</v>
      </c>
      <c r="I6" s="1">
        <v>26.103499889999998</v>
      </c>
      <c r="J6">
        <v>23.993000030000001</v>
      </c>
      <c r="K6">
        <v>23.753249960000002</v>
      </c>
      <c r="L6">
        <v>23.930916629999999</v>
      </c>
      <c r="M6">
        <v>24.209666760000001</v>
      </c>
      <c r="N6">
        <v>23.957383409999998</v>
      </c>
      <c r="O6">
        <v>24.011283330000001</v>
      </c>
      <c r="P6">
        <v>25.023250099999998</v>
      </c>
      <c r="Q6">
        <v>24.755250140000001</v>
      </c>
      <c r="R6" s="1">
        <v>24.59108337</v>
      </c>
      <c r="S6">
        <v>22.578318289999999</v>
      </c>
      <c r="T6">
        <v>22.411545490000002</v>
      </c>
      <c r="U6">
        <v>22.622590800000001</v>
      </c>
      <c r="V6">
        <v>22.858627309999999</v>
      </c>
      <c r="W6">
        <v>22.675527339999999</v>
      </c>
      <c r="X6">
        <v>22.754899980000001</v>
      </c>
      <c r="Y6">
        <v>23.460090940000001</v>
      </c>
      <c r="Z6">
        <v>23.246227260000001</v>
      </c>
      <c r="AA6" s="1">
        <v>23.115818149999999</v>
      </c>
      <c r="AB6">
        <v>25.917500499999999</v>
      </c>
      <c r="AC6">
        <v>25.949000359999999</v>
      </c>
      <c r="AD6">
        <v>26.232999800000002</v>
      </c>
      <c r="AE6">
        <v>26.019100000000002</v>
      </c>
      <c r="AF6">
        <v>25.94450016</v>
      </c>
      <c r="AG6">
        <v>26.158699989999999</v>
      </c>
      <c r="AH6">
        <v>26.551500319999999</v>
      </c>
      <c r="AI6">
        <v>26.18899918</v>
      </c>
      <c r="AJ6" s="1">
        <v>26.053000449999999</v>
      </c>
    </row>
    <row r="7" spans="1:36" x14ac:dyDescent="0.35">
      <c r="A7">
        <v>0.41534932200000002</v>
      </c>
      <c r="B7">
        <v>0.48109712300000002</v>
      </c>
      <c r="C7">
        <v>0.575560658</v>
      </c>
      <c r="D7">
        <v>0.58996565199999995</v>
      </c>
      <c r="E7">
        <v>0.51045433399999995</v>
      </c>
      <c r="F7">
        <v>0.35309958000000002</v>
      </c>
      <c r="G7">
        <v>5.8231672999999998E-2</v>
      </c>
      <c r="H7">
        <v>5.0348743000000001E-2</v>
      </c>
      <c r="I7" s="1">
        <v>3.9920637000000002E-2</v>
      </c>
      <c r="J7">
        <v>2.458380805</v>
      </c>
      <c r="K7">
        <v>2.6742561619999998</v>
      </c>
      <c r="L7">
        <v>2.6839896419999998</v>
      </c>
      <c r="M7">
        <v>0.38424641599999998</v>
      </c>
      <c r="N7">
        <v>0.38705025900000001</v>
      </c>
      <c r="O7">
        <v>0.53407296299999996</v>
      </c>
      <c r="P7">
        <v>1.623086432</v>
      </c>
      <c r="Q7">
        <v>1.502075023</v>
      </c>
      <c r="R7" s="1">
        <v>1.605240368</v>
      </c>
      <c r="S7">
        <v>4.060989127</v>
      </c>
      <c r="T7">
        <v>4.1628535070000003</v>
      </c>
      <c r="U7">
        <v>4.065431845</v>
      </c>
      <c r="V7">
        <v>0.20213879100000001</v>
      </c>
      <c r="W7">
        <v>0.23160655899999999</v>
      </c>
      <c r="X7">
        <v>0.425504206</v>
      </c>
      <c r="Y7">
        <v>3.7649181880000002</v>
      </c>
      <c r="Z7">
        <v>3.5725915260000001</v>
      </c>
      <c r="AA7" s="1">
        <v>3.7268903290000002</v>
      </c>
      <c r="AB7">
        <v>0.78276610599999996</v>
      </c>
      <c r="AC7">
        <v>0.92772429099999998</v>
      </c>
      <c r="AD7">
        <v>1.1257133269999999</v>
      </c>
      <c r="AE7">
        <v>0.46039170899999998</v>
      </c>
      <c r="AF7">
        <v>0.36055949700000001</v>
      </c>
      <c r="AG7">
        <v>0.31736066499999999</v>
      </c>
      <c r="AH7">
        <v>6.7174658999999998E-2</v>
      </c>
      <c r="AI7">
        <v>6.1518214000000002E-2</v>
      </c>
      <c r="AJ7" s="1">
        <v>5.8689992000000003E-2</v>
      </c>
    </row>
    <row r="8" spans="1:36" x14ac:dyDescent="0.35">
      <c r="A8">
        <v>0.46087714099999999</v>
      </c>
      <c r="B8">
        <v>0.53533840099999996</v>
      </c>
      <c r="C8">
        <v>0.62713082899999995</v>
      </c>
      <c r="D8">
        <v>0.41159226100000001</v>
      </c>
      <c r="E8">
        <v>0.33021334000000002</v>
      </c>
      <c r="F8">
        <v>0.33265092800000001</v>
      </c>
      <c r="G8">
        <v>6.0234733999999998E-2</v>
      </c>
      <c r="H8">
        <v>5.0352503999999999E-2</v>
      </c>
      <c r="I8" s="1">
        <v>3.8213265000000003E-2</v>
      </c>
      <c r="J8">
        <v>2.4805333959999998</v>
      </c>
      <c r="K8">
        <v>2.691107787</v>
      </c>
      <c r="L8">
        <v>2.7183682029999998</v>
      </c>
      <c r="M8">
        <v>0.23574510700000001</v>
      </c>
      <c r="N8">
        <v>0.38562005599999999</v>
      </c>
      <c r="O8">
        <v>0.56322619600000001</v>
      </c>
      <c r="P8">
        <v>1.528167727</v>
      </c>
      <c r="Q8">
        <v>1.5074615819999999</v>
      </c>
      <c r="R8" s="1">
        <v>1.490562326</v>
      </c>
      <c r="S8">
        <v>4.0658508480000002</v>
      </c>
      <c r="T8">
        <v>4.1557549360000001</v>
      </c>
      <c r="U8">
        <v>4.0965521369999998</v>
      </c>
      <c r="V8">
        <v>8.6924552000000002E-2</v>
      </c>
      <c r="W8">
        <v>0.27584761899999999</v>
      </c>
      <c r="X8">
        <v>0.44906575599999998</v>
      </c>
      <c r="Y8">
        <v>3.6740842699999998</v>
      </c>
      <c r="Z8">
        <v>3.6540672949999999</v>
      </c>
      <c r="AA8" s="1">
        <v>3.6446160839999999</v>
      </c>
      <c r="AB8">
        <v>0.84852867700000001</v>
      </c>
      <c r="AC8">
        <v>0.990657291</v>
      </c>
      <c r="AD8">
        <v>1.1815750970000001</v>
      </c>
      <c r="AE8">
        <v>0.23155101</v>
      </c>
      <c r="AF8">
        <v>0.163096769</v>
      </c>
      <c r="AG8">
        <v>0.18067892799999999</v>
      </c>
      <c r="AH8">
        <v>3.9597806999999999E-2</v>
      </c>
      <c r="AI8">
        <v>2.6870133000000001E-2</v>
      </c>
      <c r="AJ8" s="1">
        <v>1.6970681000000001E-2</v>
      </c>
    </row>
    <row r="9" spans="1:36" x14ac:dyDescent="0.35">
      <c r="A9">
        <v>0.45027154600000002</v>
      </c>
      <c r="B9">
        <v>0.53017542900000003</v>
      </c>
      <c r="C9">
        <v>0.66215365699999995</v>
      </c>
      <c r="D9">
        <v>0.25945746600000003</v>
      </c>
      <c r="E9">
        <v>0.32391702100000003</v>
      </c>
      <c r="F9">
        <v>0.31863174300000002</v>
      </c>
      <c r="G9">
        <v>0.10041652700000001</v>
      </c>
      <c r="H9">
        <v>6.7303113999999997E-2</v>
      </c>
      <c r="I9" s="1">
        <v>6.2935750999999998E-2</v>
      </c>
      <c r="J9">
        <v>2.4049716910000001</v>
      </c>
      <c r="K9">
        <v>2.614459541</v>
      </c>
      <c r="L9">
        <v>2.7114218600000002</v>
      </c>
      <c r="M9">
        <v>0.31212585100000001</v>
      </c>
      <c r="N9">
        <v>0.425369261</v>
      </c>
      <c r="O9">
        <v>0.54975068199999999</v>
      </c>
      <c r="P9">
        <v>1.4759028080000001</v>
      </c>
      <c r="Q9">
        <v>1.352582422</v>
      </c>
      <c r="R9" s="1">
        <v>1.2859794069999999</v>
      </c>
      <c r="S9">
        <v>3.9415510180000002</v>
      </c>
      <c r="T9">
        <v>4.0372373640000001</v>
      </c>
      <c r="U9">
        <v>4.0991298970000001</v>
      </c>
      <c r="V9">
        <v>0.20906675299999999</v>
      </c>
      <c r="W9">
        <v>0.29937983800000001</v>
      </c>
      <c r="X9">
        <v>0.43931509299999999</v>
      </c>
      <c r="Y9">
        <v>3.6414266780000002</v>
      </c>
      <c r="Z9">
        <v>3.4859198459999998</v>
      </c>
      <c r="AA9" s="1">
        <v>3.4222612909999999</v>
      </c>
      <c r="AB9">
        <v>0.86620607699999996</v>
      </c>
      <c r="AC9">
        <v>1.0139911349999999</v>
      </c>
      <c r="AD9">
        <v>1.2190513999999999</v>
      </c>
      <c r="AE9">
        <v>0.23033704499999999</v>
      </c>
      <c r="AF9">
        <v>0.20619975900000001</v>
      </c>
      <c r="AG9">
        <v>0.13764467499999999</v>
      </c>
      <c r="AH9">
        <v>1.060617E-2</v>
      </c>
      <c r="AI9">
        <v>9.8994519999999996E-3</v>
      </c>
      <c r="AJ9" s="1">
        <v>2.8283570000000001E-2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[1]Sheet1!$G$480</f>
        <v>7</v>
      </c>
      <c r="C13" s="4">
        <f>[1]Sheet1!$G$481</f>
        <v>17</v>
      </c>
      <c r="D13" t="s">
        <v>7</v>
      </c>
      <c r="G13" t="s">
        <v>8</v>
      </c>
      <c r="H13" s="4">
        <f>[1]Sheet1!$H$480</f>
        <v>8</v>
      </c>
      <c r="I13" s="5">
        <f>[1]Sheet1!$H$481</f>
        <v>14</v>
      </c>
      <c r="J13" t="s">
        <v>6</v>
      </c>
      <c r="K13" s="4">
        <f>[1]Sheet1!$G$480</f>
        <v>7</v>
      </c>
      <c r="L13" s="4">
        <f>[1]Sheet1!$G$481</f>
        <v>17</v>
      </c>
      <c r="M13" t="s">
        <v>7</v>
      </c>
      <c r="P13" t="s">
        <v>8</v>
      </c>
      <c r="Q13" s="4">
        <f>[1]Sheet1!$H$480</f>
        <v>8</v>
      </c>
      <c r="R13" s="5">
        <f>[1]Sheet1!$H$481</f>
        <v>14</v>
      </c>
      <c r="S13" t="s">
        <v>6</v>
      </c>
      <c r="T13" s="4">
        <f>[1]Sheet1!$G$480</f>
        <v>7</v>
      </c>
      <c r="U13" s="4">
        <f>[1]Sheet1!$G$481</f>
        <v>17</v>
      </c>
      <c r="V13" t="s">
        <v>7</v>
      </c>
      <c r="Y13" t="s">
        <v>8</v>
      </c>
      <c r="Z13" s="4">
        <f>[1]Sheet1!$H$480</f>
        <v>8</v>
      </c>
      <c r="AA13" s="5">
        <f>[1]Sheet1!$H$481</f>
        <v>14</v>
      </c>
      <c r="AB13" t="s">
        <v>6</v>
      </c>
      <c r="AC13" s="4">
        <f>[1]Sheet1!$G$480</f>
        <v>7</v>
      </c>
      <c r="AD13" s="4">
        <f>[1]Sheet1!$G$481</f>
        <v>17</v>
      </c>
      <c r="AE13" t="s">
        <v>7</v>
      </c>
      <c r="AH13" t="s">
        <v>8</v>
      </c>
      <c r="AI13" s="4">
        <f>[1]Sheet1!$H$480</f>
        <v>8</v>
      </c>
      <c r="AJ13" s="5">
        <f>[1]Sheet1!$H$481</f>
        <v>14</v>
      </c>
    </row>
    <row r="14" spans="1:36" x14ac:dyDescent="0.35">
      <c r="A14">
        <v>26.180999755859375</v>
      </c>
      <c r="B14">
        <v>26.13599967956543</v>
      </c>
      <c r="C14">
        <v>27.720888773600262</v>
      </c>
      <c r="D14">
        <v>25.617075020926343</v>
      </c>
      <c r="E14">
        <v>25.922638656704283</v>
      </c>
      <c r="F14">
        <v>26.793027223084636</v>
      </c>
      <c r="G14">
        <v>25.469000135149276</v>
      </c>
      <c r="H14">
        <v>25.733272899280895</v>
      </c>
      <c r="I14" s="1">
        <v>26.760692449716423</v>
      </c>
      <c r="J14">
        <v>27.747916698455811</v>
      </c>
      <c r="K14">
        <v>27.868833382924397</v>
      </c>
      <c r="L14">
        <v>27.81024996439616</v>
      </c>
      <c r="M14">
        <v>25.586566670735678</v>
      </c>
      <c r="N14">
        <v>26.148783334096272</v>
      </c>
      <c r="O14">
        <v>26.693316682179773</v>
      </c>
      <c r="P14">
        <v>24.767000039418537</v>
      </c>
      <c r="Q14">
        <v>25.517250061035156</v>
      </c>
      <c r="R14" s="1">
        <v>26.589250087738037</v>
      </c>
      <c r="S14">
        <v>26.226954460144043</v>
      </c>
      <c r="T14">
        <v>26.383500099182129</v>
      </c>
      <c r="U14">
        <v>26.354272669011895</v>
      </c>
      <c r="V14">
        <v>24.322827235135165</v>
      </c>
      <c r="W14">
        <v>24.852563667297364</v>
      </c>
      <c r="X14">
        <v>25.34833641052246</v>
      </c>
      <c r="Y14">
        <v>23.368636217984285</v>
      </c>
      <c r="Z14">
        <v>24.063863754272461</v>
      </c>
      <c r="AA14" s="1">
        <v>25.029545523903586</v>
      </c>
      <c r="AB14">
        <v>26.844499588012695</v>
      </c>
      <c r="AC14">
        <v>26.82349967956543</v>
      </c>
      <c r="AD14">
        <v>26.899499893188477</v>
      </c>
      <c r="AE14">
        <v>25.766900062561035</v>
      </c>
      <c r="AF14">
        <v>25.989500045776367</v>
      </c>
      <c r="AG14">
        <v>26.510099983215333</v>
      </c>
      <c r="AH14">
        <v>25.630999565124512</v>
      </c>
      <c r="AI14">
        <v>25.718500137329102</v>
      </c>
      <c r="AJ14" s="1">
        <v>26.568500518798828</v>
      </c>
    </row>
    <row r="15" spans="1:36" x14ac:dyDescent="0.35">
      <c r="A15">
        <v>26.191999435424805</v>
      </c>
      <c r="B15">
        <v>25.944999694824219</v>
      </c>
      <c r="C15">
        <v>25.978000640869141</v>
      </c>
      <c r="D15">
        <v>25.534261889987523</v>
      </c>
      <c r="E15">
        <v>25.783148576274062</v>
      </c>
      <c r="F15">
        <v>26.280218263105912</v>
      </c>
      <c r="G15">
        <v>25.49566650390625</v>
      </c>
      <c r="H15">
        <v>26.092250108718872</v>
      </c>
      <c r="I15" s="1">
        <v>26.364636161110617</v>
      </c>
      <c r="J15">
        <v>27.961583614349365</v>
      </c>
      <c r="K15">
        <v>27.924833138783772</v>
      </c>
      <c r="L15">
        <v>27.812583605448406</v>
      </c>
      <c r="M15">
        <v>25.797649987538655</v>
      </c>
      <c r="N15">
        <v>26.247533257802331</v>
      </c>
      <c r="O15">
        <v>26.589433320363366</v>
      </c>
      <c r="P15">
        <v>24.949166615804035</v>
      </c>
      <c r="Q15">
        <v>25.843500137329102</v>
      </c>
      <c r="R15" s="1">
        <v>26.371999740600586</v>
      </c>
      <c r="S15">
        <v>26.391272804953836</v>
      </c>
      <c r="T15">
        <v>26.425909042358398</v>
      </c>
      <c r="U15">
        <v>26.352227471091531</v>
      </c>
      <c r="V15">
        <v>24.499254504117097</v>
      </c>
      <c r="W15">
        <v>24.934127287431199</v>
      </c>
      <c r="X15">
        <v>25.255590959028762</v>
      </c>
      <c r="Y15">
        <v>23.527227228338067</v>
      </c>
      <c r="Z15">
        <v>24.329409252513539</v>
      </c>
      <c r="AA15" s="1">
        <v>24.843772628090598</v>
      </c>
      <c r="AB15">
        <v>26.890999794006348</v>
      </c>
      <c r="AC15">
        <v>26.683500289916992</v>
      </c>
      <c r="AD15">
        <v>26.75100040435791</v>
      </c>
      <c r="AE15">
        <v>25.836199760437012</v>
      </c>
      <c r="AF15">
        <v>25.995900344848632</v>
      </c>
      <c r="AG15">
        <v>26.299500274658204</v>
      </c>
      <c r="AH15">
        <v>25.692999839782715</v>
      </c>
      <c r="AI15">
        <v>26.148000717163086</v>
      </c>
      <c r="AJ15" s="1">
        <v>26.208000183105469</v>
      </c>
    </row>
    <row r="16" spans="1:36" x14ac:dyDescent="0.35">
      <c r="A16">
        <v>25.767999649047852</v>
      </c>
      <c r="B16">
        <v>25.774999618530273</v>
      </c>
      <c r="C16">
        <v>25.958000183105469</v>
      </c>
      <c r="D16">
        <v>25.642786614857023</v>
      </c>
      <c r="E16">
        <v>25.874585125663067</v>
      </c>
      <c r="F16">
        <v>26.055561839017003</v>
      </c>
      <c r="G16">
        <v>25.699750105539959</v>
      </c>
      <c r="H16">
        <v>25.816100120544434</v>
      </c>
      <c r="I16" s="1">
        <v>25.914909189397637</v>
      </c>
      <c r="J16">
        <v>27.57799990971883</v>
      </c>
      <c r="K16">
        <v>27.697916666666668</v>
      </c>
      <c r="L16">
        <v>27.668083667755127</v>
      </c>
      <c r="M16">
        <v>25.85758336385091</v>
      </c>
      <c r="N16">
        <v>26.246933428446454</v>
      </c>
      <c r="O16">
        <v>26.426516723632812</v>
      </c>
      <c r="P16">
        <v>25.112500031789143</v>
      </c>
      <c r="Q16">
        <v>25.579416592915852</v>
      </c>
      <c r="R16" s="1">
        <v>25.938333511352539</v>
      </c>
      <c r="S16">
        <v>26.017818104137074</v>
      </c>
      <c r="T16">
        <v>26.177181850780141</v>
      </c>
      <c r="U16">
        <v>26.175909475846723</v>
      </c>
      <c r="V16">
        <v>24.530181850086556</v>
      </c>
      <c r="W16">
        <v>24.910154568065298</v>
      </c>
      <c r="X16">
        <v>25.095100021362306</v>
      </c>
      <c r="Y16">
        <v>23.659863645380195</v>
      </c>
      <c r="Z16">
        <v>24.105499961159445</v>
      </c>
      <c r="AA16" s="1">
        <v>24.467590938914906</v>
      </c>
      <c r="AB16">
        <v>26.525500297546387</v>
      </c>
      <c r="AC16">
        <v>26.559499740600586</v>
      </c>
      <c r="AD16">
        <v>26.796000480651855</v>
      </c>
      <c r="AE16">
        <v>26.000600051879882</v>
      </c>
      <c r="AF16">
        <v>26.117200088500976</v>
      </c>
      <c r="AG16">
        <v>26.256799697875977</v>
      </c>
      <c r="AH16">
        <v>26.038000106811523</v>
      </c>
      <c r="AI16">
        <v>25.903500556945801</v>
      </c>
      <c r="AJ16" s="1">
        <v>25.817499160766602</v>
      </c>
    </row>
    <row r="17" spans="1:36" x14ac:dyDescent="0.35">
      <c r="C17">
        <v>0.64057304537734916</v>
      </c>
      <c r="D17">
        <v>0.58450734789042502</v>
      </c>
      <c r="E17">
        <v>0.85615858530114375</v>
      </c>
      <c r="F17">
        <v>0.73478929497847489</v>
      </c>
      <c r="G17">
        <v>0.16365392332157103</v>
      </c>
      <c r="H17">
        <v>0.10614876885742881</v>
      </c>
      <c r="I17" s="1">
        <v>0.20625706959656992</v>
      </c>
      <c r="J17">
        <v>0.67337849028589103</v>
      </c>
      <c r="K17">
        <v>0.54629249410814207</v>
      </c>
      <c r="L17">
        <v>0.530373706102508</v>
      </c>
      <c r="M17">
        <v>1.2422452224473628</v>
      </c>
      <c r="N17">
        <v>1.2531799498822402</v>
      </c>
      <c r="O17">
        <v>1.0123041246078395</v>
      </c>
      <c r="P17">
        <v>0.88504145937684775</v>
      </c>
      <c r="Q17">
        <v>0.61885199569456917</v>
      </c>
      <c r="R17" s="1">
        <v>0.60940543098743372</v>
      </c>
      <c r="S17">
        <v>2.7813223996249525</v>
      </c>
      <c r="T17">
        <v>2.6953510340541689</v>
      </c>
      <c r="U17">
        <v>2.692212252250354</v>
      </c>
      <c r="V17">
        <v>1.1298363050442513</v>
      </c>
      <c r="W17">
        <v>1.1337422578357377</v>
      </c>
      <c r="X17">
        <v>0.91864386570817547</v>
      </c>
      <c r="Y17">
        <v>2.9318367322461358</v>
      </c>
      <c r="Z17">
        <v>2.7864055828871148</v>
      </c>
      <c r="AA17" s="1">
        <v>2.9332804746113066</v>
      </c>
      <c r="AB17">
        <v>0.93833046126349773</v>
      </c>
      <c r="AC17">
        <v>0.97227182413150282</v>
      </c>
      <c r="AD17">
        <v>1.0019701794662192</v>
      </c>
      <c r="AE17">
        <v>0.87585780722827911</v>
      </c>
      <c r="AF17">
        <v>1.0169480925261185</v>
      </c>
      <c r="AG17">
        <v>0.90896828098962013</v>
      </c>
      <c r="AH17">
        <v>0.24748764315512212</v>
      </c>
      <c r="AI17">
        <v>8.4145340115029721E-2</v>
      </c>
      <c r="AJ17" s="1">
        <v>4.8790540535363282E-2</v>
      </c>
    </row>
    <row r="18" spans="1:36" x14ac:dyDescent="0.35">
      <c r="D18">
        <v>0.88242933915253774</v>
      </c>
      <c r="E18">
        <v>0.99723034595255822</v>
      </c>
      <c r="F18">
        <v>0.7984461534994467</v>
      </c>
      <c r="G18">
        <v>0.15832168959743786</v>
      </c>
      <c r="H18">
        <v>5.594094941940226E-2</v>
      </c>
      <c r="I18" s="1">
        <v>0.19783534742322928</v>
      </c>
      <c r="J18">
        <v>0.62431222627575444</v>
      </c>
      <c r="K18">
        <v>0.46666182448433563</v>
      </c>
      <c r="L18">
        <v>0.45400265245370985</v>
      </c>
      <c r="M18">
        <v>1.0595476181367445</v>
      </c>
      <c r="N18">
        <v>1.0079824946505096</v>
      </c>
      <c r="O18">
        <v>0.88335332666719391</v>
      </c>
      <c r="P18">
        <v>0.8172792731684394</v>
      </c>
      <c r="Q18">
        <v>0.69443916819499274</v>
      </c>
      <c r="R18" s="1">
        <v>0.55680361673479639</v>
      </c>
      <c r="S18">
        <v>2.8285584116819598</v>
      </c>
      <c r="T18">
        <v>2.6829853240206467</v>
      </c>
      <c r="U18">
        <v>2.6741118295094637</v>
      </c>
      <c r="V18">
        <v>0.96473577588095483</v>
      </c>
      <c r="W18">
        <v>0.9138391834030295</v>
      </c>
      <c r="X18">
        <v>0.82131638580140165</v>
      </c>
      <c r="Y18">
        <v>2.9031136841122605</v>
      </c>
      <c r="Z18">
        <v>2.9206863095906037</v>
      </c>
      <c r="AA18" s="1">
        <v>2.8164389574812483</v>
      </c>
      <c r="AB18">
        <v>0.98853578720967472</v>
      </c>
      <c r="AC18">
        <v>1.0443975574008018</v>
      </c>
      <c r="AD18">
        <v>1.0931867492370126</v>
      </c>
      <c r="AE18">
        <v>1.1821506190857083</v>
      </c>
      <c r="AF18">
        <v>1.0506151486714239</v>
      </c>
      <c r="AG18">
        <v>0.8310345248355937</v>
      </c>
      <c r="AH18">
        <v>0.25738709493336087</v>
      </c>
      <c r="AI18">
        <v>7.3539169980960259E-2</v>
      </c>
      <c r="AJ18" s="1">
        <v>6.9296162447671533E-2</v>
      </c>
    </row>
    <row r="19" spans="1:36" ht="15" thickBot="1" x14ac:dyDescent="0.4">
      <c r="A19" s="2"/>
      <c r="B19" s="2"/>
      <c r="C19" s="2"/>
      <c r="D19" s="2">
        <v>0.92383178426390311</v>
      </c>
      <c r="E19" s="2">
        <v>0.44668953249318449</v>
      </c>
      <c r="F19" s="2">
        <v>0.51490317574268807</v>
      </c>
      <c r="G19" s="2">
        <v>0.22531594017946296</v>
      </c>
      <c r="H19" s="2">
        <v>7.1143541673319127E-2</v>
      </c>
      <c r="I19" s="3">
        <v>0.16306248445415827</v>
      </c>
      <c r="J19" s="2">
        <v>0.59676390550279856</v>
      </c>
      <c r="K19" s="2">
        <v>0.48678245467205855</v>
      </c>
      <c r="L19" s="2">
        <v>0.56594598906294613</v>
      </c>
      <c r="M19" s="2">
        <v>0.79131898428467984</v>
      </c>
      <c r="N19" s="2">
        <v>0.72961420579987746</v>
      </c>
      <c r="O19" s="2">
        <v>0.71825668819160082</v>
      </c>
      <c r="P19" s="2">
        <v>0.90536747314668209</v>
      </c>
      <c r="Q19" s="2">
        <v>0.65205798498298184</v>
      </c>
      <c r="R19" s="3">
        <v>0.53061716956049476</v>
      </c>
      <c r="S19" s="2">
        <v>2.8222363020459893</v>
      </c>
      <c r="T19" s="2">
        <v>2.7443788662437845</v>
      </c>
      <c r="U19" s="2">
        <v>2.788481376464607</v>
      </c>
      <c r="V19" s="2">
        <v>0.69545004210272399</v>
      </c>
      <c r="W19" s="2">
        <v>0.6570760468950998</v>
      </c>
      <c r="X19" s="2">
        <v>0.65712936349353157</v>
      </c>
      <c r="Y19" s="2">
        <v>3.019211473309074</v>
      </c>
      <c r="Z19" s="2">
        <v>2.8365966203154338</v>
      </c>
      <c r="AA19" s="3">
        <v>2.7129818555601326</v>
      </c>
      <c r="AB19" s="2">
        <v>1.0712676906130432</v>
      </c>
      <c r="AC19" s="2">
        <v>1.1094507123151847</v>
      </c>
      <c r="AD19" s="2">
        <v>1.1851113860627891</v>
      </c>
      <c r="AE19" s="2">
        <v>1.0123973151421037</v>
      </c>
      <c r="AF19" s="2">
        <v>0.6910772927898744</v>
      </c>
      <c r="AG19" s="2">
        <v>0.57034715826123361</v>
      </c>
      <c r="AH19" s="2">
        <v>0.26587176130078599</v>
      </c>
      <c r="AI19" s="2">
        <v>7.1417666214315889E-2</v>
      </c>
      <c r="AJ19" s="3">
        <v>7.848889587007965E-2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-0.68386392000000029</v>
      </c>
      <c r="B22">
        <f t="shared" si="0"/>
        <v>-0.60017867999999908</v>
      </c>
      <c r="C22">
        <f t="shared" si="0"/>
        <v>-0.29322132999999795</v>
      </c>
      <c r="G22">
        <f t="shared" ref="G22:I24" si="1">D4-G4</f>
        <v>-0.31247139000000246</v>
      </c>
      <c r="H22">
        <f t="shared" si="1"/>
        <v>0.23360691999999972</v>
      </c>
      <c r="I22" s="1">
        <f t="shared" si="1"/>
        <v>0.1609925600000004</v>
      </c>
      <c r="J22">
        <f t="shared" ref="J22:L24" si="2">M4-J4</f>
        <v>-0.2213499100000007</v>
      </c>
      <c r="K22">
        <f t="shared" si="2"/>
        <v>-9.29336900000024E-2</v>
      </c>
      <c r="L22">
        <f t="shared" si="2"/>
        <v>6.4000000000000057E-2</v>
      </c>
      <c r="P22">
        <f t="shared" ref="P22:R24" si="3">M4-P4</f>
        <v>-0.4577665599999996</v>
      </c>
      <c r="Q22">
        <f t="shared" si="3"/>
        <v>-0.27843320000000205</v>
      </c>
      <c r="R22" s="1">
        <f t="shared" si="3"/>
        <v>-0.32566671000000014</v>
      </c>
      <c r="S22">
        <f t="shared" ref="S22:U24" si="4">V4-S4</f>
        <v>-0.10712713999999934</v>
      </c>
      <c r="T22">
        <f t="shared" si="4"/>
        <v>-2.0728800000000547E-3</v>
      </c>
      <c r="U22">
        <f t="shared" si="4"/>
        <v>9.2790940000000433E-2</v>
      </c>
      <c r="Y22">
        <f t="shared" ref="Y22:AA24" si="5">V4-Y4</f>
        <v>-0.23512731999999659</v>
      </c>
      <c r="Z22">
        <f t="shared" si="5"/>
        <v>-8.8345419999999564E-2</v>
      </c>
      <c r="AA22" s="1">
        <f t="shared" si="5"/>
        <v>-8.4890989999998112E-2</v>
      </c>
      <c r="AB22">
        <f t="shared" ref="AB22:AD24" si="6">AE4-AB4</f>
        <v>-0.37159996000000106</v>
      </c>
      <c r="AC22">
        <f t="shared" si="6"/>
        <v>-0.24839992999999794</v>
      </c>
      <c r="AD22">
        <f t="shared" si="6"/>
        <v>0.12880039999999937</v>
      </c>
      <c r="AH22">
        <f t="shared" ref="AH22:AJ24" si="7">AE4-AH4</f>
        <v>-0.34959964000000099</v>
      </c>
      <c r="AI22">
        <f t="shared" si="7"/>
        <v>0.18509940999999941</v>
      </c>
      <c r="AJ22" s="1">
        <f t="shared" si="7"/>
        <v>8.9299210000000073E-2</v>
      </c>
    </row>
    <row r="23" spans="1:36" x14ac:dyDescent="0.35">
      <c r="A23">
        <f t="shared" si="0"/>
        <v>-0.57704260999999946</v>
      </c>
      <c r="B23">
        <f t="shared" si="0"/>
        <v>-0.41916675999999953</v>
      </c>
      <c r="C23">
        <f t="shared" si="0"/>
        <v>-0.41467874000000293</v>
      </c>
      <c r="G23">
        <f t="shared" si="1"/>
        <v>-0.26772154000000015</v>
      </c>
      <c r="H23">
        <f t="shared" si="1"/>
        <v>-2.5023789999998769E-2</v>
      </c>
      <c r="I23" s="1">
        <f t="shared" si="1"/>
        <v>7.5428799999997409E-2</v>
      </c>
      <c r="J23">
        <f t="shared" si="2"/>
        <v>-7.14001400000015E-2</v>
      </c>
      <c r="K23">
        <f t="shared" si="2"/>
        <v>0.11650008999999883</v>
      </c>
      <c r="L23">
        <f t="shared" si="2"/>
        <v>7.1800039999999399E-2</v>
      </c>
      <c r="P23">
        <f t="shared" si="3"/>
        <v>-0.56431672000000077</v>
      </c>
      <c r="Q23">
        <f t="shared" si="3"/>
        <v>-0.59016653000000119</v>
      </c>
      <c r="R23" s="1">
        <f t="shared" si="3"/>
        <v>-0.55069990999999874</v>
      </c>
      <c r="S23">
        <f t="shared" si="4"/>
        <v>2.5381709999997781E-2</v>
      </c>
      <c r="T23">
        <f t="shared" si="4"/>
        <v>0.1691546300000013</v>
      </c>
      <c r="U23">
        <f t="shared" si="4"/>
        <v>0.10304539999999918</v>
      </c>
      <c r="Y23">
        <f t="shared" si="5"/>
        <v>-0.36248180000000119</v>
      </c>
      <c r="Z23">
        <f t="shared" si="5"/>
        <v>-0.37184539000000072</v>
      </c>
      <c r="AA23" s="1">
        <f t="shared" si="5"/>
        <v>-0.30040895000000134</v>
      </c>
      <c r="AB23">
        <f t="shared" si="6"/>
        <v>-0.23359985000000094</v>
      </c>
      <c r="AC23">
        <f t="shared" si="6"/>
        <v>-1.6400720000000035E-2</v>
      </c>
      <c r="AD23">
        <f t="shared" si="6"/>
        <v>3.8600349999999395E-2</v>
      </c>
      <c r="AH23">
        <f t="shared" si="7"/>
        <v>-0.31960030000000117</v>
      </c>
      <c r="AI23">
        <f t="shared" si="7"/>
        <v>-9.2899710000001079E-2</v>
      </c>
      <c r="AJ23" s="1">
        <f t="shared" si="7"/>
        <v>-2.6899910000000915E-2</v>
      </c>
    </row>
    <row r="24" spans="1:36" x14ac:dyDescent="0.35">
      <c r="A24">
        <f t="shared" si="0"/>
        <v>-0.23834560999999965</v>
      </c>
      <c r="B24">
        <f t="shared" si="0"/>
        <v>-0.38299078000000009</v>
      </c>
      <c r="C24">
        <f t="shared" si="0"/>
        <v>-0.54798098999999922</v>
      </c>
      <c r="G24">
        <f t="shared" si="1"/>
        <v>-0.44459537000000182</v>
      </c>
      <c r="H24">
        <f t="shared" si="1"/>
        <v>-0.1668650499999984</v>
      </c>
      <c r="I24" s="1">
        <f t="shared" si="1"/>
        <v>0.21594776000000238</v>
      </c>
      <c r="J24">
        <f t="shared" si="2"/>
        <v>0.21666673000000003</v>
      </c>
      <c r="K24">
        <f t="shared" si="2"/>
        <v>0.20413344999999694</v>
      </c>
      <c r="L24">
        <f t="shared" si="2"/>
        <v>8.0366700000002567E-2</v>
      </c>
      <c r="P24">
        <f t="shared" si="3"/>
        <v>-0.81358333999999743</v>
      </c>
      <c r="Q24">
        <f t="shared" si="3"/>
        <v>-0.79786673000000263</v>
      </c>
      <c r="R24" s="1">
        <f t="shared" si="3"/>
        <v>-0.57980003999999852</v>
      </c>
      <c r="S24">
        <f t="shared" si="4"/>
        <v>0.28030902000000069</v>
      </c>
      <c r="T24">
        <f t="shared" si="4"/>
        <v>0.26398184999999685</v>
      </c>
      <c r="U24">
        <f t="shared" si="4"/>
        <v>0.13230918000000003</v>
      </c>
      <c r="Y24">
        <f t="shared" si="5"/>
        <v>-0.60146363000000136</v>
      </c>
      <c r="Z24">
        <f t="shared" si="5"/>
        <v>-0.57069992000000269</v>
      </c>
      <c r="AA24" s="1">
        <f t="shared" si="5"/>
        <v>-0.36091816999999793</v>
      </c>
      <c r="AB24">
        <f t="shared" si="6"/>
        <v>0.10159950000000251</v>
      </c>
      <c r="AC24">
        <f t="shared" si="6"/>
        <v>-4.500199999998955E-3</v>
      </c>
      <c r="AD24">
        <f t="shared" si="6"/>
        <v>-7.4299810000002964E-2</v>
      </c>
      <c r="AH24">
        <f t="shared" si="7"/>
        <v>-0.53240031999999715</v>
      </c>
      <c r="AI24">
        <f t="shared" si="7"/>
        <v>-0.24449901999999923</v>
      </c>
      <c r="AJ24" s="1">
        <f t="shared" si="7"/>
        <v>0.10569953999999981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27.156491872</v>
      </c>
      <c r="B26">
        <f t="shared" ref="B26:I26" si="8">B4+B7</f>
        <v>27.194383113000001</v>
      </c>
      <c r="C26">
        <f t="shared" si="8"/>
        <v>27.162274717999999</v>
      </c>
      <c r="D26">
        <f t="shared" si="8"/>
        <v>26.647244281999999</v>
      </c>
      <c r="E26">
        <f t="shared" si="8"/>
        <v>26.623561643999999</v>
      </c>
      <c r="F26">
        <f t="shared" si="8"/>
        <v>26.646592309999999</v>
      </c>
      <c r="G26">
        <f t="shared" si="8"/>
        <v>26.427981693000003</v>
      </c>
      <c r="H26">
        <f t="shared" si="8"/>
        <v>25.929849133000001</v>
      </c>
      <c r="I26" s="1">
        <f t="shared" si="8"/>
        <v>26.172420807000002</v>
      </c>
      <c r="J26">
        <f>J4+J7</f>
        <v>26.716380705000002</v>
      </c>
      <c r="K26">
        <f t="shared" ref="K26:R26" si="9">K4+K7</f>
        <v>26.532506462000001</v>
      </c>
      <c r="L26">
        <f t="shared" si="9"/>
        <v>26.311156392000001</v>
      </c>
      <c r="M26">
        <f t="shared" si="9"/>
        <v>24.420896406000001</v>
      </c>
      <c r="N26">
        <f t="shared" si="9"/>
        <v>24.152366868999998</v>
      </c>
      <c r="O26">
        <f t="shared" si="9"/>
        <v>24.225239713000001</v>
      </c>
      <c r="P26">
        <f t="shared" si="9"/>
        <v>26.117502982000001</v>
      </c>
      <c r="Q26">
        <f t="shared" si="9"/>
        <v>25.545824833000001</v>
      </c>
      <c r="R26" s="1">
        <f t="shared" si="9"/>
        <v>25.622073828000001</v>
      </c>
      <c r="S26">
        <f>S4+S7</f>
        <v>26.871170827</v>
      </c>
      <c r="T26">
        <f t="shared" ref="T26:AA26" si="10">T4+T7</f>
        <v>26.655899057000003</v>
      </c>
      <c r="U26">
        <f t="shared" si="10"/>
        <v>26.427568205</v>
      </c>
      <c r="V26">
        <f t="shared" si="10"/>
        <v>22.905193351000001</v>
      </c>
      <c r="W26">
        <f t="shared" si="10"/>
        <v>22.722579229000001</v>
      </c>
      <c r="X26">
        <f t="shared" si="10"/>
        <v>22.880431506000001</v>
      </c>
      <c r="Y26">
        <f t="shared" si="10"/>
        <v>26.703100067999998</v>
      </c>
      <c r="Z26">
        <f t="shared" si="10"/>
        <v>26.151909616000001</v>
      </c>
      <c r="AA26" s="1">
        <f t="shared" si="10"/>
        <v>26.266708618999999</v>
      </c>
      <c r="AB26">
        <f>AB4+AB7</f>
        <v>27.140266186000002</v>
      </c>
      <c r="AC26">
        <f t="shared" ref="AC26:AJ26" si="11">AC4+AC7</f>
        <v>27.212724140999999</v>
      </c>
      <c r="AD26">
        <f t="shared" si="11"/>
        <v>27.209712957000001</v>
      </c>
      <c r="AE26">
        <f t="shared" si="11"/>
        <v>26.446291829</v>
      </c>
      <c r="AF26">
        <f t="shared" si="11"/>
        <v>26.397159417000001</v>
      </c>
      <c r="AG26">
        <f t="shared" si="11"/>
        <v>26.530160694999999</v>
      </c>
      <c r="AH26">
        <f t="shared" si="11"/>
        <v>26.402674419</v>
      </c>
      <c r="AI26">
        <f t="shared" si="11"/>
        <v>25.913018724000001</v>
      </c>
      <c r="AJ26" s="1">
        <f t="shared" si="11"/>
        <v>26.182190812000002</v>
      </c>
    </row>
    <row r="27" spans="1:36" x14ac:dyDescent="0.35">
      <c r="A27">
        <f t="shared" ref="A27:AJ28" si="12">A5+A8</f>
        <v>27.100448471</v>
      </c>
      <c r="B27">
        <f t="shared" si="12"/>
        <v>27.214481221</v>
      </c>
      <c r="C27">
        <f t="shared" si="12"/>
        <v>27.358988129</v>
      </c>
      <c r="D27">
        <f t="shared" si="12"/>
        <v>26.474120980999999</v>
      </c>
      <c r="E27">
        <f t="shared" si="12"/>
        <v>26.5901894</v>
      </c>
      <c r="F27">
        <f t="shared" si="12"/>
        <v>26.649829487999998</v>
      </c>
      <c r="G27">
        <f t="shared" si="12"/>
        <v>26.390484994000001</v>
      </c>
      <c r="H27">
        <f t="shared" si="12"/>
        <v>26.335352353999998</v>
      </c>
      <c r="I27" s="1">
        <f t="shared" si="12"/>
        <v>26.279963025000001</v>
      </c>
      <c r="J27">
        <f t="shared" si="12"/>
        <v>26.636283515999999</v>
      </c>
      <c r="K27">
        <f t="shared" si="12"/>
        <v>26.528607727000001</v>
      </c>
      <c r="L27">
        <f t="shared" si="12"/>
        <v>26.483451513000002</v>
      </c>
      <c r="M27">
        <f t="shared" si="12"/>
        <v>24.320095086999999</v>
      </c>
      <c r="N27">
        <f t="shared" si="12"/>
        <v>24.339620086</v>
      </c>
      <c r="O27">
        <f t="shared" si="12"/>
        <v>24.400109545999999</v>
      </c>
      <c r="P27">
        <f t="shared" si="12"/>
        <v>26.176834426999999</v>
      </c>
      <c r="Q27">
        <f t="shared" si="12"/>
        <v>26.051628142000002</v>
      </c>
      <c r="R27" s="1">
        <f t="shared" si="12"/>
        <v>25.878145585999999</v>
      </c>
      <c r="S27">
        <f t="shared" si="12"/>
        <v>26.767441858000002</v>
      </c>
      <c r="T27">
        <f t="shared" si="12"/>
        <v>26.621254816</v>
      </c>
      <c r="U27">
        <f t="shared" si="12"/>
        <v>26.573279447000001</v>
      </c>
      <c r="V27">
        <f t="shared" si="12"/>
        <v>22.813897271999998</v>
      </c>
      <c r="W27">
        <f t="shared" si="12"/>
        <v>22.910502129000001</v>
      </c>
      <c r="X27">
        <f t="shared" si="12"/>
        <v>23.028838466</v>
      </c>
      <c r="Y27">
        <f t="shared" si="12"/>
        <v>26.763538789999998</v>
      </c>
      <c r="Z27">
        <f t="shared" si="12"/>
        <v>26.660567195000002</v>
      </c>
      <c r="AA27" s="1">
        <f t="shared" si="12"/>
        <v>26.524797744000001</v>
      </c>
      <c r="AB27">
        <f t="shared" si="12"/>
        <v>27.046528627000001</v>
      </c>
      <c r="AC27">
        <f t="shared" si="12"/>
        <v>27.160157641000001</v>
      </c>
      <c r="AD27">
        <f t="shared" si="12"/>
        <v>27.330074586999999</v>
      </c>
      <c r="AE27">
        <f t="shared" si="12"/>
        <v>26.195951109999999</v>
      </c>
      <c r="AF27">
        <f t="shared" si="12"/>
        <v>26.316196398999999</v>
      </c>
      <c r="AG27">
        <f t="shared" si="12"/>
        <v>26.367778767999997</v>
      </c>
      <c r="AH27">
        <f t="shared" si="12"/>
        <v>26.323598207</v>
      </c>
      <c r="AI27">
        <f t="shared" si="12"/>
        <v>26.272869473</v>
      </c>
      <c r="AJ27" s="1">
        <f t="shared" si="12"/>
        <v>26.230970430999999</v>
      </c>
    </row>
    <row r="28" spans="1:36" x14ac:dyDescent="0.35">
      <c r="A28">
        <f t="shared" si="12"/>
        <v>26.818021955999999</v>
      </c>
      <c r="B28">
        <f t="shared" si="12"/>
        <v>26.991800769000001</v>
      </c>
      <c r="C28">
        <f t="shared" si="12"/>
        <v>27.529582297000001</v>
      </c>
      <c r="D28">
        <f t="shared" si="12"/>
        <v>26.388862266</v>
      </c>
      <c r="E28">
        <f t="shared" si="12"/>
        <v>26.402551581000001</v>
      </c>
      <c r="F28">
        <f t="shared" si="12"/>
        <v>26.638079393000002</v>
      </c>
      <c r="G28">
        <f t="shared" si="12"/>
        <v>26.674416697000002</v>
      </c>
      <c r="H28">
        <f t="shared" si="12"/>
        <v>26.312802724000001</v>
      </c>
      <c r="I28" s="1">
        <f t="shared" si="12"/>
        <v>26.166435641</v>
      </c>
      <c r="J28">
        <f t="shared" si="12"/>
        <v>26.397971721000001</v>
      </c>
      <c r="K28">
        <f t="shared" si="12"/>
        <v>26.367709501</v>
      </c>
      <c r="L28">
        <f t="shared" si="12"/>
        <v>26.64233849</v>
      </c>
      <c r="M28">
        <f t="shared" si="12"/>
        <v>24.521792611000002</v>
      </c>
      <c r="N28">
        <f t="shared" si="12"/>
        <v>24.382752670999999</v>
      </c>
      <c r="O28">
        <f t="shared" si="12"/>
        <v>24.561034012</v>
      </c>
      <c r="P28">
        <f t="shared" si="12"/>
        <v>26.499152907999999</v>
      </c>
      <c r="Q28">
        <f t="shared" si="12"/>
        <v>26.107832562000002</v>
      </c>
      <c r="R28" s="1">
        <f t="shared" si="12"/>
        <v>25.877062776999999</v>
      </c>
      <c r="S28">
        <f t="shared" si="12"/>
        <v>26.519869307999997</v>
      </c>
      <c r="T28">
        <f t="shared" si="12"/>
        <v>26.448782854000001</v>
      </c>
      <c r="U28">
        <f t="shared" si="12"/>
        <v>26.721720697000002</v>
      </c>
      <c r="V28">
        <f t="shared" si="12"/>
        <v>23.067694062999998</v>
      </c>
      <c r="W28">
        <f t="shared" si="12"/>
        <v>22.974907177999999</v>
      </c>
      <c r="X28">
        <f t="shared" si="12"/>
        <v>23.194215073000002</v>
      </c>
      <c r="Y28">
        <f t="shared" si="12"/>
        <v>27.101517618000003</v>
      </c>
      <c r="Z28">
        <f t="shared" si="12"/>
        <v>26.732147105999999</v>
      </c>
      <c r="AA28" s="1">
        <f t="shared" si="12"/>
        <v>26.538079441000001</v>
      </c>
      <c r="AB28">
        <f t="shared" si="12"/>
        <v>26.783706577</v>
      </c>
      <c r="AC28">
        <f t="shared" si="12"/>
        <v>26.962991495000001</v>
      </c>
      <c r="AD28">
        <f t="shared" si="12"/>
        <v>27.452051200000003</v>
      </c>
      <c r="AE28">
        <f t="shared" si="12"/>
        <v>26.249437045000001</v>
      </c>
      <c r="AF28">
        <f t="shared" si="12"/>
        <v>26.150699919000001</v>
      </c>
      <c r="AG28">
        <f t="shared" si="12"/>
        <v>26.296344664999999</v>
      </c>
      <c r="AH28">
        <f t="shared" si="12"/>
        <v>26.562106489999998</v>
      </c>
      <c r="AI28">
        <f t="shared" si="12"/>
        <v>26.198898631999999</v>
      </c>
      <c r="AJ28" s="1">
        <f t="shared" si="12"/>
        <v>26.081284019999998</v>
      </c>
    </row>
    <row r="29" spans="1:36" x14ac:dyDescent="0.35">
      <c r="A29">
        <f>A4-A7</f>
        <v>26.325793227999998</v>
      </c>
      <c r="B29">
        <f t="shared" ref="B29:I29" si="13">B4-B7</f>
        <v>26.232188866999998</v>
      </c>
      <c r="C29">
        <f t="shared" si="13"/>
        <v>26.011153401999998</v>
      </c>
      <c r="D29">
        <f t="shared" si="13"/>
        <v>25.467312977999999</v>
      </c>
      <c r="E29">
        <f t="shared" si="13"/>
        <v>25.602652976000002</v>
      </c>
      <c r="F29">
        <f t="shared" si="13"/>
        <v>25.940393150000002</v>
      </c>
      <c r="G29">
        <f t="shared" si="13"/>
        <v>26.311518347</v>
      </c>
      <c r="H29">
        <f t="shared" si="13"/>
        <v>25.829151647</v>
      </c>
      <c r="I29" s="1">
        <f t="shared" si="13"/>
        <v>26.092579532999999</v>
      </c>
      <c r="J29">
        <f>J4-J7</f>
        <v>21.799619095000001</v>
      </c>
      <c r="K29">
        <f t="shared" ref="K29:R29" si="14">K4-K7</f>
        <v>21.183994138000003</v>
      </c>
      <c r="L29">
        <f t="shared" si="14"/>
        <v>20.943177108</v>
      </c>
      <c r="M29">
        <f t="shared" si="14"/>
        <v>23.652403574000001</v>
      </c>
      <c r="N29">
        <f t="shared" si="14"/>
        <v>23.378266351000001</v>
      </c>
      <c r="O29">
        <f t="shared" si="14"/>
        <v>23.157093787000001</v>
      </c>
      <c r="P29">
        <f t="shared" si="14"/>
        <v>22.871330117999999</v>
      </c>
      <c r="Q29">
        <f t="shared" si="14"/>
        <v>22.541674787000002</v>
      </c>
      <c r="R29" s="1">
        <f t="shared" si="14"/>
        <v>22.411593092</v>
      </c>
      <c r="S29">
        <f>S4-S7</f>
        <v>18.749192573000002</v>
      </c>
      <c r="T29">
        <f t="shared" ref="T29:AA29" si="15">T4-T7</f>
        <v>18.330192043</v>
      </c>
      <c r="U29">
        <f t="shared" si="15"/>
        <v>18.296704515000002</v>
      </c>
      <c r="V29">
        <f t="shared" si="15"/>
        <v>22.500915769000002</v>
      </c>
      <c r="W29">
        <f t="shared" si="15"/>
        <v>22.259366111000002</v>
      </c>
      <c r="X29">
        <f t="shared" si="15"/>
        <v>22.029423094000002</v>
      </c>
      <c r="Y29">
        <f t="shared" si="15"/>
        <v>19.173263691999999</v>
      </c>
      <c r="Z29">
        <f t="shared" si="15"/>
        <v>19.006726564000001</v>
      </c>
      <c r="AA29" s="1">
        <f t="shared" si="15"/>
        <v>18.812927961</v>
      </c>
      <c r="AB29">
        <f>AB4-AB7</f>
        <v>25.574733974000001</v>
      </c>
      <c r="AC29">
        <f t="shared" ref="AC29:AJ29" si="16">AC4-AC7</f>
        <v>25.357275558999998</v>
      </c>
      <c r="AD29">
        <f t="shared" si="16"/>
        <v>24.958286303000001</v>
      </c>
      <c r="AE29">
        <f t="shared" si="16"/>
        <v>25.525508411000001</v>
      </c>
      <c r="AF29">
        <f t="shared" si="16"/>
        <v>25.676040423</v>
      </c>
      <c r="AG29">
        <f t="shared" si="16"/>
        <v>25.895439365000001</v>
      </c>
      <c r="AH29">
        <f t="shared" si="16"/>
        <v>26.268325101000002</v>
      </c>
      <c r="AI29">
        <f t="shared" si="16"/>
        <v>25.789982296000002</v>
      </c>
      <c r="AJ29" s="1">
        <f t="shared" si="16"/>
        <v>26.064810827999999</v>
      </c>
    </row>
    <row r="30" spans="1:36" x14ac:dyDescent="0.35">
      <c r="A30">
        <f t="shared" ref="A30:AJ31" si="17">A5-A8</f>
        <v>26.178694188999998</v>
      </c>
      <c r="B30">
        <f t="shared" si="17"/>
        <v>26.143804418999999</v>
      </c>
      <c r="C30">
        <f t="shared" si="17"/>
        <v>26.104726471000003</v>
      </c>
      <c r="D30">
        <f t="shared" si="17"/>
        <v>25.650936459</v>
      </c>
      <c r="E30">
        <f t="shared" si="17"/>
        <v>25.929762719999999</v>
      </c>
      <c r="F30">
        <f t="shared" si="17"/>
        <v>25.984527631999999</v>
      </c>
      <c r="G30">
        <f t="shared" si="17"/>
        <v>26.270015525999998</v>
      </c>
      <c r="H30">
        <f t="shared" si="17"/>
        <v>26.234647345999999</v>
      </c>
      <c r="I30" s="1">
        <f t="shared" si="17"/>
        <v>26.203536495000002</v>
      </c>
      <c r="J30">
        <f t="shared" si="17"/>
        <v>21.675216724000002</v>
      </c>
      <c r="K30">
        <f t="shared" si="17"/>
        <v>21.146392153000001</v>
      </c>
      <c r="L30">
        <f t="shared" si="17"/>
        <v>21.046715107000001</v>
      </c>
      <c r="M30">
        <f t="shared" si="17"/>
        <v>23.848604872999999</v>
      </c>
      <c r="N30">
        <f t="shared" si="17"/>
        <v>23.568379973999999</v>
      </c>
      <c r="O30">
        <f t="shared" si="17"/>
        <v>23.273657154000002</v>
      </c>
      <c r="P30">
        <f t="shared" si="17"/>
        <v>23.120498973</v>
      </c>
      <c r="Q30">
        <f t="shared" si="17"/>
        <v>23.036704977999999</v>
      </c>
      <c r="R30" s="1">
        <f t="shared" si="17"/>
        <v>22.897020934</v>
      </c>
      <c r="S30">
        <f t="shared" si="17"/>
        <v>18.635740162000001</v>
      </c>
      <c r="T30">
        <f t="shared" si="17"/>
        <v>18.309744943999998</v>
      </c>
      <c r="U30">
        <f t="shared" si="17"/>
        <v>18.380175173000001</v>
      </c>
      <c r="V30">
        <f t="shared" si="17"/>
        <v>22.640048168</v>
      </c>
      <c r="W30">
        <f t="shared" si="17"/>
        <v>22.358806891</v>
      </c>
      <c r="X30">
        <f t="shared" si="17"/>
        <v>22.130706954000001</v>
      </c>
      <c r="Y30">
        <f t="shared" si="17"/>
        <v>19.415370250000002</v>
      </c>
      <c r="Z30">
        <f t="shared" si="17"/>
        <v>19.352432605000001</v>
      </c>
      <c r="AA30" s="1">
        <f t="shared" si="17"/>
        <v>19.235565576000003</v>
      </c>
      <c r="AB30">
        <f t="shared" si="17"/>
        <v>25.349471272999999</v>
      </c>
      <c r="AC30">
        <f t="shared" si="17"/>
        <v>25.178843058999998</v>
      </c>
      <c r="AD30">
        <f t="shared" si="17"/>
        <v>24.966924392999999</v>
      </c>
      <c r="AE30">
        <f t="shared" si="17"/>
        <v>25.732849089999998</v>
      </c>
      <c r="AF30">
        <f t="shared" si="17"/>
        <v>25.990002861000001</v>
      </c>
      <c r="AG30">
        <f t="shared" si="17"/>
        <v>26.006420911999999</v>
      </c>
      <c r="AH30">
        <f t="shared" si="17"/>
        <v>26.244402593</v>
      </c>
      <c r="AI30">
        <f t="shared" si="17"/>
        <v>26.219129207000002</v>
      </c>
      <c r="AJ30" s="1">
        <f t="shared" si="17"/>
        <v>26.197029068999999</v>
      </c>
    </row>
    <row r="31" spans="1:36" x14ac:dyDescent="0.35">
      <c r="A31">
        <f t="shared" si="17"/>
        <v>25.917478864</v>
      </c>
      <c r="B31">
        <f t="shared" si="17"/>
        <v>25.931449911000001</v>
      </c>
      <c r="C31">
        <f t="shared" si="17"/>
        <v>26.205274982999999</v>
      </c>
      <c r="D31">
        <f t="shared" si="17"/>
        <v>25.869947333999999</v>
      </c>
      <c r="E31">
        <f t="shared" si="17"/>
        <v>25.754717539000001</v>
      </c>
      <c r="F31">
        <f t="shared" si="17"/>
        <v>26.000815907</v>
      </c>
      <c r="G31">
        <f t="shared" si="17"/>
        <v>26.473583643000001</v>
      </c>
      <c r="H31">
        <f t="shared" si="17"/>
        <v>26.178196495999998</v>
      </c>
      <c r="I31" s="1">
        <f t="shared" si="17"/>
        <v>26.040564138999997</v>
      </c>
      <c r="J31">
        <f t="shared" si="17"/>
        <v>21.588028339000001</v>
      </c>
      <c r="K31">
        <f t="shared" si="17"/>
        <v>21.138790419000003</v>
      </c>
      <c r="L31">
        <f t="shared" si="17"/>
        <v>21.219494769999997</v>
      </c>
      <c r="M31">
        <f t="shared" si="17"/>
        <v>23.897540909</v>
      </c>
      <c r="N31">
        <f t="shared" si="17"/>
        <v>23.532014148999998</v>
      </c>
      <c r="O31">
        <f t="shared" si="17"/>
        <v>23.461532648000002</v>
      </c>
      <c r="P31">
        <f t="shared" si="17"/>
        <v>23.547347291999998</v>
      </c>
      <c r="Q31">
        <f t="shared" si="17"/>
        <v>23.402667718</v>
      </c>
      <c r="R31" s="1">
        <f t="shared" si="17"/>
        <v>23.305103963000001</v>
      </c>
      <c r="S31">
        <f t="shared" si="17"/>
        <v>18.636767272</v>
      </c>
      <c r="T31">
        <f t="shared" si="17"/>
        <v>18.374308126000003</v>
      </c>
      <c r="U31">
        <f t="shared" si="17"/>
        <v>18.523460903</v>
      </c>
      <c r="V31">
        <f t="shared" si="17"/>
        <v>22.649560557000001</v>
      </c>
      <c r="W31">
        <f t="shared" si="17"/>
        <v>22.376147501999998</v>
      </c>
      <c r="X31">
        <f t="shared" si="17"/>
        <v>22.315584887</v>
      </c>
      <c r="Y31">
        <f t="shared" si="17"/>
        <v>19.818664261999999</v>
      </c>
      <c r="Z31">
        <f t="shared" si="17"/>
        <v>19.760307414000003</v>
      </c>
      <c r="AA31" s="1">
        <f t="shared" si="17"/>
        <v>19.693556858999997</v>
      </c>
      <c r="AB31">
        <f t="shared" si="17"/>
        <v>25.051294422999998</v>
      </c>
      <c r="AC31">
        <f t="shared" si="17"/>
        <v>24.935009224999998</v>
      </c>
      <c r="AD31">
        <f t="shared" si="17"/>
        <v>25.0139484</v>
      </c>
      <c r="AE31">
        <f t="shared" si="17"/>
        <v>25.788762955000003</v>
      </c>
      <c r="AF31">
        <f t="shared" si="17"/>
        <v>25.738300401</v>
      </c>
      <c r="AG31">
        <f t="shared" si="17"/>
        <v>26.021055314999998</v>
      </c>
      <c r="AH31">
        <f t="shared" si="17"/>
        <v>26.54089415</v>
      </c>
      <c r="AI31">
        <f t="shared" si="17"/>
        <v>26.179099728000001</v>
      </c>
      <c r="AJ31" s="1">
        <f t="shared" si="17"/>
        <v>26.02471688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 t="shared" ref="A34:C36" si="18">IF(OR(AND(A26&lt;D26,A26&gt;D29),AND(A29&gt;D29,A29&lt;D26),AND(A4&lt;D26,A4&gt;D29)),1,0)</f>
        <v>1</v>
      </c>
      <c r="B34">
        <f t="shared" si="18"/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 t="shared" ref="J34:L36" si="20">IF(OR(AND(J26&lt;M26,J26&gt;M29),AND(J29&gt;M29,J29&lt;M26),AND(J4&lt;M26,J4&gt;M29)),1,0)</f>
        <v>1</v>
      </c>
      <c r="K34">
        <f t="shared" si="20"/>
        <v>1</v>
      </c>
      <c r="L34">
        <f t="shared" si="20"/>
        <v>1</v>
      </c>
      <c r="P34">
        <f t="shared" ref="P34:R36" si="21">IF(OR(AND(P26&lt;M26,P26&gt;M29),AND(P29&gt;M29,P29&lt;M26),AND(P4&lt;M26,P4&gt;M29)),1,0)</f>
        <v>0</v>
      </c>
      <c r="Q34">
        <f t="shared" si="21"/>
        <v>1</v>
      </c>
      <c r="R34" s="1">
        <f t="shared" si="21"/>
        <v>1</v>
      </c>
      <c r="S34">
        <f t="shared" ref="S34:U36" si="22">IF(OR(AND(S26&lt;V26,S26&gt;V29),AND(S29&gt;V29,S29&lt;V26),AND(S4&lt;V26,S4&gt;V29)),1,0)</f>
        <v>1</v>
      </c>
      <c r="T34">
        <f t="shared" si="22"/>
        <v>1</v>
      </c>
      <c r="U34">
        <f t="shared" si="22"/>
        <v>1</v>
      </c>
      <c r="Y34">
        <f t="shared" ref="Y34:AA36" si="23">IF(OR(AND(Y26&lt;V26,Y26&gt;V29),AND(Y29&gt;V29,Y29&lt;V26),AND(Y4&lt;V26,Y4&gt;V29)),1,0)</f>
        <v>0</v>
      </c>
      <c r="Z34">
        <f t="shared" si="23"/>
        <v>1</v>
      </c>
      <c r="AA34" s="1">
        <f t="shared" si="23"/>
        <v>1</v>
      </c>
      <c r="AB34">
        <f t="shared" ref="AB34:AD36" si="24">IF(OR(AND(AB26&lt;AE26,AB26&gt;AE29),AND(AB29&gt;AE29,AB29&lt;AE26),AND(AB4&lt;AE26,AB4&gt;AE29)),1,0)</f>
        <v>1</v>
      </c>
      <c r="AC34">
        <f t="shared" si="24"/>
        <v>1</v>
      </c>
      <c r="AD34">
        <f t="shared" si="24"/>
        <v>1</v>
      </c>
      <c r="AH34">
        <f t="shared" ref="AH34:AJ36" si="25">IF(OR(AND(AH26&lt;AE26,AH26&gt;AE29),AND(AH29&gt;AE29,AH29&lt;AE26),AND(AH4&lt;AE26,AH4&gt;AE29)),1,0)</f>
        <v>1</v>
      </c>
      <c r="AI34">
        <f t="shared" si="25"/>
        <v>1</v>
      </c>
      <c r="AJ34" s="1">
        <f t="shared" si="25"/>
        <v>1</v>
      </c>
    </row>
    <row r="35" spans="1:36" x14ac:dyDescent="0.35">
      <c r="A35">
        <f t="shared" si="18"/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si="20"/>
        <v>1</v>
      </c>
      <c r="K35">
        <f t="shared" si="20"/>
        <v>1</v>
      </c>
      <c r="L35">
        <f t="shared" si="20"/>
        <v>1</v>
      </c>
      <c r="P35">
        <f t="shared" si="21"/>
        <v>0</v>
      </c>
      <c r="Q35">
        <f t="shared" si="21"/>
        <v>0</v>
      </c>
      <c r="R35" s="1">
        <f t="shared" si="21"/>
        <v>1</v>
      </c>
      <c r="S35">
        <f t="shared" si="22"/>
        <v>1</v>
      </c>
      <c r="T35">
        <f t="shared" si="22"/>
        <v>1</v>
      </c>
      <c r="U35">
        <f t="shared" si="22"/>
        <v>1</v>
      </c>
      <c r="Y35">
        <f t="shared" si="23"/>
        <v>0</v>
      </c>
      <c r="Z35">
        <f t="shared" si="23"/>
        <v>0</v>
      </c>
      <c r="AA35" s="1">
        <f t="shared" si="23"/>
        <v>1</v>
      </c>
      <c r="AB35">
        <f t="shared" si="24"/>
        <v>0</v>
      </c>
      <c r="AC35">
        <f t="shared" si="24"/>
        <v>1</v>
      </c>
      <c r="AD35">
        <f t="shared" si="24"/>
        <v>1</v>
      </c>
      <c r="AH35">
        <f t="shared" si="25"/>
        <v>0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18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1</v>
      </c>
      <c r="I36" s="3">
        <f t="shared" si="19"/>
        <v>1</v>
      </c>
      <c r="J36" s="2">
        <f t="shared" si="20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1"/>
        <v>0</v>
      </c>
      <c r="Q36" s="2">
        <f t="shared" si="21"/>
        <v>0</v>
      </c>
      <c r="R36" s="3">
        <f t="shared" si="21"/>
        <v>0</v>
      </c>
      <c r="S36" s="2">
        <f t="shared" si="22"/>
        <v>0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23"/>
        <v>0</v>
      </c>
      <c r="Z36" s="2">
        <f t="shared" si="23"/>
        <v>0</v>
      </c>
      <c r="AA36" s="3">
        <f t="shared" si="23"/>
        <v>1</v>
      </c>
      <c r="AB36" s="2">
        <f t="shared" si="24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25"/>
        <v>0</v>
      </c>
      <c r="AI36" s="2">
        <f t="shared" si="25"/>
        <v>0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-0.56392473493303186</v>
      </c>
      <c r="B39">
        <f t="shared" ref="B39:C41" si="26">E14-B14</f>
        <v>-0.21336102286114667</v>
      </c>
      <c r="C39">
        <f t="shared" si="26"/>
        <v>-0.92786155051562602</v>
      </c>
      <c r="G39">
        <f>D14-G14</f>
        <v>0.14807488577706707</v>
      </c>
      <c r="H39">
        <f t="shared" ref="H39:I41" si="27">E14-H14</f>
        <v>0.18936575742338846</v>
      </c>
      <c r="I39" s="1">
        <f t="shared" si="27"/>
        <v>3.2334773368212666E-2</v>
      </c>
      <c r="J39">
        <f>M14-J14</f>
        <v>-2.1613500277201325</v>
      </c>
      <c r="K39">
        <f t="shared" ref="K39:L41" si="28">N14-K14</f>
        <v>-1.7200500488281243</v>
      </c>
      <c r="L39">
        <f t="shared" si="28"/>
        <v>-1.1169332822163867</v>
      </c>
      <c r="P39">
        <f>M14-P14</f>
        <v>0.8195666313171408</v>
      </c>
      <c r="Q39">
        <f t="shared" ref="Q39:R41" si="29">N14-Q14</f>
        <v>0.63153327306111606</v>
      </c>
      <c r="R39" s="1">
        <f t="shared" si="29"/>
        <v>0.10406659444173627</v>
      </c>
      <c r="S39">
        <f>V14-S14</f>
        <v>-1.9041272250088781</v>
      </c>
      <c r="T39">
        <f t="shared" ref="T39:U41" si="30">W14-T14</f>
        <v>-1.5309364318847649</v>
      </c>
      <c r="U39">
        <f t="shared" si="30"/>
        <v>-1.0059362584894345</v>
      </c>
      <c r="Y39">
        <f>V14-Y14</f>
        <v>0.95419101715087962</v>
      </c>
      <c r="Z39">
        <f t="shared" ref="Z39:AA41" si="31">W14-Z14</f>
        <v>0.78869991302490305</v>
      </c>
      <c r="AA39" s="1">
        <f t="shared" si="31"/>
        <v>0.31879088661887423</v>
      </c>
      <c r="AB39">
        <f>AE14-AB14</f>
        <v>-1.0775995254516602</v>
      </c>
      <c r="AC39">
        <f t="shared" ref="AC39:AD41" si="32">AF14-AC14</f>
        <v>-0.8339996337890625</v>
      </c>
      <c r="AD39">
        <f t="shared" si="32"/>
        <v>-0.38939990997314311</v>
      </c>
      <c r="AH39">
        <f>AE14-AH14</f>
        <v>0.13590049743652344</v>
      </c>
      <c r="AI39">
        <f t="shared" ref="AI39:AJ41" si="33">AF14-AI14</f>
        <v>0.27099990844726563</v>
      </c>
      <c r="AJ39" s="1">
        <f t="shared" si="33"/>
        <v>-5.8400535583494673E-2</v>
      </c>
    </row>
    <row r="40" spans="1:36" x14ac:dyDescent="0.35">
      <c r="A40">
        <f>D15-A15</f>
        <v>-0.65773754543728202</v>
      </c>
      <c r="B40">
        <f t="shared" si="26"/>
        <v>-0.16185111855015677</v>
      </c>
      <c r="C40">
        <f t="shared" si="26"/>
        <v>0.30221762223677118</v>
      </c>
      <c r="G40">
        <f>D15-G15</f>
        <v>3.8595386081272665E-2</v>
      </c>
      <c r="H40">
        <f t="shared" si="27"/>
        <v>-0.30910153244481009</v>
      </c>
      <c r="I40" s="1">
        <f t="shared" si="27"/>
        <v>-8.4417898004705449E-2</v>
      </c>
      <c r="J40">
        <f>M15-J15</f>
        <v>-2.1639336268107101</v>
      </c>
      <c r="K40">
        <f t="shared" si="28"/>
        <v>-1.6772998809814403</v>
      </c>
      <c r="L40">
        <f t="shared" si="28"/>
        <v>-1.2231502850850404</v>
      </c>
      <c r="P40">
        <f>M15-P15</f>
        <v>0.84848337173461985</v>
      </c>
      <c r="Q40">
        <f t="shared" si="29"/>
        <v>0.4040331204732297</v>
      </c>
      <c r="R40" s="1">
        <f t="shared" si="29"/>
        <v>0.21743357976277977</v>
      </c>
      <c r="S40">
        <f>V15-S15</f>
        <v>-1.8920183008367388</v>
      </c>
      <c r="T40">
        <f t="shared" si="30"/>
        <v>-1.4917817549271994</v>
      </c>
      <c r="U40">
        <f t="shared" si="30"/>
        <v>-1.0966365120627692</v>
      </c>
      <c r="Y40">
        <f>V15-Y15</f>
        <v>0.97202727577903048</v>
      </c>
      <c r="Z40">
        <f t="shared" si="31"/>
        <v>0.60471803491765996</v>
      </c>
      <c r="AA40" s="1">
        <f t="shared" si="31"/>
        <v>0.41181833093816422</v>
      </c>
      <c r="AB40">
        <f>AE15-AB15</f>
        <v>-1.0548000335693359</v>
      </c>
      <c r="AC40">
        <f t="shared" si="32"/>
        <v>-0.68759994506836009</v>
      </c>
      <c r="AD40">
        <f t="shared" si="32"/>
        <v>-0.45150012969970632</v>
      </c>
      <c r="AH40">
        <f>AE15-AH15</f>
        <v>0.14319992065429688</v>
      </c>
      <c r="AI40">
        <f t="shared" si="33"/>
        <v>-0.15210037231445384</v>
      </c>
      <c r="AJ40" s="1">
        <f t="shared" si="33"/>
        <v>9.1500091552735086E-2</v>
      </c>
    </row>
    <row r="41" spans="1:36" x14ac:dyDescent="0.35">
      <c r="A41">
        <f>D16-A16</f>
        <v>-0.12521303419082841</v>
      </c>
      <c r="B41">
        <f t="shared" si="26"/>
        <v>9.9585507132793794E-2</v>
      </c>
      <c r="C41">
        <f t="shared" si="26"/>
        <v>9.7561655911533762E-2</v>
      </c>
      <c r="G41">
        <f>D16-G16</f>
        <v>-5.6963490682935713E-2</v>
      </c>
      <c r="H41">
        <f t="shared" si="27"/>
        <v>5.8485005118633637E-2</v>
      </c>
      <c r="I41" s="1">
        <f t="shared" si="27"/>
        <v>0.14065264961936563</v>
      </c>
      <c r="J41">
        <f>M16-J16</f>
        <v>-1.7204165458679199</v>
      </c>
      <c r="K41">
        <f t="shared" si="28"/>
        <v>-1.4509832382202141</v>
      </c>
      <c r="L41">
        <f t="shared" si="28"/>
        <v>-1.2415669441223152</v>
      </c>
      <c r="P41">
        <f>M16-P16</f>
        <v>0.74508333206176758</v>
      </c>
      <c r="Q41">
        <f t="shared" si="29"/>
        <v>0.66751683553060204</v>
      </c>
      <c r="R41" s="1">
        <f t="shared" si="29"/>
        <v>0.48818321228027273</v>
      </c>
      <c r="S41">
        <f>V16-S16</f>
        <v>-1.4876362540505177</v>
      </c>
      <c r="T41">
        <f t="shared" si="30"/>
        <v>-1.2670272827148423</v>
      </c>
      <c r="U41">
        <f t="shared" si="30"/>
        <v>-1.0808094544844167</v>
      </c>
      <c r="Y41">
        <f>V16-Y16</f>
        <v>0.87031820470636134</v>
      </c>
      <c r="Z41">
        <f t="shared" si="31"/>
        <v>0.80465460690585289</v>
      </c>
      <c r="AA41" s="1">
        <f t="shared" si="31"/>
        <v>0.62750908244739989</v>
      </c>
      <c r="AB41">
        <f>AE16-AB16</f>
        <v>-0.52490024566650462</v>
      </c>
      <c r="AC41">
        <f t="shared" si="32"/>
        <v>-0.44229965209961009</v>
      </c>
      <c r="AD41">
        <f t="shared" si="32"/>
        <v>-0.53920078277587891</v>
      </c>
      <c r="AH41">
        <f>AE16-AH16</f>
        <v>-3.7400054931641336E-2</v>
      </c>
      <c r="AI41">
        <f t="shared" si="33"/>
        <v>0.21369953155517507</v>
      </c>
      <c r="AJ41" s="1">
        <f t="shared" si="33"/>
        <v>0.439300537109375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26.180999755859375</v>
      </c>
      <c r="B43">
        <f t="shared" si="34"/>
        <v>26.13599967956543</v>
      </c>
      <c r="C43">
        <f t="shared" si="34"/>
        <v>28.36146181897761</v>
      </c>
      <c r="D43">
        <f t="shared" si="34"/>
        <v>26.201582368816769</v>
      </c>
      <c r="E43">
        <f t="shared" si="34"/>
        <v>26.778797242005428</v>
      </c>
      <c r="F43">
        <f t="shared" si="34"/>
        <v>27.527816518063112</v>
      </c>
      <c r="G43">
        <f t="shared" si="34"/>
        <v>25.632654058470848</v>
      </c>
      <c r="H43">
        <f t="shared" si="34"/>
        <v>25.839421668138325</v>
      </c>
      <c r="I43" s="1">
        <f t="shared" si="34"/>
        <v>26.966949519312994</v>
      </c>
      <c r="J43">
        <f t="shared" si="34"/>
        <v>28.421295188741702</v>
      </c>
      <c r="K43">
        <f t="shared" si="34"/>
        <v>28.415125877032537</v>
      </c>
      <c r="L43">
        <f t="shared" si="34"/>
        <v>28.340623670498669</v>
      </c>
      <c r="M43">
        <f t="shared" si="34"/>
        <v>26.82881189318304</v>
      </c>
      <c r="N43">
        <f t="shared" si="34"/>
        <v>27.401963283978514</v>
      </c>
      <c r="O43">
        <f t="shared" si="34"/>
        <v>27.705620806787614</v>
      </c>
      <c r="P43">
        <f t="shared" si="34"/>
        <v>25.652041498795384</v>
      </c>
      <c r="Q43">
        <f t="shared" si="34"/>
        <v>26.136102056729726</v>
      </c>
      <c r="R43" s="1">
        <f t="shared" si="34"/>
        <v>27.19865551872547</v>
      </c>
      <c r="S43">
        <f t="shared" si="34"/>
        <v>29.008276859768994</v>
      </c>
      <c r="T43">
        <f t="shared" si="34"/>
        <v>29.078851133236299</v>
      </c>
      <c r="U43">
        <f t="shared" si="34"/>
        <v>29.046484921262248</v>
      </c>
      <c r="V43">
        <f t="shared" si="34"/>
        <v>25.452663540179415</v>
      </c>
      <c r="W43">
        <f t="shared" si="34"/>
        <v>25.986305925133102</v>
      </c>
      <c r="X43">
        <f t="shared" si="34"/>
        <v>26.266980276230637</v>
      </c>
      <c r="Y43">
        <f t="shared" si="34"/>
        <v>26.300472950230422</v>
      </c>
      <c r="Z43">
        <f t="shared" si="34"/>
        <v>26.850269337159574</v>
      </c>
      <c r="AA43" s="1">
        <f t="shared" si="34"/>
        <v>27.962825998514894</v>
      </c>
      <c r="AB43">
        <f t="shared" si="34"/>
        <v>27.782830049276193</v>
      </c>
      <c r="AC43">
        <f t="shared" si="34"/>
        <v>27.795771503696933</v>
      </c>
      <c r="AD43">
        <f t="shared" si="34"/>
        <v>27.901470072654696</v>
      </c>
      <c r="AE43">
        <f t="shared" si="34"/>
        <v>26.642757869789314</v>
      </c>
      <c r="AF43">
        <f t="shared" si="34"/>
        <v>27.006448138302485</v>
      </c>
      <c r="AG43">
        <f t="shared" si="34"/>
        <v>27.419068264204952</v>
      </c>
      <c r="AH43">
        <f t="shared" si="34"/>
        <v>25.878487208279633</v>
      </c>
      <c r="AI43">
        <f t="shared" si="34"/>
        <v>25.802645477444131</v>
      </c>
      <c r="AJ43" s="1">
        <f t="shared" si="34"/>
        <v>26.617291059334192</v>
      </c>
    </row>
    <row r="44" spans="1:36" x14ac:dyDescent="0.35">
      <c r="A44">
        <f t="shared" ref="A44:AJ45" si="35">A15+A18</f>
        <v>26.191999435424805</v>
      </c>
      <c r="B44">
        <f t="shared" si="35"/>
        <v>25.944999694824219</v>
      </c>
      <c r="C44">
        <f t="shared" si="35"/>
        <v>25.978000640869141</v>
      </c>
      <c r="D44">
        <f t="shared" si="35"/>
        <v>26.41669122914006</v>
      </c>
      <c r="E44">
        <f t="shared" si="35"/>
        <v>26.780378922226621</v>
      </c>
      <c r="F44">
        <f t="shared" si="35"/>
        <v>27.07866441660536</v>
      </c>
      <c r="G44">
        <f t="shared" si="35"/>
        <v>25.65398819350369</v>
      </c>
      <c r="H44">
        <f t="shared" si="35"/>
        <v>26.148191058138273</v>
      </c>
      <c r="I44" s="1">
        <f t="shared" si="35"/>
        <v>26.562471508533847</v>
      </c>
      <c r="J44">
        <f t="shared" si="35"/>
        <v>28.58589584062512</v>
      </c>
      <c r="K44">
        <f t="shared" si="35"/>
        <v>28.391494963268109</v>
      </c>
      <c r="L44">
        <f t="shared" si="35"/>
        <v>28.266586257902116</v>
      </c>
      <c r="M44">
        <f t="shared" si="35"/>
        <v>26.857197605675399</v>
      </c>
      <c r="N44">
        <f t="shared" si="35"/>
        <v>27.25551575245284</v>
      </c>
      <c r="O44">
        <f t="shared" si="35"/>
        <v>27.47278664703056</v>
      </c>
      <c r="P44">
        <f t="shared" si="35"/>
        <v>25.766445888972473</v>
      </c>
      <c r="Q44">
        <f t="shared" si="35"/>
        <v>26.537939305524095</v>
      </c>
      <c r="R44" s="1">
        <f t="shared" si="35"/>
        <v>26.928803357335383</v>
      </c>
      <c r="S44">
        <f t="shared" si="35"/>
        <v>29.219831216635797</v>
      </c>
      <c r="T44">
        <f t="shared" si="35"/>
        <v>29.108894366379044</v>
      </c>
      <c r="U44">
        <f t="shared" si="35"/>
        <v>29.026339300600995</v>
      </c>
      <c r="V44">
        <f t="shared" si="35"/>
        <v>25.46399027999805</v>
      </c>
      <c r="W44">
        <f t="shared" si="35"/>
        <v>25.84796647083423</v>
      </c>
      <c r="X44">
        <f t="shared" si="35"/>
        <v>26.076907344830165</v>
      </c>
      <c r="Y44">
        <f t="shared" si="35"/>
        <v>26.430340912450326</v>
      </c>
      <c r="Z44">
        <f t="shared" si="35"/>
        <v>27.250095562104143</v>
      </c>
      <c r="AA44" s="1">
        <f t="shared" si="35"/>
        <v>27.660211585571847</v>
      </c>
      <c r="AB44">
        <f t="shared" si="35"/>
        <v>27.879535581216022</v>
      </c>
      <c r="AC44">
        <f t="shared" si="35"/>
        <v>27.727897847317795</v>
      </c>
      <c r="AD44">
        <f t="shared" si="35"/>
        <v>27.844187153594923</v>
      </c>
      <c r="AE44">
        <f t="shared" si="35"/>
        <v>27.018350379522719</v>
      </c>
      <c r="AF44">
        <f t="shared" si="35"/>
        <v>27.046515493520054</v>
      </c>
      <c r="AG44">
        <f t="shared" si="35"/>
        <v>27.130534799493798</v>
      </c>
      <c r="AH44">
        <f t="shared" si="35"/>
        <v>25.950386934716075</v>
      </c>
      <c r="AI44">
        <f t="shared" si="35"/>
        <v>26.221539887144047</v>
      </c>
      <c r="AJ44" s="1">
        <f t="shared" si="35"/>
        <v>26.27729634555314</v>
      </c>
    </row>
    <row r="45" spans="1:36" x14ac:dyDescent="0.35">
      <c r="A45">
        <f t="shared" si="35"/>
        <v>25.767999649047852</v>
      </c>
      <c r="B45">
        <f t="shared" si="35"/>
        <v>25.774999618530273</v>
      </c>
      <c r="C45">
        <f t="shared" si="35"/>
        <v>25.958000183105469</v>
      </c>
      <c r="D45">
        <f t="shared" si="35"/>
        <v>26.566618399120927</v>
      </c>
      <c r="E45">
        <f t="shared" si="35"/>
        <v>26.321274658156252</v>
      </c>
      <c r="F45">
        <f t="shared" si="35"/>
        <v>26.570465014759691</v>
      </c>
      <c r="G45">
        <f t="shared" si="35"/>
        <v>25.925066045719422</v>
      </c>
      <c r="H45">
        <f t="shared" si="35"/>
        <v>25.887243662217752</v>
      </c>
      <c r="I45" s="1">
        <f t="shared" si="35"/>
        <v>26.077971673851795</v>
      </c>
      <c r="J45">
        <f t="shared" si="35"/>
        <v>28.174763815221628</v>
      </c>
      <c r="K45">
        <f t="shared" si="35"/>
        <v>28.184699121338728</v>
      </c>
      <c r="L45">
        <f t="shared" si="35"/>
        <v>28.234029656818073</v>
      </c>
      <c r="M45">
        <f t="shared" si="35"/>
        <v>26.648902348135589</v>
      </c>
      <c r="N45">
        <f t="shared" si="35"/>
        <v>26.97654763424633</v>
      </c>
      <c r="O45">
        <f t="shared" si="35"/>
        <v>27.144773411824414</v>
      </c>
      <c r="P45">
        <f t="shared" si="35"/>
        <v>26.017867504935825</v>
      </c>
      <c r="Q45">
        <f t="shared" si="35"/>
        <v>26.231474577898833</v>
      </c>
      <c r="R45" s="1">
        <f t="shared" si="35"/>
        <v>26.468950680913032</v>
      </c>
      <c r="S45">
        <f t="shared" si="35"/>
        <v>28.840054406183064</v>
      </c>
      <c r="T45">
        <f t="shared" si="35"/>
        <v>28.921560717023926</v>
      </c>
      <c r="U45">
        <f t="shared" si="35"/>
        <v>28.964390852311329</v>
      </c>
      <c r="V45">
        <f t="shared" si="35"/>
        <v>25.225631892189281</v>
      </c>
      <c r="W45">
        <f t="shared" si="35"/>
        <v>25.567230614960398</v>
      </c>
      <c r="X45">
        <f t="shared" si="35"/>
        <v>25.752229384855838</v>
      </c>
      <c r="Y45">
        <f t="shared" si="35"/>
        <v>26.679075118689269</v>
      </c>
      <c r="Z45">
        <f t="shared" si="35"/>
        <v>26.942096581474878</v>
      </c>
      <c r="AA45" s="1">
        <f t="shared" si="35"/>
        <v>27.18057279447504</v>
      </c>
      <c r="AB45">
        <f t="shared" si="35"/>
        <v>27.596767988159431</v>
      </c>
      <c r="AC45">
        <f t="shared" si="35"/>
        <v>27.668950452915769</v>
      </c>
      <c r="AD45">
        <f t="shared" si="35"/>
        <v>27.981111866714645</v>
      </c>
      <c r="AE45">
        <f t="shared" si="35"/>
        <v>27.012997367021985</v>
      </c>
      <c r="AF45">
        <f t="shared" si="35"/>
        <v>26.80827738129085</v>
      </c>
      <c r="AG45">
        <f t="shared" si="35"/>
        <v>26.827146856137212</v>
      </c>
      <c r="AH45">
        <f t="shared" si="35"/>
        <v>26.30387186811231</v>
      </c>
      <c r="AI45">
        <f t="shared" si="35"/>
        <v>25.974918223160117</v>
      </c>
      <c r="AJ45" s="1">
        <f t="shared" si="35"/>
        <v>25.895988056636682</v>
      </c>
    </row>
    <row r="46" spans="1:36" x14ac:dyDescent="0.35">
      <c r="A46">
        <f t="shared" ref="A46:AJ46" si="36">A14-A17</f>
        <v>26.180999755859375</v>
      </c>
      <c r="B46">
        <f t="shared" si="36"/>
        <v>26.13599967956543</v>
      </c>
      <c r="C46">
        <f t="shared" si="36"/>
        <v>27.080315728222914</v>
      </c>
      <c r="D46">
        <f t="shared" si="36"/>
        <v>25.032567673035917</v>
      </c>
      <c r="E46">
        <f t="shared" si="36"/>
        <v>25.066480071403138</v>
      </c>
      <c r="F46">
        <f t="shared" si="36"/>
        <v>26.058237928106159</v>
      </c>
      <c r="G46">
        <f t="shared" si="36"/>
        <v>25.305346211827704</v>
      </c>
      <c r="H46">
        <f t="shared" si="36"/>
        <v>25.627124130423464</v>
      </c>
      <c r="I46" s="1">
        <f t="shared" si="36"/>
        <v>26.554435380119852</v>
      </c>
      <c r="J46">
        <f t="shared" si="36"/>
        <v>27.074538208169919</v>
      </c>
      <c r="K46">
        <f t="shared" si="36"/>
        <v>27.322540888816256</v>
      </c>
      <c r="L46">
        <f t="shared" si="36"/>
        <v>27.279876258293651</v>
      </c>
      <c r="M46">
        <f t="shared" si="36"/>
        <v>24.344321448288316</v>
      </c>
      <c r="N46">
        <f t="shared" si="36"/>
        <v>24.895603384214031</v>
      </c>
      <c r="O46">
        <f t="shared" si="36"/>
        <v>25.681012557571933</v>
      </c>
      <c r="P46">
        <f t="shared" si="36"/>
        <v>23.88195858004169</v>
      </c>
      <c r="Q46">
        <f t="shared" si="36"/>
        <v>24.898398065340587</v>
      </c>
      <c r="R46" s="1">
        <f t="shared" si="36"/>
        <v>25.979844656750604</v>
      </c>
      <c r="S46">
        <f t="shared" si="36"/>
        <v>23.445632060519092</v>
      </c>
      <c r="T46">
        <f t="shared" si="36"/>
        <v>23.688149065127959</v>
      </c>
      <c r="U46">
        <f t="shared" si="36"/>
        <v>23.662060416761541</v>
      </c>
      <c r="V46">
        <f t="shared" si="36"/>
        <v>23.192990930090915</v>
      </c>
      <c r="W46">
        <f t="shared" si="36"/>
        <v>23.718821409461626</v>
      </c>
      <c r="X46">
        <f t="shared" si="36"/>
        <v>24.429692544814284</v>
      </c>
      <c r="Y46">
        <f t="shared" si="36"/>
        <v>20.436799485738149</v>
      </c>
      <c r="Z46">
        <f t="shared" si="36"/>
        <v>21.277458171385348</v>
      </c>
      <c r="AA46" s="1">
        <f t="shared" si="36"/>
        <v>22.096265049292278</v>
      </c>
      <c r="AB46">
        <f t="shared" si="36"/>
        <v>25.906169126749198</v>
      </c>
      <c r="AC46">
        <f t="shared" si="36"/>
        <v>25.851227855433926</v>
      </c>
      <c r="AD46">
        <f t="shared" si="36"/>
        <v>25.897529713722257</v>
      </c>
      <c r="AE46">
        <f t="shared" si="36"/>
        <v>24.891042255332756</v>
      </c>
      <c r="AF46">
        <f t="shared" si="36"/>
        <v>24.97255195325025</v>
      </c>
      <c r="AG46">
        <f t="shared" si="36"/>
        <v>25.601131702225715</v>
      </c>
      <c r="AH46">
        <f t="shared" si="36"/>
        <v>25.38351192196939</v>
      </c>
      <c r="AI46">
        <f t="shared" si="36"/>
        <v>25.634354797214073</v>
      </c>
      <c r="AJ46" s="1">
        <f t="shared" si="36"/>
        <v>26.519709978263464</v>
      </c>
    </row>
    <row r="47" spans="1:36" x14ac:dyDescent="0.35">
      <c r="A47">
        <f t="shared" ref="A47:AJ48" si="37">A15-A18</f>
        <v>26.191999435424805</v>
      </c>
      <c r="B47">
        <f t="shared" si="37"/>
        <v>25.944999694824219</v>
      </c>
      <c r="C47">
        <f t="shared" si="37"/>
        <v>25.978000640869141</v>
      </c>
      <c r="D47">
        <f t="shared" si="37"/>
        <v>24.651832550834985</v>
      </c>
      <c r="E47">
        <f t="shared" si="37"/>
        <v>24.785918230321503</v>
      </c>
      <c r="F47">
        <f t="shared" si="37"/>
        <v>25.481772109606464</v>
      </c>
      <c r="G47">
        <f t="shared" si="37"/>
        <v>25.33734481430881</v>
      </c>
      <c r="H47">
        <f t="shared" si="37"/>
        <v>26.036309159299471</v>
      </c>
      <c r="I47" s="1">
        <f t="shared" si="37"/>
        <v>26.166800813687388</v>
      </c>
      <c r="J47">
        <f t="shared" si="37"/>
        <v>27.33727138807361</v>
      </c>
      <c r="K47">
        <f t="shared" si="37"/>
        <v>27.458171314299435</v>
      </c>
      <c r="L47">
        <f t="shared" si="37"/>
        <v>27.358580952994696</v>
      </c>
      <c r="M47">
        <f t="shared" si="37"/>
        <v>24.738102369401911</v>
      </c>
      <c r="N47">
        <f t="shared" si="37"/>
        <v>25.239550763151822</v>
      </c>
      <c r="O47">
        <f t="shared" si="37"/>
        <v>25.706079993696171</v>
      </c>
      <c r="P47">
        <f t="shared" si="37"/>
        <v>24.131887342635597</v>
      </c>
      <c r="Q47">
        <f t="shared" si="37"/>
        <v>25.149060969134108</v>
      </c>
      <c r="R47" s="1">
        <f t="shared" si="37"/>
        <v>25.815196123865789</v>
      </c>
      <c r="S47">
        <f t="shared" si="37"/>
        <v>23.562714393271875</v>
      </c>
      <c r="T47">
        <f t="shared" si="37"/>
        <v>23.742923718337753</v>
      </c>
      <c r="U47">
        <f t="shared" si="37"/>
        <v>23.678115641582067</v>
      </c>
      <c r="V47">
        <f t="shared" si="37"/>
        <v>23.534518728236144</v>
      </c>
      <c r="W47">
        <f t="shared" si="37"/>
        <v>24.020288104028168</v>
      </c>
      <c r="X47">
        <f t="shared" si="37"/>
        <v>24.434274573227359</v>
      </c>
      <c r="Y47">
        <f t="shared" si="37"/>
        <v>20.624113544225807</v>
      </c>
      <c r="Z47">
        <f t="shared" si="37"/>
        <v>21.408722942922935</v>
      </c>
      <c r="AA47" s="1">
        <f t="shared" si="37"/>
        <v>22.027333670609348</v>
      </c>
      <c r="AB47">
        <f t="shared" si="37"/>
        <v>25.902464006796674</v>
      </c>
      <c r="AC47">
        <f t="shared" si="37"/>
        <v>25.639102732516189</v>
      </c>
      <c r="AD47">
        <f t="shared" si="37"/>
        <v>25.657813655120897</v>
      </c>
      <c r="AE47">
        <f t="shared" si="37"/>
        <v>24.654049141351305</v>
      </c>
      <c r="AF47">
        <f t="shared" si="37"/>
        <v>24.94528519617721</v>
      </c>
      <c r="AG47">
        <f t="shared" si="37"/>
        <v>25.468465749822609</v>
      </c>
      <c r="AH47">
        <f t="shared" si="37"/>
        <v>25.435612744849355</v>
      </c>
      <c r="AI47">
        <f t="shared" si="37"/>
        <v>26.074461547182125</v>
      </c>
      <c r="AJ47" s="1">
        <f t="shared" si="37"/>
        <v>26.138704020657798</v>
      </c>
    </row>
    <row r="48" spans="1:36" x14ac:dyDescent="0.35">
      <c r="A48">
        <f t="shared" si="37"/>
        <v>25.767999649047852</v>
      </c>
      <c r="B48">
        <f t="shared" si="37"/>
        <v>25.774999618530273</v>
      </c>
      <c r="C48">
        <f t="shared" si="37"/>
        <v>25.958000183105469</v>
      </c>
      <c r="D48">
        <f t="shared" si="37"/>
        <v>24.71895483059312</v>
      </c>
      <c r="E48">
        <f t="shared" si="37"/>
        <v>25.427895593169882</v>
      </c>
      <c r="F48">
        <f t="shared" si="37"/>
        <v>25.540658663274314</v>
      </c>
      <c r="G48">
        <f t="shared" si="37"/>
        <v>25.474434165360496</v>
      </c>
      <c r="H48">
        <f t="shared" si="37"/>
        <v>25.744956578871115</v>
      </c>
      <c r="I48" s="1">
        <f t="shared" si="37"/>
        <v>25.751846704943478</v>
      </c>
      <c r="J48">
        <f t="shared" si="37"/>
        <v>26.981236004216033</v>
      </c>
      <c r="K48">
        <f t="shared" si="37"/>
        <v>27.211134211994608</v>
      </c>
      <c r="L48">
        <f t="shared" si="37"/>
        <v>27.102137678692181</v>
      </c>
      <c r="M48">
        <f t="shared" si="37"/>
        <v>25.066264379566231</v>
      </c>
      <c r="N48">
        <f t="shared" si="37"/>
        <v>25.517319222646577</v>
      </c>
      <c r="O48">
        <f t="shared" si="37"/>
        <v>25.70826003544121</v>
      </c>
      <c r="P48">
        <f t="shared" si="37"/>
        <v>24.20713255864246</v>
      </c>
      <c r="Q48">
        <f t="shared" si="37"/>
        <v>24.92735860793287</v>
      </c>
      <c r="R48" s="1">
        <f t="shared" si="37"/>
        <v>25.407716341792046</v>
      </c>
      <c r="S48">
        <f t="shared" si="37"/>
        <v>23.195581802091084</v>
      </c>
      <c r="T48">
        <f t="shared" si="37"/>
        <v>23.432802984536355</v>
      </c>
      <c r="U48">
        <f t="shared" si="37"/>
        <v>23.387428099382117</v>
      </c>
      <c r="V48">
        <f t="shared" si="37"/>
        <v>23.834731807983832</v>
      </c>
      <c r="W48">
        <f t="shared" si="37"/>
        <v>24.253078521170199</v>
      </c>
      <c r="X48">
        <f t="shared" si="37"/>
        <v>24.437970657868775</v>
      </c>
      <c r="Y48">
        <f t="shared" si="37"/>
        <v>20.640652172071121</v>
      </c>
      <c r="Z48">
        <f t="shared" si="37"/>
        <v>21.268903340844012</v>
      </c>
      <c r="AA48" s="1">
        <f t="shared" si="37"/>
        <v>21.754609083354772</v>
      </c>
      <c r="AB48">
        <f t="shared" si="37"/>
        <v>25.454232606933342</v>
      </c>
      <c r="AC48">
        <f t="shared" si="37"/>
        <v>25.450049028285402</v>
      </c>
      <c r="AD48">
        <f t="shared" si="37"/>
        <v>25.610889094589066</v>
      </c>
      <c r="AE48">
        <f t="shared" si="37"/>
        <v>24.988202736737779</v>
      </c>
      <c r="AF48">
        <f t="shared" si="37"/>
        <v>25.426122795711102</v>
      </c>
      <c r="AG48">
        <f t="shared" si="37"/>
        <v>25.686452539614741</v>
      </c>
      <c r="AH48">
        <f t="shared" si="37"/>
        <v>25.772128345510737</v>
      </c>
      <c r="AI48">
        <f t="shared" si="37"/>
        <v>25.832082890731485</v>
      </c>
      <c r="AJ48" s="1">
        <f t="shared" si="37"/>
        <v>25.739010264896521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 t="shared" ref="J51:L53" si="40">IF(OR(AND(J43&lt;M43,J43&gt;M46),AND(J46&gt;M46,J46&lt;M43),AND(J4&lt;M43,J4&gt;M46)),1,0)</f>
        <v>0</v>
      </c>
      <c r="K51">
        <f t="shared" si="40"/>
        <v>1</v>
      </c>
      <c r="L51">
        <f t="shared" si="40"/>
        <v>1</v>
      </c>
      <c r="P51">
        <f t="shared" ref="P51:R53" si="41">IF(OR(AND(P43&lt;M43,P43&gt;M46),AND(P46&gt;M46,P46&lt;M43),AND(P4&lt;M43,P4&gt;M46)),1,0)</f>
        <v>1</v>
      </c>
      <c r="Q51">
        <f t="shared" si="41"/>
        <v>1</v>
      </c>
      <c r="R51" s="1">
        <f t="shared" si="41"/>
        <v>1</v>
      </c>
      <c r="S51">
        <f t="shared" ref="S51:U53" si="42">IF(OR(AND(S43&lt;V43,S43&gt;V46),AND(S46&gt;V46,S46&lt;V43),AND(S4&lt;V43,S4&gt;V46)),1,0)</f>
        <v>1</v>
      </c>
      <c r="T51">
        <f t="shared" si="42"/>
        <v>0</v>
      </c>
      <c r="U51">
        <f t="shared" si="42"/>
        <v>0</v>
      </c>
      <c r="Y51">
        <f t="shared" ref="Y51:AA53" si="43">IF(OR(AND(Y43&lt;V43,Y43&gt;V46),AND(Y46&gt;V46,Y46&lt;V43),AND(Y4&lt;V43,Y4&gt;V46)),1,0)</f>
        <v>0</v>
      </c>
      <c r="Z51">
        <f t="shared" si="43"/>
        <v>0</v>
      </c>
      <c r="AA51" s="1">
        <f t="shared" si="43"/>
        <v>0</v>
      </c>
      <c r="AB51">
        <f t="shared" ref="AB51:AD53" si="44">IF(OR(AND(AB43&lt;AE43,AB43&gt;AE46),AND(AB46&gt;AE46,AB46&lt;AE43),AND(AB4&lt;AE43,AB4&gt;AE46)),1,0)</f>
        <v>1</v>
      </c>
      <c r="AC51">
        <f t="shared" si="44"/>
        <v>1</v>
      </c>
      <c r="AD51">
        <f t="shared" si="44"/>
        <v>1</v>
      </c>
      <c r="AH51">
        <f t="shared" ref="AH51:AJ53" si="45">IF(OR(AND(AH43&lt;AE43,AH43&gt;AE46),AND(AH46&gt;AE46,AH46&lt;AE43),AND(AH4&lt;AE43,AH4&gt;AE46)),1,0)</f>
        <v>1</v>
      </c>
      <c r="AI51">
        <f t="shared" si="45"/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 t="shared" si="40"/>
        <v>0</v>
      </c>
      <c r="K52">
        <f t="shared" si="40"/>
        <v>0</v>
      </c>
      <c r="L52">
        <f t="shared" si="40"/>
        <v>1</v>
      </c>
      <c r="P52">
        <f t="shared" si="41"/>
        <v>1</v>
      </c>
      <c r="Q52">
        <f t="shared" si="41"/>
        <v>1</v>
      </c>
      <c r="R52" s="1">
        <f t="shared" si="41"/>
        <v>1</v>
      </c>
      <c r="S52">
        <f t="shared" si="42"/>
        <v>1</v>
      </c>
      <c r="T52">
        <f t="shared" si="42"/>
        <v>0</v>
      </c>
      <c r="U52">
        <f t="shared" si="42"/>
        <v>0</v>
      </c>
      <c r="Y52">
        <f t="shared" si="43"/>
        <v>0</v>
      </c>
      <c r="Z52">
        <f t="shared" si="43"/>
        <v>0</v>
      </c>
      <c r="AA52" s="1">
        <f t="shared" si="43"/>
        <v>0</v>
      </c>
      <c r="AB52">
        <f t="shared" si="44"/>
        <v>1</v>
      </c>
      <c r="AC52">
        <f t="shared" si="44"/>
        <v>1</v>
      </c>
      <c r="AD52">
        <f t="shared" si="44"/>
        <v>1</v>
      </c>
      <c r="AH52">
        <f t="shared" si="45"/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 t="shared" si="40"/>
        <v>0</v>
      </c>
      <c r="K53" s="2">
        <f t="shared" si="40"/>
        <v>0</v>
      </c>
      <c r="L53" s="2">
        <f t="shared" si="40"/>
        <v>1</v>
      </c>
      <c r="M53" s="2"/>
      <c r="N53" s="2"/>
      <c r="O53" s="2"/>
      <c r="P53" s="2">
        <f t="shared" si="41"/>
        <v>1</v>
      </c>
      <c r="Q53" s="2">
        <f t="shared" si="41"/>
        <v>1</v>
      </c>
      <c r="R53" s="3">
        <f t="shared" si="41"/>
        <v>1</v>
      </c>
      <c r="S53" s="2">
        <f t="shared" si="42"/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 t="shared" si="43"/>
        <v>0</v>
      </c>
      <c r="Z53" s="2">
        <f t="shared" si="43"/>
        <v>0</v>
      </c>
      <c r="AA53" s="3">
        <f t="shared" si="43"/>
        <v>0</v>
      </c>
      <c r="AB53" s="2">
        <f t="shared" si="44"/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 t="shared" si="45"/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239" priority="29" operator="equal">
      <formula>0</formula>
    </cfRule>
    <cfRule type="cellIs" dxfId="238" priority="30" operator="equal">
      <formula>1</formula>
    </cfRule>
  </conditionalFormatting>
  <conditionalFormatting sqref="A51:C53">
    <cfRule type="cellIs" dxfId="237" priority="27" operator="equal">
      <formula>0</formula>
    </cfRule>
    <cfRule type="cellIs" dxfId="236" priority="28" operator="equal">
      <formula>1</formula>
    </cfRule>
  </conditionalFormatting>
  <conditionalFormatting sqref="G34:L36">
    <cfRule type="cellIs" dxfId="235" priority="11" operator="equal">
      <formula>0</formula>
    </cfRule>
    <cfRule type="cellIs" dxfId="234" priority="12" operator="equal">
      <formula>1</formula>
    </cfRule>
  </conditionalFormatting>
  <conditionalFormatting sqref="G51:L53">
    <cfRule type="cellIs" dxfId="233" priority="5" operator="equal">
      <formula>0</formula>
    </cfRule>
    <cfRule type="cellIs" dxfId="232" priority="6" operator="equal">
      <formula>1</formula>
    </cfRule>
  </conditionalFormatting>
  <conditionalFormatting sqref="P34:U36">
    <cfRule type="cellIs" dxfId="231" priority="9" operator="equal">
      <formula>0</formula>
    </cfRule>
    <cfRule type="cellIs" dxfId="230" priority="10" operator="equal">
      <formula>1</formula>
    </cfRule>
  </conditionalFormatting>
  <conditionalFormatting sqref="P51:U53">
    <cfRule type="cellIs" dxfId="229" priority="3" operator="equal">
      <formula>0</formula>
    </cfRule>
    <cfRule type="cellIs" dxfId="228" priority="4" operator="equal">
      <formula>1</formula>
    </cfRule>
  </conditionalFormatting>
  <conditionalFormatting sqref="Y34:AD36 AH34:AJ36">
    <cfRule type="cellIs" dxfId="227" priority="7" operator="equal">
      <formula>0</formula>
    </cfRule>
    <cfRule type="cellIs" dxfId="226" priority="8" operator="equal">
      <formula>1</formula>
    </cfRule>
  </conditionalFormatting>
  <conditionalFormatting sqref="Y51:AD53 AH51:AJ53">
    <cfRule type="cellIs" dxfId="225" priority="1" operator="equal">
      <formula>0</formula>
    </cfRule>
    <cfRule type="cellIs" dxfId="224" priority="2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ED-2B87-46CC-BEE7-7544415A0B99}">
  <dimension ref="A1:AJ53"/>
  <sheetViews>
    <sheetView zoomScaleNormal="100" workbookViewId="0">
      <selection activeCell="N24" sqref="N24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[10]Sheet1!$G$191</f>
        <v>6</v>
      </c>
      <c r="C3" s="4">
        <f>[10]Sheet1!$G$192</f>
        <v>12</v>
      </c>
      <c r="D3" t="s">
        <v>7</v>
      </c>
      <c r="G3" t="s">
        <v>8</v>
      </c>
      <c r="H3" s="4">
        <f>[10]Sheet1!$H$191</f>
        <v>7</v>
      </c>
      <c r="I3" s="5">
        <f>[10]Sheet1!$H$192</f>
        <v>3</v>
      </c>
      <c r="J3" t="s">
        <v>6</v>
      </c>
      <c r="K3" s="4">
        <f>[10]Sheet1!$G$191</f>
        <v>6</v>
      </c>
      <c r="L3" s="4">
        <f>[10]Sheet1!$G$192</f>
        <v>12</v>
      </c>
      <c r="M3" t="s">
        <v>7</v>
      </c>
      <c r="P3" t="s">
        <v>8</v>
      </c>
      <c r="Q3" s="4">
        <f>[10]Sheet1!$H$191</f>
        <v>7</v>
      </c>
      <c r="R3" s="5">
        <f>[10]Sheet1!$H$192</f>
        <v>3</v>
      </c>
      <c r="S3" t="s">
        <v>6</v>
      </c>
      <c r="T3" s="4">
        <f>[10]Sheet1!$G$191</f>
        <v>6</v>
      </c>
      <c r="U3" s="4">
        <f>[10]Sheet1!$G$192</f>
        <v>12</v>
      </c>
      <c r="V3" t="s">
        <v>7</v>
      </c>
      <c r="Y3" t="s">
        <v>8</v>
      </c>
      <c r="Z3" s="4">
        <f>[10]Sheet1!$H$191</f>
        <v>7</v>
      </c>
      <c r="AA3" s="5">
        <f>[10]Sheet1!$H$192</f>
        <v>3</v>
      </c>
      <c r="AB3" t="s">
        <v>6</v>
      </c>
      <c r="AC3" s="4">
        <f>[10]Sheet1!$G$191</f>
        <v>6</v>
      </c>
      <c r="AD3" s="4">
        <f>[10]Sheet1!$G$192</f>
        <v>12</v>
      </c>
      <c r="AE3" t="s">
        <v>7</v>
      </c>
      <c r="AH3" t="s">
        <v>8</v>
      </c>
      <c r="AI3" s="4">
        <f>[10]Sheet1!$H$191</f>
        <v>7</v>
      </c>
      <c r="AJ3" s="5">
        <f>[10]Sheet1!$H$192</f>
        <v>3</v>
      </c>
    </row>
    <row r="4" spans="1:36" x14ac:dyDescent="0.35">
      <c r="A4">
        <v>29.83400018</v>
      </c>
      <c r="B4">
        <v>29.855000180000001</v>
      </c>
      <c r="C4">
        <v>30.08516693</v>
      </c>
      <c r="D4">
        <v>28.612339429999999</v>
      </c>
      <c r="E4">
        <v>28.5587321</v>
      </c>
      <c r="F4">
        <v>28.688441749999999</v>
      </c>
      <c r="G4">
        <v>28.371571400000001</v>
      </c>
      <c r="H4">
        <v>28.414428709999999</v>
      </c>
      <c r="I4" s="1">
        <v>28.00559998</v>
      </c>
      <c r="J4">
        <v>26.30200005</v>
      </c>
      <c r="K4">
        <v>26.44399993</v>
      </c>
      <c r="L4">
        <v>26.788166520000001</v>
      </c>
      <c r="M4">
        <v>26.055895809999999</v>
      </c>
      <c r="N4">
        <v>26.210604230000001</v>
      </c>
      <c r="O4">
        <v>26.537104169999999</v>
      </c>
      <c r="P4">
        <v>25.82733313</v>
      </c>
      <c r="Q4">
        <v>26.009833489999998</v>
      </c>
      <c r="R4" s="1">
        <v>26.197250050000001</v>
      </c>
      <c r="S4">
        <v>25.079727349999999</v>
      </c>
      <c r="T4">
        <v>25.176363680000001</v>
      </c>
      <c r="U4">
        <v>25.48972728</v>
      </c>
      <c r="V4">
        <v>24.758909119999998</v>
      </c>
      <c r="W4">
        <v>24.844147769999999</v>
      </c>
      <c r="X4">
        <v>25.11364781</v>
      </c>
      <c r="Y4">
        <v>24.601499990000001</v>
      </c>
      <c r="Z4">
        <v>24.710954579999999</v>
      </c>
      <c r="AA4" s="1">
        <v>24.759227410000001</v>
      </c>
      <c r="AB4">
        <v>30.009500500000001</v>
      </c>
      <c r="AC4">
        <v>29.902500150000002</v>
      </c>
      <c r="AD4">
        <v>30.11300087</v>
      </c>
      <c r="AE4">
        <v>28.743625160000001</v>
      </c>
      <c r="AF4">
        <v>28.606374979999998</v>
      </c>
      <c r="AG4">
        <v>28.69612527</v>
      </c>
      <c r="AH4">
        <v>28.61299992</v>
      </c>
      <c r="AI4">
        <v>28.597000120000001</v>
      </c>
      <c r="AJ4" s="1">
        <v>28.08349991</v>
      </c>
    </row>
    <row r="5" spans="1:36" x14ac:dyDescent="0.35">
      <c r="A5">
        <v>29.955428529999999</v>
      </c>
      <c r="B5">
        <v>30.03699984</v>
      </c>
      <c r="C5">
        <v>29.85749976</v>
      </c>
      <c r="D5">
        <v>28.511449939999999</v>
      </c>
      <c r="E5">
        <v>28.451742729999999</v>
      </c>
      <c r="F5">
        <v>28.66411308</v>
      </c>
      <c r="G5">
        <v>28.168428970000001</v>
      </c>
      <c r="H5">
        <v>28.311571390000001</v>
      </c>
      <c r="I5" s="1">
        <v>28.054285870000001</v>
      </c>
      <c r="J5">
        <v>26.11924982</v>
      </c>
      <c r="K5">
        <v>26.254249890000001</v>
      </c>
      <c r="L5">
        <v>26.524666790000001</v>
      </c>
      <c r="M5">
        <v>25.83256257</v>
      </c>
      <c r="N5">
        <v>26.001458289999999</v>
      </c>
      <c r="O5">
        <v>26.354020869999999</v>
      </c>
      <c r="P5">
        <v>25.517666819999999</v>
      </c>
      <c r="Q5">
        <v>25.769583069999999</v>
      </c>
      <c r="R5" s="1">
        <v>26.059166749999999</v>
      </c>
      <c r="S5">
        <v>24.89895448</v>
      </c>
      <c r="T5">
        <v>25.021636310000002</v>
      </c>
      <c r="U5">
        <v>25.2171363</v>
      </c>
      <c r="V5">
        <v>24.51634086</v>
      </c>
      <c r="W5">
        <v>24.629215810000002</v>
      </c>
      <c r="X5">
        <v>24.938636370000001</v>
      </c>
      <c r="Y5">
        <v>24.269909250000001</v>
      </c>
      <c r="Z5">
        <v>24.465045239999998</v>
      </c>
      <c r="AA5" s="1">
        <v>24.637500159999998</v>
      </c>
      <c r="AB5">
        <v>30.17250061</v>
      </c>
      <c r="AC5">
        <v>30.25300026</v>
      </c>
      <c r="AD5">
        <v>29.878999709999999</v>
      </c>
      <c r="AE5">
        <v>28.65625</v>
      </c>
      <c r="AF5">
        <v>28.550125120000001</v>
      </c>
      <c r="AG5">
        <v>28.66162491</v>
      </c>
      <c r="AH5">
        <v>28.438500399999999</v>
      </c>
      <c r="AI5">
        <v>28.522000309999999</v>
      </c>
      <c r="AJ5" s="1">
        <v>28.14150047</v>
      </c>
    </row>
    <row r="6" spans="1:36" x14ac:dyDescent="0.35">
      <c r="A6">
        <v>30.013999940000001</v>
      </c>
      <c r="B6">
        <v>30.00428608</v>
      </c>
      <c r="C6">
        <v>29.787857330000001</v>
      </c>
      <c r="D6">
        <v>28.758399959999998</v>
      </c>
      <c r="E6">
        <v>29.069979849999999</v>
      </c>
      <c r="F6">
        <v>28.663192930000001</v>
      </c>
      <c r="G6">
        <v>28.277999879999999</v>
      </c>
      <c r="H6">
        <v>28.564200209999999</v>
      </c>
      <c r="I6" s="1">
        <v>27.955428529999999</v>
      </c>
      <c r="J6">
        <v>25.895666760000001</v>
      </c>
      <c r="K6">
        <v>26.01241684</v>
      </c>
      <c r="L6">
        <v>26.29950015</v>
      </c>
      <c r="M6">
        <v>25.68099995</v>
      </c>
      <c r="N6">
        <v>25.90289585</v>
      </c>
      <c r="O6">
        <v>26.19422921</v>
      </c>
      <c r="P6">
        <v>25.249249939999999</v>
      </c>
      <c r="Q6">
        <v>25.56225014</v>
      </c>
      <c r="R6" s="1">
        <v>25.850916699999999</v>
      </c>
      <c r="S6">
        <v>24.658863719999999</v>
      </c>
      <c r="T6">
        <v>24.78404561</v>
      </c>
      <c r="U6">
        <v>25.018136460000001</v>
      </c>
      <c r="V6">
        <v>24.368431770000001</v>
      </c>
      <c r="W6">
        <v>24.593988660000001</v>
      </c>
      <c r="X6">
        <v>24.7976478</v>
      </c>
      <c r="Y6">
        <v>23.98349992</v>
      </c>
      <c r="Z6">
        <v>24.270454619999999</v>
      </c>
      <c r="AA6" s="1">
        <v>24.439909149999998</v>
      </c>
      <c r="AB6">
        <v>30.0965004</v>
      </c>
      <c r="AC6">
        <v>30.257500650000001</v>
      </c>
      <c r="AD6">
        <v>29.9640007</v>
      </c>
      <c r="AE6">
        <v>28.814750190000002</v>
      </c>
      <c r="AF6">
        <v>29.202000139999999</v>
      </c>
      <c r="AG6">
        <v>28.74500012</v>
      </c>
      <c r="AH6">
        <v>28.378499980000001</v>
      </c>
      <c r="AI6">
        <v>28.713500020000001</v>
      </c>
      <c r="AJ6" s="1">
        <v>28.09999943</v>
      </c>
    </row>
    <row r="7" spans="1:36" x14ac:dyDescent="0.35">
      <c r="A7">
        <v>0.32892321899999999</v>
      </c>
      <c r="B7">
        <v>0.20167774599999999</v>
      </c>
      <c r="C7">
        <v>0.20804172600000001</v>
      </c>
      <c r="D7">
        <v>1.187988517</v>
      </c>
      <c r="E7">
        <v>1.3725083300000001</v>
      </c>
      <c r="F7">
        <v>1.3676764880000001</v>
      </c>
      <c r="G7">
        <v>0.226796731</v>
      </c>
      <c r="H7">
        <v>0.16250178500000001</v>
      </c>
      <c r="I7" s="1">
        <v>0.14212103500000001</v>
      </c>
      <c r="J7">
        <v>2.4227048419999999</v>
      </c>
      <c r="K7">
        <v>2.3253634590000001</v>
      </c>
      <c r="L7">
        <v>2.2610268009999999</v>
      </c>
      <c r="M7">
        <v>0.26486480699999998</v>
      </c>
      <c r="N7">
        <v>0.33867470500000002</v>
      </c>
      <c r="O7">
        <v>0.42150780700000001</v>
      </c>
      <c r="P7">
        <v>2.0500865949999998</v>
      </c>
      <c r="Q7">
        <v>2.064859105</v>
      </c>
      <c r="R7" s="1">
        <v>1.8784800450000001</v>
      </c>
      <c r="S7">
        <v>4.430130074</v>
      </c>
      <c r="T7">
        <v>4.3580476099999998</v>
      </c>
      <c r="U7">
        <v>4.3394885050000003</v>
      </c>
      <c r="V7">
        <v>0.32865295300000003</v>
      </c>
      <c r="W7">
        <v>0.40976047599999998</v>
      </c>
      <c r="X7">
        <v>0.46593505499999999</v>
      </c>
      <c r="Y7">
        <v>3.8424931839999998</v>
      </c>
      <c r="Z7">
        <v>3.8681455150000001</v>
      </c>
      <c r="AA7" s="1">
        <v>3.7300342909999999</v>
      </c>
      <c r="AB7">
        <v>0.30334941300000001</v>
      </c>
      <c r="AC7">
        <v>0.34011764999999999</v>
      </c>
      <c r="AD7">
        <v>0.363452842</v>
      </c>
      <c r="AE7">
        <v>1.271110234</v>
      </c>
      <c r="AF7">
        <v>1.475128555</v>
      </c>
      <c r="AG7">
        <v>1.4040837690000001</v>
      </c>
      <c r="AH7">
        <v>0.183847925</v>
      </c>
      <c r="AI7">
        <v>0.188089584</v>
      </c>
      <c r="AJ7" s="1">
        <v>0.24395270299999999</v>
      </c>
    </row>
    <row r="8" spans="1:36" x14ac:dyDescent="0.35">
      <c r="A8">
        <v>0.39131125100000003</v>
      </c>
      <c r="B8">
        <v>0.39743139799999999</v>
      </c>
      <c r="C8">
        <v>0.22179950000000001</v>
      </c>
      <c r="D8">
        <v>1.267394498</v>
      </c>
      <c r="E8">
        <v>1.5318271880000001</v>
      </c>
      <c r="F8">
        <v>0.89567814400000001</v>
      </c>
      <c r="G8">
        <v>0.25575308400000002</v>
      </c>
      <c r="H8">
        <v>0.199620558</v>
      </c>
      <c r="I8" s="1">
        <v>0.12606584600000001</v>
      </c>
      <c r="J8">
        <v>2.609568506</v>
      </c>
      <c r="K8">
        <v>2.5639697090000002</v>
      </c>
      <c r="L8">
        <v>2.2780065089999999</v>
      </c>
      <c r="M8">
        <v>0.25173293699999999</v>
      </c>
      <c r="N8">
        <v>0.299367989</v>
      </c>
      <c r="O8">
        <v>0.31639577299999999</v>
      </c>
      <c r="P8">
        <v>2.1499290470000001</v>
      </c>
      <c r="Q8">
        <v>2.1723983329999998</v>
      </c>
      <c r="R8" s="1">
        <v>1.9769779279999999</v>
      </c>
      <c r="S8">
        <v>4.6274731390000001</v>
      </c>
      <c r="T8">
        <v>4.6117599440000001</v>
      </c>
      <c r="U8">
        <v>4.363318542</v>
      </c>
      <c r="V8">
        <v>0.33883147600000002</v>
      </c>
      <c r="W8">
        <v>0.41523162000000002</v>
      </c>
      <c r="X8">
        <v>0.338399226</v>
      </c>
      <c r="Y8">
        <v>3.946790402</v>
      </c>
      <c r="Z8">
        <v>3.9680716440000001</v>
      </c>
      <c r="AA8" s="1">
        <v>3.8067638779999999</v>
      </c>
      <c r="AB8">
        <v>0.32456175399999998</v>
      </c>
      <c r="AC8">
        <v>0.33375448699999999</v>
      </c>
      <c r="AD8">
        <v>0.37900873800000001</v>
      </c>
      <c r="AE8">
        <v>1.3187979000000001</v>
      </c>
      <c r="AF8">
        <v>1.6599685980000001</v>
      </c>
      <c r="AG8">
        <v>0.96634537899999995</v>
      </c>
      <c r="AH8">
        <v>0.18879765100000001</v>
      </c>
      <c r="AI8">
        <v>0.22203229499999999</v>
      </c>
      <c r="AJ8" s="1">
        <v>0.26516504299999999</v>
      </c>
    </row>
    <row r="9" spans="1:36" x14ac:dyDescent="0.35">
      <c r="A9">
        <v>0.25081806200000001</v>
      </c>
      <c r="B9">
        <v>0.46274776299999998</v>
      </c>
      <c r="C9">
        <v>0.402986764</v>
      </c>
      <c r="D9">
        <v>1.0804587859999999</v>
      </c>
      <c r="E9">
        <v>0.99023070999999996</v>
      </c>
      <c r="F9">
        <v>0.91313768100000003</v>
      </c>
      <c r="G9">
        <v>0.16805373700000001</v>
      </c>
      <c r="H9">
        <v>0.190464472</v>
      </c>
      <c r="I9" s="1">
        <v>0.15879617500000001</v>
      </c>
      <c r="J9">
        <v>2.7162491289999999</v>
      </c>
      <c r="K9">
        <v>2.673852589</v>
      </c>
      <c r="L9">
        <v>2.3802312450000001</v>
      </c>
      <c r="M9">
        <v>0.287376619</v>
      </c>
      <c r="N9">
        <v>0.25835751099999998</v>
      </c>
      <c r="O9">
        <v>0.29825452099999999</v>
      </c>
      <c r="P9">
        <v>2.257502696</v>
      </c>
      <c r="Q9">
        <v>2.3313908250000002</v>
      </c>
      <c r="R9" s="1">
        <v>2.0214639160000001</v>
      </c>
      <c r="S9">
        <v>4.7429868109999997</v>
      </c>
      <c r="T9">
        <v>4.7419552329999997</v>
      </c>
      <c r="U9">
        <v>4.4866459479999996</v>
      </c>
      <c r="V9">
        <v>0.34933006999999999</v>
      </c>
      <c r="W9">
        <v>0.31071038899999998</v>
      </c>
      <c r="X9">
        <v>0.32825361800000002</v>
      </c>
      <c r="Y9">
        <v>4.0887927230000001</v>
      </c>
      <c r="Z9">
        <v>4.16221262</v>
      </c>
      <c r="AA9" s="1">
        <v>3.8613190199999998</v>
      </c>
      <c r="AB9">
        <v>0.32314831700000002</v>
      </c>
      <c r="AC9">
        <v>0.34153243500000002</v>
      </c>
      <c r="AD9">
        <v>0.397394205</v>
      </c>
      <c r="AE9">
        <v>1.0884019389999999</v>
      </c>
      <c r="AF9">
        <v>1.0113889119999999</v>
      </c>
      <c r="AG9">
        <v>0.95702151199999996</v>
      </c>
      <c r="AH9">
        <v>0.205768332</v>
      </c>
      <c r="AI9">
        <v>0.23688147300000001</v>
      </c>
      <c r="AJ9" s="1">
        <v>0.296984902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[10]Sheet1!$G$191</f>
        <v>6</v>
      </c>
      <c r="C13" s="4">
        <f>[10]Sheet1!$G$192</f>
        <v>12</v>
      </c>
      <c r="D13" t="s">
        <v>7</v>
      </c>
      <c r="G13" t="s">
        <v>8</v>
      </c>
      <c r="H13" s="4">
        <f>[10]Sheet1!$H$191</f>
        <v>7</v>
      </c>
      <c r="I13" s="5">
        <f>[10]Sheet1!$H$192</f>
        <v>3</v>
      </c>
      <c r="J13" t="s">
        <v>6</v>
      </c>
      <c r="K13" s="4">
        <f>[10]Sheet1!$G$191</f>
        <v>6</v>
      </c>
      <c r="L13" s="4">
        <f>[10]Sheet1!$G$192</f>
        <v>12</v>
      </c>
      <c r="M13" t="s">
        <v>7</v>
      </c>
      <c r="P13" t="s">
        <v>8</v>
      </c>
      <c r="Q13" s="4">
        <f>[10]Sheet1!$H$191</f>
        <v>7</v>
      </c>
      <c r="R13" s="5">
        <f>[10]Sheet1!$H$192</f>
        <v>3</v>
      </c>
      <c r="S13" t="s">
        <v>6</v>
      </c>
      <c r="T13" s="4">
        <f>[10]Sheet1!$G$191</f>
        <v>6</v>
      </c>
      <c r="U13" s="4">
        <f>[10]Sheet1!$G$192</f>
        <v>12</v>
      </c>
      <c r="V13" t="s">
        <v>7</v>
      </c>
      <c r="Y13" t="s">
        <v>8</v>
      </c>
      <c r="Z13" s="4">
        <f>[10]Sheet1!$H$191</f>
        <v>7</v>
      </c>
      <c r="AA13" s="5">
        <f>[10]Sheet1!$H$192</f>
        <v>3</v>
      </c>
      <c r="AB13" t="s">
        <v>6</v>
      </c>
      <c r="AC13" s="4">
        <f>[10]Sheet1!$G$191</f>
        <v>6</v>
      </c>
      <c r="AD13" s="4">
        <f>[10]Sheet1!$G$192</f>
        <v>12</v>
      </c>
      <c r="AE13" t="s">
        <v>7</v>
      </c>
      <c r="AH13" t="s">
        <v>8</v>
      </c>
      <c r="AI13" s="4">
        <f>[10]Sheet1!$H$191</f>
        <v>7</v>
      </c>
      <c r="AJ13" s="5">
        <f>[10]Sheet1!$H$192</f>
        <v>3</v>
      </c>
    </row>
    <row r="14" spans="1:36" x14ac:dyDescent="0.35">
      <c r="A14">
        <v>30.303111390000002</v>
      </c>
      <c r="B14">
        <v>30.170375109999998</v>
      </c>
      <c r="C14">
        <v>30.55037475</v>
      </c>
      <c r="D14">
        <v>29.22953008</v>
      </c>
      <c r="E14">
        <v>28.775232670000001</v>
      </c>
      <c r="F14">
        <v>28.808725679999998</v>
      </c>
      <c r="G14">
        <v>27.950857160000002</v>
      </c>
      <c r="H14">
        <v>27.744888939999999</v>
      </c>
      <c r="I14" s="1">
        <v>27.794777979999999</v>
      </c>
      <c r="J14">
        <v>28.535167059999999</v>
      </c>
      <c r="K14">
        <v>28.4636666</v>
      </c>
      <c r="L14">
        <v>28.508666519999998</v>
      </c>
      <c r="M14">
        <v>27.93412515</v>
      </c>
      <c r="N14">
        <v>27.72410417</v>
      </c>
      <c r="O14">
        <v>27.59860428</v>
      </c>
      <c r="P14">
        <v>27.120583379999999</v>
      </c>
      <c r="Q14">
        <v>26.869833310000001</v>
      </c>
      <c r="R14" s="1">
        <v>26.777083560000001</v>
      </c>
      <c r="S14">
        <v>27.11600026</v>
      </c>
      <c r="T14">
        <v>27.0418637</v>
      </c>
      <c r="U14">
        <v>27.127590609999999</v>
      </c>
      <c r="V14">
        <v>26.524409210000002</v>
      </c>
      <c r="W14">
        <v>26.29103409</v>
      </c>
      <c r="X14">
        <v>26.162068189999999</v>
      </c>
      <c r="Y14">
        <v>25.709954700000001</v>
      </c>
      <c r="Z14">
        <v>25.434000099999999</v>
      </c>
      <c r="AA14" s="1">
        <v>25.328636599999999</v>
      </c>
      <c r="AB14">
        <v>30.14299965</v>
      </c>
      <c r="AC14">
        <v>29.931499479999999</v>
      </c>
      <c r="AD14">
        <v>30.44649982</v>
      </c>
      <c r="AE14">
        <v>29.027125120000001</v>
      </c>
      <c r="AF14">
        <v>28.658249860000002</v>
      </c>
      <c r="AG14">
        <v>28.724874969999998</v>
      </c>
      <c r="AH14">
        <v>27.886500359999999</v>
      </c>
      <c r="AI14">
        <v>27.546500210000001</v>
      </c>
      <c r="AJ14" s="1">
        <v>27.640999789999999</v>
      </c>
    </row>
    <row r="15" spans="1:36" x14ac:dyDescent="0.35">
      <c r="A15">
        <v>30.153499839999998</v>
      </c>
      <c r="B15">
        <v>30.315249919999999</v>
      </c>
      <c r="C15">
        <v>30.111249919999999</v>
      </c>
      <c r="D15">
        <v>29.29026687</v>
      </c>
      <c r="E15">
        <v>29.18539565</v>
      </c>
      <c r="F15">
        <v>28.81668741</v>
      </c>
      <c r="G15">
        <v>28.569143019999999</v>
      </c>
      <c r="H15">
        <v>28.001333240000001</v>
      </c>
      <c r="I15" s="1">
        <v>27.895749810000002</v>
      </c>
      <c r="J15">
        <v>28.772499719999999</v>
      </c>
      <c r="K15">
        <v>28.824666820000001</v>
      </c>
      <c r="L15">
        <v>28.683166660000001</v>
      </c>
      <c r="M15">
        <v>28.320895549999999</v>
      </c>
      <c r="N15">
        <v>28.151499909999998</v>
      </c>
      <c r="O15">
        <v>27.863458319999999</v>
      </c>
      <c r="P15">
        <v>27.797749840000002</v>
      </c>
      <c r="Q15">
        <v>27.295083049999999</v>
      </c>
      <c r="R15" s="1">
        <v>27.02883323</v>
      </c>
      <c r="S15">
        <v>27.289499979999999</v>
      </c>
      <c r="T15">
        <v>27.369954539999998</v>
      </c>
      <c r="U15">
        <v>27.247772739999998</v>
      </c>
      <c r="V15">
        <v>26.872943029999998</v>
      </c>
      <c r="W15">
        <v>26.707022670000001</v>
      </c>
      <c r="X15">
        <v>26.41379538</v>
      </c>
      <c r="Y15">
        <v>26.394499870000001</v>
      </c>
      <c r="Z15">
        <v>25.865227180000002</v>
      </c>
      <c r="AA15" s="1">
        <v>25.60263625</v>
      </c>
      <c r="AB15">
        <v>29.831000329999998</v>
      </c>
      <c r="AC15">
        <v>30.012999529999998</v>
      </c>
      <c r="AD15">
        <v>29.82149982</v>
      </c>
      <c r="AE15">
        <v>28.929500340000001</v>
      </c>
      <c r="AF15">
        <v>28.827249770000002</v>
      </c>
      <c r="AG15">
        <v>28.513499979999999</v>
      </c>
      <c r="AH15">
        <v>28.496000290000001</v>
      </c>
      <c r="AI15">
        <v>27.723500250000001</v>
      </c>
      <c r="AJ15" s="1">
        <v>27.744999889999999</v>
      </c>
    </row>
    <row r="16" spans="1:36" x14ac:dyDescent="0.35">
      <c r="A16">
        <v>30.39037514</v>
      </c>
      <c r="B16">
        <v>30.322500470000001</v>
      </c>
      <c r="C16">
        <v>29.92324996</v>
      </c>
      <c r="D16">
        <v>29.337808979999998</v>
      </c>
      <c r="E16">
        <v>29.461989710000001</v>
      </c>
      <c r="F16">
        <v>29.26020145</v>
      </c>
      <c r="G16">
        <v>28.172374730000001</v>
      </c>
      <c r="H16">
        <v>28.15412474</v>
      </c>
      <c r="I16" s="1">
        <v>28.492666459999999</v>
      </c>
      <c r="J16">
        <v>29.10616684</v>
      </c>
      <c r="K16">
        <v>29.049416699999998</v>
      </c>
      <c r="L16">
        <v>28.826749960000001</v>
      </c>
      <c r="M16">
        <v>28.60822916</v>
      </c>
      <c r="N16">
        <v>28.508395830000001</v>
      </c>
      <c r="O16">
        <v>28.221500079999998</v>
      </c>
      <c r="P16">
        <v>28.003666559999999</v>
      </c>
      <c r="Q16">
        <v>27.682749909999998</v>
      </c>
      <c r="R16" s="1">
        <v>27.43233347</v>
      </c>
      <c r="S16">
        <v>27.58054551</v>
      </c>
      <c r="T16">
        <v>27.55668198</v>
      </c>
      <c r="U16">
        <v>27.364227289999999</v>
      </c>
      <c r="V16">
        <v>27.126863610000001</v>
      </c>
      <c r="W16">
        <v>27.059352310000001</v>
      </c>
      <c r="X16">
        <v>26.805454579999999</v>
      </c>
      <c r="Y16">
        <v>26.553999810000001</v>
      </c>
      <c r="Z16">
        <v>26.257863560000001</v>
      </c>
      <c r="AA16" s="1">
        <v>26.062090869999999</v>
      </c>
      <c r="AB16">
        <v>30.050000189999999</v>
      </c>
      <c r="AC16">
        <v>29.98450089</v>
      </c>
      <c r="AD16">
        <v>29.562000269999999</v>
      </c>
      <c r="AE16">
        <v>28.920500279999999</v>
      </c>
      <c r="AF16">
        <v>29.125</v>
      </c>
      <c r="AG16">
        <v>28.986125229999999</v>
      </c>
      <c r="AH16">
        <v>27.80049992</v>
      </c>
      <c r="AI16">
        <v>27.87799931</v>
      </c>
      <c r="AJ16" s="1">
        <v>28.392499919999999</v>
      </c>
    </row>
    <row r="17" spans="1:36" x14ac:dyDescent="0.35">
      <c r="A17">
        <v>0.172262628</v>
      </c>
      <c r="B17">
        <v>0.21009135300000001</v>
      </c>
      <c r="C17">
        <v>0.108643696</v>
      </c>
      <c r="D17">
        <v>1.0939997880000001</v>
      </c>
      <c r="E17">
        <v>0.83987425100000002</v>
      </c>
      <c r="F17">
        <v>0.97135365399999996</v>
      </c>
      <c r="G17">
        <v>8.0912085999999994E-2</v>
      </c>
      <c r="H17">
        <v>0.21988302900000001</v>
      </c>
      <c r="I17" s="1">
        <v>0.15173811600000001</v>
      </c>
      <c r="J17">
        <v>1.9097927889999999</v>
      </c>
      <c r="K17">
        <v>1.858454558</v>
      </c>
      <c r="L17">
        <v>1.979260816</v>
      </c>
      <c r="M17">
        <v>0.62842761300000005</v>
      </c>
      <c r="N17">
        <v>0.45195849900000001</v>
      </c>
      <c r="O17">
        <v>0.467202171</v>
      </c>
      <c r="P17">
        <v>1.4609380830000001</v>
      </c>
      <c r="Q17">
        <v>1.4366360119999999</v>
      </c>
      <c r="R17" s="1">
        <v>1.472544173</v>
      </c>
      <c r="S17">
        <v>3.6968812469999999</v>
      </c>
      <c r="T17">
        <v>3.6367705350000001</v>
      </c>
      <c r="U17">
        <v>3.796496511</v>
      </c>
      <c r="V17">
        <v>0.63488481500000005</v>
      </c>
      <c r="W17">
        <v>0.43342438100000003</v>
      </c>
      <c r="X17">
        <v>0.43758098499999998</v>
      </c>
      <c r="Y17">
        <v>3.1510358859999998</v>
      </c>
      <c r="Z17">
        <v>3.143923429</v>
      </c>
      <c r="AA17" s="1">
        <v>3.2450925929999999</v>
      </c>
      <c r="AB17">
        <v>0.195162162</v>
      </c>
      <c r="AC17">
        <v>0.19586888</v>
      </c>
      <c r="AD17">
        <v>0.173241755</v>
      </c>
      <c r="AE17">
        <v>1.122808961</v>
      </c>
      <c r="AF17">
        <v>0.96564672500000004</v>
      </c>
      <c r="AG17">
        <v>1.0390478679999999</v>
      </c>
      <c r="AH17">
        <v>5.0205326000000002E-2</v>
      </c>
      <c r="AI17">
        <v>5.5861769999999998E-2</v>
      </c>
      <c r="AJ17" s="1">
        <v>5.2325481E-2</v>
      </c>
    </row>
    <row r="18" spans="1:36" x14ac:dyDescent="0.35">
      <c r="A18">
        <v>0.31279309300000002</v>
      </c>
      <c r="B18">
        <v>0.281718784</v>
      </c>
      <c r="C18">
        <v>0.28022556900000001</v>
      </c>
      <c r="D18">
        <v>1.2403966799999999</v>
      </c>
      <c r="E18">
        <v>1.1116214470000001</v>
      </c>
      <c r="F18">
        <v>1.14433147</v>
      </c>
      <c r="G18">
        <v>0.116004748</v>
      </c>
      <c r="H18">
        <v>0.32292540800000002</v>
      </c>
      <c r="I18" s="1">
        <v>0.18469239400000001</v>
      </c>
      <c r="J18">
        <v>1.7272099590000001</v>
      </c>
      <c r="K18">
        <v>1.755390505</v>
      </c>
      <c r="L18">
        <v>1.678437076</v>
      </c>
      <c r="M18">
        <v>0.68762079300000001</v>
      </c>
      <c r="N18">
        <v>0.68249698599999997</v>
      </c>
      <c r="O18">
        <v>0.64394840200000003</v>
      </c>
      <c r="P18">
        <v>1.4478053609999999</v>
      </c>
      <c r="Q18">
        <v>1.3554283979999999</v>
      </c>
      <c r="R18" s="1">
        <v>1.3856815760000001</v>
      </c>
      <c r="S18">
        <v>3.543912449</v>
      </c>
      <c r="T18">
        <v>3.5675869859999998</v>
      </c>
      <c r="U18">
        <v>3.4938371859999999</v>
      </c>
      <c r="V18">
        <v>0.70071147700000003</v>
      </c>
      <c r="W18">
        <v>0.68270814999999996</v>
      </c>
      <c r="X18">
        <v>0.631954197</v>
      </c>
      <c r="Y18">
        <v>3.1260461670000002</v>
      </c>
      <c r="Z18">
        <v>3.0329583410000001</v>
      </c>
      <c r="AA18" s="1">
        <v>3.1377201330000002</v>
      </c>
      <c r="AB18">
        <v>0.19516081299999999</v>
      </c>
      <c r="AC18">
        <v>0.19516081299999999</v>
      </c>
      <c r="AD18">
        <v>0.176068628</v>
      </c>
      <c r="AE18">
        <v>1.1116670049999999</v>
      </c>
      <c r="AF18">
        <v>1.172103897</v>
      </c>
      <c r="AG18">
        <v>1.221646708</v>
      </c>
      <c r="AH18">
        <v>5.9396710999999998E-2</v>
      </c>
      <c r="AI18">
        <v>6.7174658999999998E-2</v>
      </c>
      <c r="AJ18" s="1">
        <v>6.2224933000000003E-2</v>
      </c>
    </row>
    <row r="19" spans="1:36" x14ac:dyDescent="0.35">
      <c r="A19">
        <v>0.34603787600000002</v>
      </c>
      <c r="B19">
        <v>0.33469067000000002</v>
      </c>
      <c r="C19">
        <v>0.36300671000000001</v>
      </c>
      <c r="D19">
        <v>1.3431523919999999</v>
      </c>
      <c r="E19">
        <v>1.0544954950000001</v>
      </c>
      <c r="F19">
        <v>0.84647407100000005</v>
      </c>
      <c r="G19">
        <v>0.44519609100000002</v>
      </c>
      <c r="H19">
        <v>0.327669459</v>
      </c>
      <c r="I19" s="1">
        <v>0.10446414599999999</v>
      </c>
      <c r="J19">
        <v>1.675631366</v>
      </c>
      <c r="K19">
        <v>1.6337862329999999</v>
      </c>
      <c r="L19">
        <v>1.4964112709999999</v>
      </c>
      <c r="M19">
        <v>0.73741970899999998</v>
      </c>
      <c r="N19">
        <v>0.72384046700000004</v>
      </c>
      <c r="O19">
        <v>0.64252863299999996</v>
      </c>
      <c r="P19">
        <v>1.247275382</v>
      </c>
      <c r="Q19">
        <v>1.2711250059999999</v>
      </c>
      <c r="R19" s="1">
        <v>1.393449317</v>
      </c>
      <c r="S19">
        <v>3.566860175</v>
      </c>
      <c r="T19">
        <v>3.50884836</v>
      </c>
      <c r="U19">
        <v>3.3510277159999999</v>
      </c>
      <c r="V19">
        <v>0.77102950400000003</v>
      </c>
      <c r="W19">
        <v>0.72579013999999997</v>
      </c>
      <c r="X19">
        <v>0.62104791599999998</v>
      </c>
      <c r="Y19">
        <v>2.8424314019999999</v>
      </c>
      <c r="Z19">
        <v>2.936589772</v>
      </c>
      <c r="AA19" s="1">
        <v>3.164544684</v>
      </c>
      <c r="AB19">
        <v>0.19233394000000001</v>
      </c>
      <c r="AC19">
        <v>0.191625873</v>
      </c>
      <c r="AD19">
        <v>0.181019703</v>
      </c>
      <c r="AE19">
        <v>1.2779811679999999</v>
      </c>
      <c r="AF19">
        <v>1.0490891229999999</v>
      </c>
      <c r="AG19">
        <v>0.87228647699999995</v>
      </c>
      <c r="AH19">
        <v>6.3645109999999998E-3</v>
      </c>
      <c r="AI19">
        <v>1.6970681000000001E-2</v>
      </c>
      <c r="AJ19" s="1">
        <v>7.7792970000000001E-3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-1.2216607500000016</v>
      </c>
      <c r="B22">
        <f t="shared" si="0"/>
        <v>-1.2962680800000008</v>
      </c>
      <c r="C22">
        <f t="shared" si="0"/>
        <v>-1.3967251800000007</v>
      </c>
      <c r="G22">
        <f t="shared" ref="G22:I24" si="1">D4-G4</f>
        <v>0.24076802999999813</v>
      </c>
      <c r="H22">
        <f t="shared" si="1"/>
        <v>0.14430339000000103</v>
      </c>
      <c r="I22" s="1">
        <f t="shared" si="1"/>
        <v>0.68284176999999957</v>
      </c>
      <c r="J22">
        <f t="shared" ref="J22:L24" si="2">M4-J4</f>
        <v>-0.24610424000000108</v>
      </c>
      <c r="K22">
        <f t="shared" si="2"/>
        <v>-0.2333956999999991</v>
      </c>
      <c r="L22">
        <f t="shared" si="2"/>
        <v>-0.25106235000000154</v>
      </c>
      <c r="P22">
        <f t="shared" ref="P22:R24" si="3">M4-P4</f>
        <v>0.22856267999999957</v>
      </c>
      <c r="Q22">
        <f t="shared" si="3"/>
        <v>0.20077074000000295</v>
      </c>
      <c r="R22" s="1">
        <f t="shared" si="3"/>
        <v>0.33985411999999826</v>
      </c>
      <c r="S22">
        <f t="shared" ref="S22:U24" si="4">V4-S4</f>
        <v>-0.32081823000000043</v>
      </c>
      <c r="T22">
        <f t="shared" si="4"/>
        <v>-0.33221591000000217</v>
      </c>
      <c r="U22">
        <f t="shared" si="4"/>
        <v>-0.37607947000000053</v>
      </c>
      <c r="Y22">
        <f t="shared" ref="Y22:AA24" si="5">V4-Y4</f>
        <v>0.15740912999999779</v>
      </c>
      <c r="Z22">
        <f t="shared" si="5"/>
        <v>0.13319319000000007</v>
      </c>
      <c r="AA22" s="1">
        <f t="shared" si="5"/>
        <v>0.35442039999999864</v>
      </c>
      <c r="AB22">
        <f t="shared" ref="AB22:AD24" si="6">AE4-AB4</f>
        <v>-1.2658753400000009</v>
      </c>
      <c r="AC22">
        <f t="shared" si="6"/>
        <v>-1.2961251700000034</v>
      </c>
      <c r="AD22">
        <f t="shared" si="6"/>
        <v>-1.4168756000000009</v>
      </c>
      <c r="AH22">
        <f t="shared" ref="AH22:AJ24" si="7">AE4-AH4</f>
        <v>0.13062524000000053</v>
      </c>
      <c r="AI22">
        <f t="shared" si="7"/>
        <v>9.3748599999976534E-3</v>
      </c>
      <c r="AJ22" s="1">
        <f t="shared" si="7"/>
        <v>0.61262535999999912</v>
      </c>
    </row>
    <row r="23" spans="1:36" x14ac:dyDescent="0.35">
      <c r="A23">
        <f t="shared" si="0"/>
        <v>-1.4439785900000004</v>
      </c>
      <c r="B23">
        <f t="shared" si="0"/>
        <v>-1.5852571100000006</v>
      </c>
      <c r="C23">
        <f t="shared" si="0"/>
        <v>-1.1933866799999997</v>
      </c>
      <c r="G23">
        <f t="shared" si="1"/>
        <v>0.34302096999999776</v>
      </c>
      <c r="H23">
        <f t="shared" si="1"/>
        <v>0.14017133999999842</v>
      </c>
      <c r="I23" s="1">
        <f t="shared" si="1"/>
        <v>0.60982720999999884</v>
      </c>
      <c r="J23">
        <f t="shared" si="2"/>
        <v>-0.28668724999999995</v>
      </c>
      <c r="K23">
        <f t="shared" si="2"/>
        <v>-0.25279160000000189</v>
      </c>
      <c r="L23">
        <f t="shared" si="2"/>
        <v>-0.17064592000000189</v>
      </c>
      <c r="P23">
        <f t="shared" si="3"/>
        <v>0.31489575000000158</v>
      </c>
      <c r="Q23">
        <f t="shared" si="3"/>
        <v>0.23187521999999916</v>
      </c>
      <c r="R23" s="1">
        <f t="shared" si="3"/>
        <v>0.29485412000000011</v>
      </c>
      <c r="S23">
        <f t="shared" si="4"/>
        <v>-0.38261362000000076</v>
      </c>
      <c r="T23">
        <f t="shared" si="4"/>
        <v>-0.39242050000000006</v>
      </c>
      <c r="U23">
        <f t="shared" si="4"/>
        <v>-0.27849992999999884</v>
      </c>
      <c r="Y23">
        <f t="shared" si="5"/>
        <v>0.24643160999999836</v>
      </c>
      <c r="Z23">
        <f t="shared" si="5"/>
        <v>0.16417057000000312</v>
      </c>
      <c r="AA23" s="1">
        <f t="shared" si="5"/>
        <v>0.30113621000000279</v>
      </c>
      <c r="AB23">
        <f t="shared" si="6"/>
        <v>-1.5162506100000002</v>
      </c>
      <c r="AC23">
        <f t="shared" si="6"/>
        <v>-1.7028751399999997</v>
      </c>
      <c r="AD23">
        <f t="shared" si="6"/>
        <v>-1.2173747999999982</v>
      </c>
      <c r="AH23">
        <f t="shared" si="7"/>
        <v>0.21774960000000121</v>
      </c>
      <c r="AI23">
        <f t="shared" si="7"/>
        <v>2.8124810000001332E-2</v>
      </c>
      <c r="AJ23" s="1">
        <f t="shared" si="7"/>
        <v>0.52012444000000002</v>
      </c>
    </row>
    <row r="24" spans="1:36" x14ac:dyDescent="0.35">
      <c r="A24">
        <f t="shared" si="0"/>
        <v>-1.2555999800000031</v>
      </c>
      <c r="B24">
        <f t="shared" si="0"/>
        <v>-0.93430623000000068</v>
      </c>
      <c r="C24">
        <f t="shared" si="0"/>
        <v>-1.1246644000000003</v>
      </c>
      <c r="G24">
        <f t="shared" si="1"/>
        <v>0.48040007999999901</v>
      </c>
      <c r="H24">
        <f t="shared" si="1"/>
        <v>0.50577964000000009</v>
      </c>
      <c r="I24" s="1">
        <f t="shared" si="1"/>
        <v>0.70776440000000207</v>
      </c>
      <c r="J24">
        <f t="shared" si="2"/>
        <v>-0.21466681000000065</v>
      </c>
      <c r="K24">
        <f t="shared" si="2"/>
        <v>-0.10952099000000004</v>
      </c>
      <c r="L24">
        <f t="shared" si="2"/>
        <v>-0.10527094000000048</v>
      </c>
      <c r="P24">
        <f t="shared" si="3"/>
        <v>0.43175001000000179</v>
      </c>
      <c r="Q24">
        <f t="shared" si="3"/>
        <v>0.34064571000000043</v>
      </c>
      <c r="R24" s="1">
        <f t="shared" si="3"/>
        <v>0.34331251000000051</v>
      </c>
      <c r="S24">
        <f t="shared" si="4"/>
        <v>-0.29043194999999855</v>
      </c>
      <c r="T24">
        <f t="shared" si="4"/>
        <v>-0.19005694999999889</v>
      </c>
      <c r="U24">
        <f t="shared" si="4"/>
        <v>-0.22048866000000089</v>
      </c>
      <c r="Y24">
        <f t="shared" si="5"/>
        <v>0.38493185000000096</v>
      </c>
      <c r="Z24">
        <f t="shared" si="5"/>
        <v>0.32353404000000197</v>
      </c>
      <c r="AA24" s="1">
        <f t="shared" si="5"/>
        <v>0.35773865000000171</v>
      </c>
      <c r="AB24">
        <f t="shared" si="6"/>
        <v>-1.2817502099999984</v>
      </c>
      <c r="AC24">
        <f t="shared" si="6"/>
        <v>-1.0555005100000017</v>
      </c>
      <c r="AD24">
        <f t="shared" si="6"/>
        <v>-1.2190005799999994</v>
      </c>
      <c r="AH24">
        <f t="shared" si="7"/>
        <v>0.43625021000000075</v>
      </c>
      <c r="AI24">
        <f t="shared" si="7"/>
        <v>0.48850011999999765</v>
      </c>
      <c r="AJ24" s="1">
        <f t="shared" si="7"/>
        <v>0.64500068999999982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30.162923399</v>
      </c>
      <c r="B26">
        <f t="shared" ref="B26:I26" si="8">B4+B7</f>
        <v>30.056677926000003</v>
      </c>
      <c r="C26">
        <f t="shared" si="8"/>
        <v>30.293208656000001</v>
      </c>
      <c r="D26">
        <f t="shared" si="8"/>
        <v>29.800327947</v>
      </c>
      <c r="E26">
        <f t="shared" si="8"/>
        <v>29.931240429999999</v>
      </c>
      <c r="F26">
        <f t="shared" si="8"/>
        <v>30.056118238</v>
      </c>
      <c r="G26">
        <f t="shared" si="8"/>
        <v>28.598368131000001</v>
      </c>
      <c r="H26">
        <f t="shared" si="8"/>
        <v>28.576930494999999</v>
      </c>
      <c r="I26" s="1">
        <f t="shared" si="8"/>
        <v>28.147721014999998</v>
      </c>
      <c r="J26">
        <f>J4+J7</f>
        <v>28.724704891999998</v>
      </c>
      <c r="K26">
        <f t="shared" ref="K26:R26" si="9">K4+K7</f>
        <v>28.769363388999999</v>
      </c>
      <c r="L26">
        <f t="shared" si="9"/>
        <v>29.049193321000001</v>
      </c>
      <c r="M26">
        <f t="shared" si="9"/>
        <v>26.320760616999998</v>
      </c>
      <c r="N26">
        <f t="shared" si="9"/>
        <v>26.549278935</v>
      </c>
      <c r="O26">
        <f t="shared" si="9"/>
        <v>26.958611977</v>
      </c>
      <c r="P26">
        <f t="shared" si="9"/>
        <v>27.877419724999999</v>
      </c>
      <c r="Q26">
        <f t="shared" si="9"/>
        <v>28.074692594999998</v>
      </c>
      <c r="R26" s="1">
        <f t="shared" si="9"/>
        <v>28.075730095000001</v>
      </c>
      <c r="S26">
        <f>S4+S7</f>
        <v>29.509857424</v>
      </c>
      <c r="T26">
        <f t="shared" ref="T26:AA26" si="10">T4+T7</f>
        <v>29.534411290000001</v>
      </c>
      <c r="U26">
        <f t="shared" si="10"/>
        <v>29.829215785000002</v>
      </c>
      <c r="V26">
        <f t="shared" si="10"/>
        <v>25.087562072999997</v>
      </c>
      <c r="W26">
        <f t="shared" si="10"/>
        <v>25.253908245999998</v>
      </c>
      <c r="X26">
        <f t="shared" si="10"/>
        <v>25.579582864999999</v>
      </c>
      <c r="Y26">
        <f t="shared" si="10"/>
        <v>28.443993173999999</v>
      </c>
      <c r="Z26">
        <f t="shared" si="10"/>
        <v>28.579100095000001</v>
      </c>
      <c r="AA26" s="1">
        <f t="shared" si="10"/>
        <v>28.489261701</v>
      </c>
      <c r="AB26">
        <f>AB4+AB7</f>
        <v>30.312849913000001</v>
      </c>
      <c r="AC26">
        <f t="shared" ref="AC26:AJ26" si="11">AC4+AC7</f>
        <v>30.242617800000001</v>
      </c>
      <c r="AD26">
        <f t="shared" si="11"/>
        <v>30.476453712000001</v>
      </c>
      <c r="AE26">
        <f t="shared" si="11"/>
        <v>30.014735393999999</v>
      </c>
      <c r="AF26">
        <f t="shared" si="11"/>
        <v>30.081503535</v>
      </c>
      <c r="AG26">
        <f t="shared" si="11"/>
        <v>30.100209038999999</v>
      </c>
      <c r="AH26">
        <f t="shared" si="11"/>
        <v>28.796847844999999</v>
      </c>
      <c r="AI26">
        <f t="shared" si="11"/>
        <v>28.785089704000001</v>
      </c>
      <c r="AJ26" s="1">
        <f t="shared" si="11"/>
        <v>28.327452613000002</v>
      </c>
    </row>
    <row r="27" spans="1:36" x14ac:dyDescent="0.35">
      <c r="A27">
        <f t="shared" ref="A27:AJ28" si="12">A5+A8</f>
        <v>30.346739781</v>
      </c>
      <c r="B27">
        <f t="shared" si="12"/>
        <v>30.434431237999998</v>
      </c>
      <c r="C27">
        <f t="shared" si="12"/>
        <v>30.079299259999999</v>
      </c>
      <c r="D27">
        <f t="shared" si="12"/>
        <v>29.778844438</v>
      </c>
      <c r="E27">
        <f t="shared" si="12"/>
        <v>29.983569918000001</v>
      </c>
      <c r="F27">
        <f t="shared" si="12"/>
        <v>29.559791224000001</v>
      </c>
      <c r="G27">
        <f t="shared" si="12"/>
        <v>28.424182053999999</v>
      </c>
      <c r="H27">
        <f t="shared" si="12"/>
        <v>28.511191948</v>
      </c>
      <c r="I27" s="1">
        <f t="shared" si="12"/>
        <v>28.180351716000001</v>
      </c>
      <c r="J27">
        <f t="shared" si="12"/>
        <v>28.728818325999999</v>
      </c>
      <c r="K27">
        <f t="shared" si="12"/>
        <v>28.818219599000003</v>
      </c>
      <c r="L27">
        <f t="shared" si="12"/>
        <v>28.802673299000002</v>
      </c>
      <c r="M27">
        <f t="shared" si="12"/>
        <v>26.084295507</v>
      </c>
      <c r="N27">
        <f t="shared" si="12"/>
        <v>26.300826278999999</v>
      </c>
      <c r="O27">
        <f t="shared" si="12"/>
        <v>26.670416642999999</v>
      </c>
      <c r="P27">
        <f t="shared" si="12"/>
        <v>27.667595866999999</v>
      </c>
      <c r="Q27">
        <f t="shared" si="12"/>
        <v>27.941981403</v>
      </c>
      <c r="R27" s="1">
        <f t="shared" si="12"/>
        <v>28.036144677999999</v>
      </c>
      <c r="S27">
        <f t="shared" si="12"/>
        <v>29.526427619</v>
      </c>
      <c r="T27">
        <f t="shared" si="12"/>
        <v>29.633396254000001</v>
      </c>
      <c r="U27">
        <f t="shared" si="12"/>
        <v>29.580454842000002</v>
      </c>
      <c r="V27">
        <f t="shared" si="12"/>
        <v>24.855172335999999</v>
      </c>
      <c r="W27">
        <f t="shared" si="12"/>
        <v>25.044447430000002</v>
      </c>
      <c r="X27">
        <f t="shared" si="12"/>
        <v>25.277035596000001</v>
      </c>
      <c r="Y27">
        <f t="shared" si="12"/>
        <v>28.216699652000003</v>
      </c>
      <c r="Z27">
        <f t="shared" si="12"/>
        <v>28.433116884</v>
      </c>
      <c r="AA27" s="1">
        <f t="shared" si="12"/>
        <v>28.444264038</v>
      </c>
      <c r="AB27">
        <f t="shared" si="12"/>
        <v>30.497062364000001</v>
      </c>
      <c r="AC27">
        <f t="shared" si="12"/>
        <v>30.586754747000001</v>
      </c>
      <c r="AD27">
        <f t="shared" si="12"/>
        <v>30.258008447999998</v>
      </c>
      <c r="AE27">
        <f t="shared" si="12"/>
        <v>29.9750479</v>
      </c>
      <c r="AF27">
        <f t="shared" si="12"/>
        <v>30.210093718</v>
      </c>
      <c r="AG27">
        <f t="shared" si="12"/>
        <v>29.627970289</v>
      </c>
      <c r="AH27">
        <f t="shared" si="12"/>
        <v>28.627298051</v>
      </c>
      <c r="AI27">
        <f t="shared" si="12"/>
        <v>28.744032605000001</v>
      </c>
      <c r="AJ27" s="1">
        <f t="shared" si="12"/>
        <v>28.406665513</v>
      </c>
    </row>
    <row r="28" spans="1:36" x14ac:dyDescent="0.35">
      <c r="A28">
        <f t="shared" si="12"/>
        <v>30.264818002000002</v>
      </c>
      <c r="B28">
        <f t="shared" si="12"/>
        <v>30.467033842999999</v>
      </c>
      <c r="C28">
        <f t="shared" si="12"/>
        <v>30.190844094000003</v>
      </c>
      <c r="D28">
        <f t="shared" si="12"/>
        <v>29.838858746</v>
      </c>
      <c r="E28">
        <f t="shared" si="12"/>
        <v>30.060210559999998</v>
      </c>
      <c r="F28">
        <f t="shared" si="12"/>
        <v>29.576330610999999</v>
      </c>
      <c r="G28">
        <f t="shared" si="12"/>
        <v>28.446053617</v>
      </c>
      <c r="H28">
        <f t="shared" si="12"/>
        <v>28.754664681999998</v>
      </c>
      <c r="I28" s="1">
        <f t="shared" si="12"/>
        <v>28.114224704999998</v>
      </c>
      <c r="J28">
        <f t="shared" si="12"/>
        <v>28.611915889000002</v>
      </c>
      <c r="K28">
        <f t="shared" si="12"/>
        <v>28.686269428999999</v>
      </c>
      <c r="L28">
        <f t="shared" si="12"/>
        <v>28.679731395000001</v>
      </c>
      <c r="M28">
        <f t="shared" si="12"/>
        <v>25.968376569</v>
      </c>
      <c r="N28">
        <f t="shared" si="12"/>
        <v>26.161253361</v>
      </c>
      <c r="O28">
        <f t="shared" si="12"/>
        <v>26.492483731</v>
      </c>
      <c r="P28">
        <f t="shared" si="12"/>
        <v>27.506752635999998</v>
      </c>
      <c r="Q28">
        <f t="shared" si="12"/>
        <v>27.893640964999999</v>
      </c>
      <c r="R28" s="1">
        <f t="shared" si="12"/>
        <v>27.872380616000001</v>
      </c>
      <c r="S28">
        <f t="shared" si="12"/>
        <v>29.401850531000001</v>
      </c>
      <c r="T28">
        <f t="shared" si="12"/>
        <v>29.526000842999998</v>
      </c>
      <c r="U28">
        <f t="shared" si="12"/>
        <v>29.504782408000001</v>
      </c>
      <c r="V28">
        <f t="shared" si="12"/>
        <v>24.717761840000001</v>
      </c>
      <c r="W28">
        <f t="shared" si="12"/>
        <v>24.904699049000001</v>
      </c>
      <c r="X28">
        <f t="shared" si="12"/>
        <v>25.125901418000002</v>
      </c>
      <c r="Y28">
        <f t="shared" si="12"/>
        <v>28.072292643000001</v>
      </c>
      <c r="Z28">
        <f t="shared" si="12"/>
        <v>28.432667240000001</v>
      </c>
      <c r="AA28" s="1">
        <f t="shared" si="12"/>
        <v>28.301228169999998</v>
      </c>
      <c r="AB28">
        <f t="shared" si="12"/>
        <v>30.419648717000001</v>
      </c>
      <c r="AC28">
        <f t="shared" si="12"/>
        <v>30.599033085000002</v>
      </c>
      <c r="AD28">
        <f t="shared" si="12"/>
        <v>30.361394905000001</v>
      </c>
      <c r="AE28">
        <f t="shared" si="12"/>
        <v>29.903152129000002</v>
      </c>
      <c r="AF28">
        <f t="shared" si="12"/>
        <v>30.213389052</v>
      </c>
      <c r="AG28">
        <f t="shared" si="12"/>
        <v>29.702021632000001</v>
      </c>
      <c r="AH28">
        <f t="shared" si="12"/>
        <v>28.584268312000003</v>
      </c>
      <c r="AI28">
        <f t="shared" si="12"/>
        <v>28.950381493000002</v>
      </c>
      <c r="AJ28" s="1">
        <f t="shared" si="12"/>
        <v>28.396984331999999</v>
      </c>
    </row>
    <row r="29" spans="1:36" x14ac:dyDescent="0.35">
      <c r="A29">
        <f>A4-A7</f>
        <v>29.505076961</v>
      </c>
      <c r="B29">
        <f t="shared" ref="B29:I29" si="13">B4-B7</f>
        <v>29.653322434</v>
      </c>
      <c r="C29">
        <f t="shared" si="13"/>
        <v>29.877125203999999</v>
      </c>
      <c r="D29">
        <f t="shared" si="13"/>
        <v>27.424350912999998</v>
      </c>
      <c r="E29">
        <f t="shared" si="13"/>
        <v>27.186223770000002</v>
      </c>
      <c r="F29">
        <f t="shared" si="13"/>
        <v>27.320765261999998</v>
      </c>
      <c r="G29">
        <f t="shared" si="13"/>
        <v>28.144774669</v>
      </c>
      <c r="H29">
        <f t="shared" si="13"/>
        <v>28.251926924999999</v>
      </c>
      <c r="I29" s="1">
        <f t="shared" si="13"/>
        <v>27.863478945000001</v>
      </c>
      <c r="J29">
        <f>J4-J7</f>
        <v>23.879295208000002</v>
      </c>
      <c r="K29">
        <f t="shared" ref="K29:R29" si="14">K4-K7</f>
        <v>24.118636471000002</v>
      </c>
      <c r="L29">
        <f t="shared" si="14"/>
        <v>24.527139719000001</v>
      </c>
      <c r="M29">
        <f t="shared" si="14"/>
        <v>25.791031003000001</v>
      </c>
      <c r="N29">
        <f t="shared" si="14"/>
        <v>25.871929525000002</v>
      </c>
      <c r="O29">
        <f t="shared" si="14"/>
        <v>26.115596362999998</v>
      </c>
      <c r="P29">
        <f t="shared" si="14"/>
        <v>23.777246535</v>
      </c>
      <c r="Q29">
        <f t="shared" si="14"/>
        <v>23.944974384999998</v>
      </c>
      <c r="R29" s="1">
        <f t="shared" si="14"/>
        <v>24.318770005000001</v>
      </c>
      <c r="S29">
        <f>S4-S7</f>
        <v>20.649597275999998</v>
      </c>
      <c r="T29">
        <f t="shared" ref="T29:AA29" si="15">T4-T7</f>
        <v>20.818316070000002</v>
      </c>
      <c r="U29">
        <f t="shared" si="15"/>
        <v>21.150238774999998</v>
      </c>
      <c r="V29">
        <f t="shared" si="15"/>
        <v>24.430256167</v>
      </c>
      <c r="W29">
        <f t="shared" si="15"/>
        <v>24.434387294</v>
      </c>
      <c r="X29">
        <f t="shared" si="15"/>
        <v>24.647712755000001</v>
      </c>
      <c r="Y29">
        <f t="shared" si="15"/>
        <v>20.759006806000002</v>
      </c>
      <c r="Z29">
        <f t="shared" si="15"/>
        <v>20.842809064999997</v>
      </c>
      <c r="AA29" s="1">
        <f t="shared" si="15"/>
        <v>21.029193119000002</v>
      </c>
      <c r="AB29">
        <f>AB4-AB7</f>
        <v>29.706151087000002</v>
      </c>
      <c r="AC29">
        <f t="shared" ref="AC29:AJ29" si="16">AC4-AC7</f>
        <v>29.562382500000002</v>
      </c>
      <c r="AD29">
        <f t="shared" si="16"/>
        <v>29.749548028</v>
      </c>
      <c r="AE29">
        <f t="shared" si="16"/>
        <v>27.472514926000002</v>
      </c>
      <c r="AF29">
        <f t="shared" si="16"/>
        <v>27.131246424999997</v>
      </c>
      <c r="AG29">
        <f t="shared" si="16"/>
        <v>27.292041501</v>
      </c>
      <c r="AH29">
        <f t="shared" si="16"/>
        <v>28.429151995000002</v>
      </c>
      <c r="AI29">
        <f t="shared" si="16"/>
        <v>28.408910536</v>
      </c>
      <c r="AJ29" s="1">
        <f t="shared" si="16"/>
        <v>27.839547206999999</v>
      </c>
    </row>
    <row r="30" spans="1:36" x14ac:dyDescent="0.35">
      <c r="A30">
        <f t="shared" ref="A30:AJ31" si="17">A5-A8</f>
        <v>29.564117278999998</v>
      </c>
      <c r="B30">
        <f t="shared" si="17"/>
        <v>29.639568442000002</v>
      </c>
      <c r="C30">
        <f t="shared" si="17"/>
        <v>29.63570026</v>
      </c>
      <c r="D30">
        <f t="shared" si="17"/>
        <v>27.244055441999997</v>
      </c>
      <c r="E30">
        <f t="shared" si="17"/>
        <v>26.919915541999998</v>
      </c>
      <c r="F30">
        <f t="shared" si="17"/>
        <v>27.768434935999998</v>
      </c>
      <c r="G30">
        <f t="shared" si="17"/>
        <v>27.912675886000002</v>
      </c>
      <c r="H30">
        <f t="shared" si="17"/>
        <v>28.111950832000002</v>
      </c>
      <c r="I30" s="1">
        <f t="shared" si="17"/>
        <v>27.928220024000002</v>
      </c>
      <c r="J30">
        <f t="shared" si="17"/>
        <v>23.509681314000002</v>
      </c>
      <c r="K30">
        <f t="shared" si="17"/>
        <v>23.690280180999999</v>
      </c>
      <c r="L30">
        <f t="shared" si="17"/>
        <v>24.246660281</v>
      </c>
      <c r="M30">
        <f t="shared" si="17"/>
        <v>25.580829633</v>
      </c>
      <c r="N30">
        <f t="shared" si="17"/>
        <v>25.702090300999998</v>
      </c>
      <c r="O30">
        <f t="shared" si="17"/>
        <v>26.037625096999999</v>
      </c>
      <c r="P30">
        <f t="shared" si="17"/>
        <v>23.367737772999998</v>
      </c>
      <c r="Q30">
        <f t="shared" si="17"/>
        <v>23.597184736999999</v>
      </c>
      <c r="R30" s="1">
        <f t="shared" si="17"/>
        <v>24.082188821999999</v>
      </c>
      <c r="S30">
        <f t="shared" si="17"/>
        <v>20.271481341000001</v>
      </c>
      <c r="T30">
        <f t="shared" si="17"/>
        <v>20.409876366000002</v>
      </c>
      <c r="U30">
        <f t="shared" si="17"/>
        <v>20.853817757999998</v>
      </c>
      <c r="V30">
        <f t="shared" si="17"/>
        <v>24.177509384</v>
      </c>
      <c r="W30">
        <f t="shared" si="17"/>
        <v>24.213984190000001</v>
      </c>
      <c r="X30">
        <f t="shared" si="17"/>
        <v>24.600237144000001</v>
      </c>
      <c r="Y30">
        <f t="shared" si="17"/>
        <v>20.323118848</v>
      </c>
      <c r="Z30">
        <f t="shared" si="17"/>
        <v>20.496973595999997</v>
      </c>
      <c r="AA30" s="1">
        <f t="shared" si="17"/>
        <v>20.830736281999997</v>
      </c>
      <c r="AB30">
        <f t="shared" si="17"/>
        <v>29.847938855999999</v>
      </c>
      <c r="AC30">
        <f t="shared" si="17"/>
        <v>29.919245773</v>
      </c>
      <c r="AD30">
        <f t="shared" si="17"/>
        <v>29.499990971999999</v>
      </c>
      <c r="AE30">
        <f t="shared" si="17"/>
        <v>27.3374521</v>
      </c>
      <c r="AF30">
        <f t="shared" si="17"/>
        <v>26.890156522000002</v>
      </c>
      <c r="AG30">
        <f t="shared" si="17"/>
        <v>27.695279531000001</v>
      </c>
      <c r="AH30">
        <f t="shared" si="17"/>
        <v>28.249702748999997</v>
      </c>
      <c r="AI30">
        <f t="shared" si="17"/>
        <v>28.299968014999997</v>
      </c>
      <c r="AJ30" s="1">
        <f t="shared" si="17"/>
        <v>27.876335427000001</v>
      </c>
    </row>
    <row r="31" spans="1:36" x14ac:dyDescent="0.35">
      <c r="A31">
        <f t="shared" si="17"/>
        <v>29.763181878000001</v>
      </c>
      <c r="B31">
        <f t="shared" si="17"/>
        <v>29.541538317000001</v>
      </c>
      <c r="C31">
        <f t="shared" si="17"/>
        <v>29.384870566</v>
      </c>
      <c r="D31">
        <f t="shared" si="17"/>
        <v>27.677941173999997</v>
      </c>
      <c r="E31">
        <f t="shared" si="17"/>
        <v>28.079749140000001</v>
      </c>
      <c r="F31">
        <f t="shared" si="17"/>
        <v>27.750055249000003</v>
      </c>
      <c r="G31">
        <f t="shared" si="17"/>
        <v>28.109946142999998</v>
      </c>
      <c r="H31">
        <f t="shared" si="17"/>
        <v>28.373735738000001</v>
      </c>
      <c r="I31" s="1">
        <f t="shared" si="17"/>
        <v>27.796632355</v>
      </c>
      <c r="J31">
        <f t="shared" si="17"/>
        <v>23.179417631</v>
      </c>
      <c r="K31">
        <f t="shared" si="17"/>
        <v>23.338564251000001</v>
      </c>
      <c r="L31">
        <f t="shared" si="17"/>
        <v>23.919268904999999</v>
      </c>
      <c r="M31">
        <f t="shared" si="17"/>
        <v>25.393623331000001</v>
      </c>
      <c r="N31">
        <f t="shared" si="17"/>
        <v>25.644538339</v>
      </c>
      <c r="O31">
        <f t="shared" si="17"/>
        <v>25.895974688999999</v>
      </c>
      <c r="P31">
        <f t="shared" si="17"/>
        <v>22.991747243999999</v>
      </c>
      <c r="Q31">
        <f t="shared" si="17"/>
        <v>23.230859315</v>
      </c>
      <c r="R31" s="1">
        <f t="shared" si="17"/>
        <v>23.829452783999997</v>
      </c>
      <c r="S31">
        <f t="shared" si="17"/>
        <v>19.915876908999998</v>
      </c>
      <c r="T31">
        <f t="shared" si="17"/>
        <v>20.042090377000001</v>
      </c>
      <c r="U31">
        <f t="shared" si="17"/>
        <v>20.531490512000001</v>
      </c>
      <c r="V31">
        <f t="shared" si="17"/>
        <v>24.0191017</v>
      </c>
      <c r="W31">
        <f t="shared" si="17"/>
        <v>24.283278271</v>
      </c>
      <c r="X31">
        <f t="shared" si="17"/>
        <v>24.469394181999998</v>
      </c>
      <c r="Y31">
        <f t="shared" si="17"/>
        <v>19.894707196999999</v>
      </c>
      <c r="Z31">
        <f t="shared" si="17"/>
        <v>20.108241999999997</v>
      </c>
      <c r="AA31" s="1">
        <f t="shared" si="17"/>
        <v>20.578590129999998</v>
      </c>
      <c r="AB31">
        <f t="shared" si="17"/>
        <v>29.773352082999999</v>
      </c>
      <c r="AC31">
        <f t="shared" si="17"/>
        <v>29.915968214999999</v>
      </c>
      <c r="AD31">
        <f t="shared" si="17"/>
        <v>29.566606494999998</v>
      </c>
      <c r="AE31">
        <f t="shared" si="17"/>
        <v>27.726348251000001</v>
      </c>
      <c r="AF31">
        <f t="shared" si="17"/>
        <v>28.190611227999998</v>
      </c>
      <c r="AG31">
        <f t="shared" si="17"/>
        <v>27.787978608</v>
      </c>
      <c r="AH31">
        <f t="shared" si="17"/>
        <v>28.172731647999999</v>
      </c>
      <c r="AI31">
        <f t="shared" si="17"/>
        <v>28.476618547000001</v>
      </c>
      <c r="AJ31" s="1">
        <f t="shared" si="17"/>
        <v>27.803014528000002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0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-1.0735813100000016</v>
      </c>
      <c r="B39">
        <f t="shared" ref="B39:C41" si="26">E14-B14</f>
        <v>-1.3951424399999972</v>
      </c>
      <c r="C39">
        <f t="shared" si="26"/>
        <v>-1.7416490700000011</v>
      </c>
      <c r="G39">
        <f>D14-G14</f>
        <v>1.2786729199999982</v>
      </c>
      <c r="H39">
        <f t="shared" ref="H39:I41" si="27">E14-H14</f>
        <v>1.030343730000002</v>
      </c>
      <c r="I39" s="1">
        <f t="shared" si="27"/>
        <v>1.0139476999999992</v>
      </c>
      <c r="J39">
        <f>M14-J14</f>
        <v>-0.60104190999999929</v>
      </c>
      <c r="K39">
        <f t="shared" ref="K39:L41" si="28">N14-K14</f>
        <v>-0.73956242999999944</v>
      </c>
      <c r="L39">
        <f t="shared" si="28"/>
        <v>-0.91006223999999847</v>
      </c>
      <c r="P39">
        <f>M14-P14</f>
        <v>0.8135417700000005</v>
      </c>
      <c r="Q39">
        <f t="shared" ref="Q39:R41" si="29">N14-Q14</f>
        <v>0.85427085999999974</v>
      </c>
      <c r="R39" s="1">
        <f t="shared" si="29"/>
        <v>0.82152071999999876</v>
      </c>
      <c r="S39">
        <f>V14-S14</f>
        <v>-0.59159104999999812</v>
      </c>
      <c r="T39">
        <f t="shared" ref="T39:U41" si="30">W14-T14</f>
        <v>-0.75082961000000026</v>
      </c>
      <c r="U39">
        <f t="shared" si="30"/>
        <v>-0.96552241999999922</v>
      </c>
      <c r="Y39">
        <f>V14-Y14</f>
        <v>0.81445451000000091</v>
      </c>
      <c r="Z39">
        <f t="shared" ref="Z39:AA41" si="31">W14-Z14</f>
        <v>0.85703399000000147</v>
      </c>
      <c r="AA39" s="1">
        <f t="shared" si="31"/>
        <v>0.83343159</v>
      </c>
      <c r="AB39">
        <f>AE14-AB14</f>
        <v>-1.1158745299999993</v>
      </c>
      <c r="AC39">
        <f t="shared" ref="AC39:AD41" si="32">AF14-AC14</f>
        <v>-1.2732496199999979</v>
      </c>
      <c r="AD39">
        <f t="shared" si="32"/>
        <v>-1.7216248500000013</v>
      </c>
      <c r="AH39">
        <f>AE14-AH14</f>
        <v>1.1406247600000015</v>
      </c>
      <c r="AI39">
        <f t="shared" ref="AI39:AJ41" si="33">AF14-AI14</f>
        <v>1.1117496500000001</v>
      </c>
      <c r="AJ39" s="1">
        <f t="shared" si="33"/>
        <v>1.0838751799999997</v>
      </c>
    </row>
    <row r="40" spans="1:36" x14ac:dyDescent="0.35">
      <c r="A40">
        <f>D15-A15</f>
        <v>-0.86323296999999855</v>
      </c>
      <c r="B40">
        <f t="shared" si="26"/>
        <v>-1.1298542699999992</v>
      </c>
      <c r="C40">
        <f t="shared" si="26"/>
        <v>-1.2945625099999987</v>
      </c>
      <c r="G40">
        <f>D15-G15</f>
        <v>0.72112385000000145</v>
      </c>
      <c r="H40">
        <f t="shared" si="27"/>
        <v>1.1840624099999992</v>
      </c>
      <c r="I40" s="1">
        <f t="shared" si="27"/>
        <v>0.92093759999999847</v>
      </c>
      <c r="J40">
        <f>M15-J15</f>
        <v>-0.45160416999999953</v>
      </c>
      <c r="K40">
        <f t="shared" si="28"/>
        <v>-0.67316691000000262</v>
      </c>
      <c r="L40">
        <f t="shared" si="28"/>
        <v>-0.81970834000000181</v>
      </c>
      <c r="P40">
        <f>M15-P15</f>
        <v>0.52314570999999788</v>
      </c>
      <c r="Q40">
        <f t="shared" si="29"/>
        <v>0.8564168599999995</v>
      </c>
      <c r="R40" s="1">
        <f t="shared" si="29"/>
        <v>0.8346250899999994</v>
      </c>
      <c r="S40">
        <f>V15-S15</f>
        <v>-0.41655695000000037</v>
      </c>
      <c r="T40">
        <f t="shared" si="30"/>
        <v>-0.66293186999999776</v>
      </c>
      <c r="U40">
        <f t="shared" si="30"/>
        <v>-0.83397735999999867</v>
      </c>
      <c r="Y40">
        <f>V15-Y15</f>
        <v>0.47844315999999765</v>
      </c>
      <c r="Z40">
        <f t="shared" si="31"/>
        <v>0.84179548999999909</v>
      </c>
      <c r="AA40" s="1">
        <f t="shared" si="31"/>
        <v>0.81115913000000006</v>
      </c>
      <c r="AB40">
        <f>AE15-AB15</f>
        <v>-0.90149998999999781</v>
      </c>
      <c r="AC40">
        <f t="shared" si="32"/>
        <v>-1.1857497599999967</v>
      </c>
      <c r="AD40">
        <f t="shared" si="32"/>
        <v>-1.3079998400000008</v>
      </c>
      <c r="AH40">
        <f>AE15-AH15</f>
        <v>0.43350004999999925</v>
      </c>
      <c r="AI40">
        <f t="shared" si="33"/>
        <v>1.1037495200000009</v>
      </c>
      <c r="AJ40" s="1">
        <f t="shared" si="33"/>
        <v>0.76850008999999986</v>
      </c>
    </row>
    <row r="41" spans="1:36" x14ac:dyDescent="0.35">
      <c r="A41">
        <f>D16-A16</f>
        <v>-1.0525661600000014</v>
      </c>
      <c r="B41">
        <f t="shared" si="26"/>
        <v>-0.86051076000000037</v>
      </c>
      <c r="C41">
        <f t="shared" si="26"/>
        <v>-0.66304850999999942</v>
      </c>
      <c r="G41">
        <f>D16-G16</f>
        <v>1.165434249999997</v>
      </c>
      <c r="H41">
        <f t="shared" si="27"/>
        <v>1.3078649700000007</v>
      </c>
      <c r="I41" s="1">
        <f t="shared" si="27"/>
        <v>0.76753499000000147</v>
      </c>
      <c r="J41">
        <f>M16-J16</f>
        <v>-0.49793767999999972</v>
      </c>
      <c r="K41">
        <f t="shared" si="28"/>
        <v>-0.54102086999999699</v>
      </c>
      <c r="L41">
        <f t="shared" si="28"/>
        <v>-0.60524988000000235</v>
      </c>
      <c r="P41">
        <f>M16-P16</f>
        <v>0.60456260000000128</v>
      </c>
      <c r="Q41">
        <f t="shared" si="29"/>
        <v>0.82564592000000303</v>
      </c>
      <c r="R41" s="1">
        <f t="shared" si="29"/>
        <v>0.78916660999999877</v>
      </c>
      <c r="S41">
        <f>V16-S16</f>
        <v>-0.45368189999999942</v>
      </c>
      <c r="T41">
        <f t="shared" si="30"/>
        <v>-0.49732966999999917</v>
      </c>
      <c r="U41">
        <f t="shared" si="30"/>
        <v>-0.55877270999999951</v>
      </c>
      <c r="Y41">
        <f>V16-Y16</f>
        <v>0.57286380000000037</v>
      </c>
      <c r="Z41">
        <f t="shared" si="31"/>
        <v>0.80148875000000075</v>
      </c>
      <c r="AA41" s="1">
        <f t="shared" si="31"/>
        <v>0.74336371000000057</v>
      </c>
      <c r="AB41">
        <f>AE16-AB16</f>
        <v>-1.1294999099999998</v>
      </c>
      <c r="AC41">
        <f t="shared" si="32"/>
        <v>-0.85950088999999963</v>
      </c>
      <c r="AD41">
        <f t="shared" si="32"/>
        <v>-0.57587503999999967</v>
      </c>
      <c r="AH41">
        <f>AE16-AH16</f>
        <v>1.1200003599999988</v>
      </c>
      <c r="AI41">
        <f t="shared" si="33"/>
        <v>1.2470006900000001</v>
      </c>
      <c r="AJ41" s="1">
        <f t="shared" si="33"/>
        <v>0.59362531000000018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30.475374018</v>
      </c>
      <c r="B43">
        <f t="shared" si="34"/>
        <v>30.380466462999998</v>
      </c>
      <c r="C43">
        <f t="shared" si="34"/>
        <v>30.659018446000001</v>
      </c>
      <c r="D43">
        <f t="shared" si="34"/>
        <v>30.323529868000001</v>
      </c>
      <c r="E43">
        <f t="shared" si="34"/>
        <v>29.615106921000002</v>
      </c>
      <c r="F43">
        <f t="shared" si="34"/>
        <v>29.780079334</v>
      </c>
      <c r="G43">
        <f t="shared" si="34"/>
        <v>28.031769246000003</v>
      </c>
      <c r="H43">
        <f t="shared" si="34"/>
        <v>27.964771968999997</v>
      </c>
      <c r="I43" s="1">
        <f t="shared" si="34"/>
        <v>27.946516096</v>
      </c>
      <c r="J43">
        <f t="shared" si="34"/>
        <v>30.444959849</v>
      </c>
      <c r="K43">
        <f t="shared" si="34"/>
        <v>30.322121158000002</v>
      </c>
      <c r="L43">
        <f t="shared" si="34"/>
        <v>30.487927335999998</v>
      </c>
      <c r="M43">
        <f t="shared" si="34"/>
        <v>28.562552762999999</v>
      </c>
      <c r="N43">
        <f t="shared" si="34"/>
        <v>28.176062669</v>
      </c>
      <c r="O43">
        <f t="shared" si="34"/>
        <v>28.065806451</v>
      </c>
      <c r="P43">
        <f t="shared" si="34"/>
        <v>28.581521462999998</v>
      </c>
      <c r="Q43">
        <f t="shared" si="34"/>
        <v>28.306469322000002</v>
      </c>
      <c r="R43" s="1">
        <f t="shared" si="34"/>
        <v>28.249627733000001</v>
      </c>
      <c r="S43">
        <f t="shared" si="34"/>
        <v>30.812881507</v>
      </c>
      <c r="T43">
        <f t="shared" si="34"/>
        <v>30.678634235000001</v>
      </c>
      <c r="U43">
        <f t="shared" si="34"/>
        <v>30.924087120999999</v>
      </c>
      <c r="V43">
        <f t="shared" si="34"/>
        <v>27.159294025000001</v>
      </c>
      <c r="W43">
        <f t="shared" si="34"/>
        <v>26.724458470999998</v>
      </c>
      <c r="X43">
        <f t="shared" si="34"/>
        <v>26.599649175</v>
      </c>
      <c r="Y43">
        <f t="shared" si="34"/>
        <v>28.860990586</v>
      </c>
      <c r="Z43">
        <f t="shared" si="34"/>
        <v>28.577923529</v>
      </c>
      <c r="AA43" s="1">
        <f t="shared" si="34"/>
        <v>28.573729192999998</v>
      </c>
      <c r="AB43">
        <f t="shared" si="34"/>
        <v>30.338161811999999</v>
      </c>
      <c r="AC43">
        <f t="shared" si="34"/>
        <v>30.127368359999998</v>
      </c>
      <c r="AD43">
        <f t="shared" si="34"/>
        <v>30.619741574999999</v>
      </c>
      <c r="AE43">
        <f t="shared" si="34"/>
        <v>30.149934081000001</v>
      </c>
      <c r="AF43">
        <f t="shared" si="34"/>
        <v>29.623896585000001</v>
      </c>
      <c r="AG43">
        <f t="shared" si="34"/>
        <v>29.763922837999999</v>
      </c>
      <c r="AH43">
        <f t="shared" si="34"/>
        <v>27.936705686</v>
      </c>
      <c r="AI43">
        <f t="shared" si="34"/>
        <v>27.602361980000001</v>
      </c>
      <c r="AJ43" s="1">
        <f t="shared" si="34"/>
        <v>27.693325270999999</v>
      </c>
    </row>
    <row r="44" spans="1:36" x14ac:dyDescent="0.35">
      <c r="A44">
        <f t="shared" ref="A44:AJ45" si="35">A15+A18</f>
        <v>30.466292932999998</v>
      </c>
      <c r="B44">
        <f t="shared" si="35"/>
        <v>30.596968703999998</v>
      </c>
      <c r="C44">
        <f t="shared" si="35"/>
        <v>30.391475488999998</v>
      </c>
      <c r="D44">
        <f t="shared" si="35"/>
        <v>30.53066355</v>
      </c>
      <c r="E44">
        <f t="shared" si="35"/>
        <v>30.297017097000001</v>
      </c>
      <c r="F44">
        <f t="shared" si="35"/>
        <v>29.961018880000001</v>
      </c>
      <c r="G44">
        <f t="shared" si="35"/>
        <v>28.685147768</v>
      </c>
      <c r="H44">
        <f t="shared" si="35"/>
        <v>28.324258648000001</v>
      </c>
      <c r="I44" s="1">
        <f t="shared" si="35"/>
        <v>28.080442204000001</v>
      </c>
      <c r="J44">
        <f t="shared" si="35"/>
        <v>30.499709678999999</v>
      </c>
      <c r="K44">
        <f t="shared" si="35"/>
        <v>30.580057325000002</v>
      </c>
      <c r="L44">
        <f t="shared" si="35"/>
        <v>30.361603736000003</v>
      </c>
      <c r="M44">
        <f t="shared" si="35"/>
        <v>29.008516343</v>
      </c>
      <c r="N44">
        <f t="shared" si="35"/>
        <v>28.833996895999999</v>
      </c>
      <c r="O44">
        <f t="shared" si="35"/>
        <v>28.507406721999999</v>
      </c>
      <c r="P44">
        <f t="shared" si="35"/>
        <v>29.245555201000002</v>
      </c>
      <c r="Q44">
        <f t="shared" si="35"/>
        <v>28.650511448</v>
      </c>
      <c r="R44" s="1">
        <f t="shared" si="35"/>
        <v>28.414514806</v>
      </c>
      <c r="S44">
        <f t="shared" si="35"/>
        <v>30.833412428999999</v>
      </c>
      <c r="T44">
        <f t="shared" si="35"/>
        <v>30.937541525999997</v>
      </c>
      <c r="U44">
        <f t="shared" si="35"/>
        <v>30.741609925999999</v>
      </c>
      <c r="V44">
        <f t="shared" si="35"/>
        <v>27.573654506999997</v>
      </c>
      <c r="W44">
        <f t="shared" si="35"/>
        <v>27.38973082</v>
      </c>
      <c r="X44">
        <f t="shared" si="35"/>
        <v>27.045749576999999</v>
      </c>
      <c r="Y44">
        <f t="shared" si="35"/>
        <v>29.520546037000003</v>
      </c>
      <c r="Z44">
        <f t="shared" si="35"/>
        <v>28.898185521000002</v>
      </c>
      <c r="AA44" s="1">
        <f t="shared" si="35"/>
        <v>28.740356382999998</v>
      </c>
      <c r="AB44">
        <f t="shared" si="35"/>
        <v>30.026161142999999</v>
      </c>
      <c r="AC44">
        <f t="shared" si="35"/>
        <v>30.208160342999999</v>
      </c>
      <c r="AD44">
        <f t="shared" si="35"/>
        <v>29.997568447999999</v>
      </c>
      <c r="AE44">
        <f t="shared" si="35"/>
        <v>30.041167345000002</v>
      </c>
      <c r="AF44">
        <f t="shared" si="35"/>
        <v>29.999353667000001</v>
      </c>
      <c r="AG44">
        <f t="shared" si="35"/>
        <v>29.735146688</v>
      </c>
      <c r="AH44">
        <f t="shared" si="35"/>
        <v>28.555397001000003</v>
      </c>
      <c r="AI44">
        <f t="shared" si="35"/>
        <v>27.790674909</v>
      </c>
      <c r="AJ44" s="1">
        <f t="shared" si="35"/>
        <v>27.807224822999999</v>
      </c>
    </row>
    <row r="45" spans="1:36" x14ac:dyDescent="0.35">
      <c r="A45">
        <f t="shared" si="35"/>
        <v>30.736413016</v>
      </c>
      <c r="B45">
        <f t="shared" si="35"/>
        <v>30.657191140000002</v>
      </c>
      <c r="C45">
        <f t="shared" si="35"/>
        <v>30.28625667</v>
      </c>
      <c r="D45">
        <f t="shared" si="35"/>
        <v>30.680961371999999</v>
      </c>
      <c r="E45">
        <f t="shared" si="35"/>
        <v>30.516485205000002</v>
      </c>
      <c r="F45">
        <f t="shared" si="35"/>
        <v>30.106675521</v>
      </c>
      <c r="G45">
        <f t="shared" si="35"/>
        <v>28.617570821000001</v>
      </c>
      <c r="H45">
        <f t="shared" si="35"/>
        <v>28.481794198999999</v>
      </c>
      <c r="I45" s="1">
        <f t="shared" si="35"/>
        <v>28.597130606</v>
      </c>
      <c r="J45">
        <f t="shared" si="35"/>
        <v>30.781798206000001</v>
      </c>
      <c r="K45">
        <f t="shared" si="35"/>
        <v>30.683202932999997</v>
      </c>
      <c r="L45">
        <f t="shared" si="35"/>
        <v>30.323161231</v>
      </c>
      <c r="M45">
        <f t="shared" si="35"/>
        <v>29.345648869000001</v>
      </c>
      <c r="N45">
        <f t="shared" si="35"/>
        <v>29.232236297</v>
      </c>
      <c r="O45">
        <f t="shared" si="35"/>
        <v>28.864028713</v>
      </c>
      <c r="P45">
        <f t="shared" si="35"/>
        <v>29.250941942000001</v>
      </c>
      <c r="Q45">
        <f t="shared" si="35"/>
        <v>28.953874915999997</v>
      </c>
      <c r="R45" s="1">
        <f t="shared" si="35"/>
        <v>28.825782787000001</v>
      </c>
      <c r="S45">
        <f t="shared" si="35"/>
        <v>31.147405684999999</v>
      </c>
      <c r="T45">
        <f t="shared" si="35"/>
        <v>31.065530340000002</v>
      </c>
      <c r="U45">
        <f t="shared" si="35"/>
        <v>30.715255006</v>
      </c>
      <c r="V45">
        <f t="shared" si="35"/>
        <v>27.897893114000002</v>
      </c>
      <c r="W45">
        <f t="shared" si="35"/>
        <v>27.785142450000002</v>
      </c>
      <c r="X45">
        <f t="shared" si="35"/>
        <v>27.426502495999998</v>
      </c>
      <c r="Y45">
        <f t="shared" si="35"/>
        <v>29.396431212</v>
      </c>
      <c r="Z45">
        <f t="shared" si="35"/>
        <v>29.194453332000002</v>
      </c>
      <c r="AA45" s="1">
        <f t="shared" si="35"/>
        <v>29.226635553999998</v>
      </c>
      <c r="AB45">
        <f t="shared" si="35"/>
        <v>30.24233413</v>
      </c>
      <c r="AC45">
        <f t="shared" si="35"/>
        <v>30.176126762999999</v>
      </c>
      <c r="AD45">
        <f t="shared" si="35"/>
        <v>29.743019972999999</v>
      </c>
      <c r="AE45">
        <f t="shared" si="35"/>
        <v>30.198481447999999</v>
      </c>
      <c r="AF45">
        <f t="shared" si="35"/>
        <v>30.174089123000002</v>
      </c>
      <c r="AG45">
        <f t="shared" si="35"/>
        <v>29.858411706999998</v>
      </c>
      <c r="AH45">
        <f t="shared" si="35"/>
        <v>27.806864431000001</v>
      </c>
      <c r="AI45">
        <f t="shared" si="35"/>
        <v>27.894969991</v>
      </c>
      <c r="AJ45" s="1">
        <f t="shared" si="35"/>
        <v>28.400279216999998</v>
      </c>
    </row>
    <row r="46" spans="1:36" x14ac:dyDescent="0.35">
      <c r="A46">
        <f t="shared" ref="A46:AJ46" si="36">A14-A17</f>
        <v>30.130848762000003</v>
      </c>
      <c r="B46">
        <f t="shared" si="36"/>
        <v>29.960283756999999</v>
      </c>
      <c r="C46">
        <f t="shared" si="36"/>
        <v>30.441731053999998</v>
      </c>
      <c r="D46">
        <f t="shared" si="36"/>
        <v>28.135530291999999</v>
      </c>
      <c r="E46">
        <f t="shared" si="36"/>
        <v>27.935358419</v>
      </c>
      <c r="F46">
        <f t="shared" si="36"/>
        <v>27.837372025999997</v>
      </c>
      <c r="G46">
        <f t="shared" si="36"/>
        <v>27.869945074</v>
      </c>
      <c r="H46">
        <f t="shared" si="36"/>
        <v>27.525005911000001</v>
      </c>
      <c r="I46" s="1">
        <f t="shared" si="36"/>
        <v>27.643039863999999</v>
      </c>
      <c r="J46">
        <f t="shared" si="36"/>
        <v>26.625374270999998</v>
      </c>
      <c r="K46">
        <f t="shared" si="36"/>
        <v>26.605212041999998</v>
      </c>
      <c r="L46">
        <f t="shared" si="36"/>
        <v>26.529405703999998</v>
      </c>
      <c r="M46">
        <f t="shared" si="36"/>
        <v>27.305697537</v>
      </c>
      <c r="N46">
        <f t="shared" si="36"/>
        <v>27.272145671000001</v>
      </c>
      <c r="O46">
        <f t="shared" si="36"/>
        <v>27.131402109</v>
      </c>
      <c r="P46">
        <f t="shared" si="36"/>
        <v>25.659645297000001</v>
      </c>
      <c r="Q46">
        <f t="shared" si="36"/>
        <v>25.433197298</v>
      </c>
      <c r="R46" s="1">
        <f t="shared" si="36"/>
        <v>25.304539387000002</v>
      </c>
      <c r="S46">
        <f t="shared" si="36"/>
        <v>23.419119013</v>
      </c>
      <c r="T46">
        <f t="shared" si="36"/>
        <v>23.405093165</v>
      </c>
      <c r="U46">
        <f t="shared" si="36"/>
        <v>23.331094098999998</v>
      </c>
      <c r="V46">
        <f t="shared" si="36"/>
        <v>25.889524395000002</v>
      </c>
      <c r="W46">
        <f t="shared" si="36"/>
        <v>25.857609709000002</v>
      </c>
      <c r="X46">
        <f t="shared" si="36"/>
        <v>25.724487204999999</v>
      </c>
      <c r="Y46">
        <f t="shared" si="36"/>
        <v>22.558918814000002</v>
      </c>
      <c r="Z46">
        <f t="shared" si="36"/>
        <v>22.290076670999998</v>
      </c>
      <c r="AA46" s="1">
        <f t="shared" si="36"/>
        <v>22.083544007</v>
      </c>
      <c r="AB46">
        <f t="shared" si="36"/>
        <v>29.947837488000001</v>
      </c>
      <c r="AC46">
        <f t="shared" si="36"/>
        <v>29.7356306</v>
      </c>
      <c r="AD46">
        <f t="shared" si="36"/>
        <v>30.273258065</v>
      </c>
      <c r="AE46">
        <f t="shared" si="36"/>
        <v>27.904316159</v>
      </c>
      <c r="AF46">
        <f t="shared" si="36"/>
        <v>27.692603135000002</v>
      </c>
      <c r="AG46">
        <f t="shared" si="36"/>
        <v>27.685827101999998</v>
      </c>
      <c r="AH46">
        <f t="shared" si="36"/>
        <v>27.836295033999999</v>
      </c>
      <c r="AI46">
        <f t="shared" si="36"/>
        <v>27.490638440000001</v>
      </c>
      <c r="AJ46" s="1">
        <f t="shared" si="36"/>
        <v>27.588674308999998</v>
      </c>
    </row>
    <row r="47" spans="1:36" x14ac:dyDescent="0.35">
      <c r="A47">
        <f t="shared" ref="A47:AJ48" si="37">A15-A18</f>
        <v>29.840706746999999</v>
      </c>
      <c r="B47">
        <f t="shared" si="37"/>
        <v>30.033531136000001</v>
      </c>
      <c r="C47">
        <f t="shared" si="37"/>
        <v>29.831024351</v>
      </c>
      <c r="D47">
        <f t="shared" si="37"/>
        <v>28.04987019</v>
      </c>
      <c r="E47">
        <f t="shared" si="37"/>
        <v>28.073774202999999</v>
      </c>
      <c r="F47">
        <f t="shared" si="37"/>
        <v>27.672355939999999</v>
      </c>
      <c r="G47">
        <f t="shared" si="37"/>
        <v>28.453138271999997</v>
      </c>
      <c r="H47">
        <f t="shared" si="37"/>
        <v>27.678407832000001</v>
      </c>
      <c r="I47" s="1">
        <f t="shared" si="37"/>
        <v>27.711057416000003</v>
      </c>
      <c r="J47">
        <f t="shared" si="37"/>
        <v>27.045289760999999</v>
      </c>
      <c r="K47">
        <f t="shared" si="37"/>
        <v>27.069276315</v>
      </c>
      <c r="L47">
        <f t="shared" si="37"/>
        <v>27.004729584</v>
      </c>
      <c r="M47">
        <f t="shared" si="37"/>
        <v>27.633274756999999</v>
      </c>
      <c r="N47">
        <f t="shared" si="37"/>
        <v>27.469002923999998</v>
      </c>
      <c r="O47">
        <f t="shared" si="37"/>
        <v>27.219509918</v>
      </c>
      <c r="P47">
        <f t="shared" si="37"/>
        <v>26.349944479000001</v>
      </c>
      <c r="Q47">
        <f t="shared" si="37"/>
        <v>25.939654651999998</v>
      </c>
      <c r="R47" s="1">
        <f t="shared" si="37"/>
        <v>25.643151654</v>
      </c>
      <c r="S47">
        <f t="shared" si="37"/>
        <v>23.745587530999998</v>
      </c>
      <c r="T47">
        <f t="shared" si="37"/>
        <v>23.802367554</v>
      </c>
      <c r="U47">
        <f t="shared" si="37"/>
        <v>23.753935553999998</v>
      </c>
      <c r="V47">
        <f t="shared" si="37"/>
        <v>26.172231553</v>
      </c>
      <c r="W47">
        <f t="shared" si="37"/>
        <v>26.024314520000001</v>
      </c>
      <c r="X47">
        <f t="shared" si="37"/>
        <v>25.781841183000001</v>
      </c>
      <c r="Y47">
        <f t="shared" si="37"/>
        <v>23.268453702999999</v>
      </c>
      <c r="Z47">
        <f t="shared" si="37"/>
        <v>22.832268839000001</v>
      </c>
      <c r="AA47" s="1">
        <f t="shared" si="37"/>
        <v>22.464916117000001</v>
      </c>
      <c r="AB47">
        <f t="shared" si="37"/>
        <v>29.635839516999997</v>
      </c>
      <c r="AC47">
        <f t="shared" si="37"/>
        <v>29.817838716999997</v>
      </c>
      <c r="AD47">
        <f t="shared" si="37"/>
        <v>29.645431192</v>
      </c>
      <c r="AE47">
        <f t="shared" si="37"/>
        <v>27.817833335</v>
      </c>
      <c r="AF47">
        <f t="shared" si="37"/>
        <v>27.655145873000002</v>
      </c>
      <c r="AG47">
        <f t="shared" si="37"/>
        <v>27.291853271999997</v>
      </c>
      <c r="AH47">
        <f t="shared" si="37"/>
        <v>28.436603579</v>
      </c>
      <c r="AI47">
        <f t="shared" si="37"/>
        <v>27.656325591000002</v>
      </c>
      <c r="AJ47" s="1">
        <f t="shared" si="37"/>
        <v>27.682774956999999</v>
      </c>
    </row>
    <row r="48" spans="1:36" x14ac:dyDescent="0.35">
      <c r="A48">
        <f t="shared" si="37"/>
        <v>30.044337263999999</v>
      </c>
      <c r="B48">
        <f t="shared" si="37"/>
        <v>29.987809800000001</v>
      </c>
      <c r="C48">
        <f t="shared" si="37"/>
        <v>29.560243249999999</v>
      </c>
      <c r="D48">
        <f t="shared" si="37"/>
        <v>27.994656587999998</v>
      </c>
      <c r="E48">
        <f t="shared" si="37"/>
        <v>28.407494215</v>
      </c>
      <c r="F48">
        <f t="shared" si="37"/>
        <v>28.413727379000001</v>
      </c>
      <c r="G48">
        <f t="shared" si="37"/>
        <v>27.727178639000002</v>
      </c>
      <c r="H48">
        <f t="shared" si="37"/>
        <v>27.826455281000001</v>
      </c>
      <c r="I48" s="1">
        <f t="shared" si="37"/>
        <v>28.388202313999997</v>
      </c>
      <c r="J48">
        <f t="shared" si="37"/>
        <v>27.430535473999999</v>
      </c>
      <c r="K48">
        <f t="shared" si="37"/>
        <v>27.415630467</v>
      </c>
      <c r="L48">
        <f t="shared" si="37"/>
        <v>27.330338689000001</v>
      </c>
      <c r="M48">
        <f t="shared" si="37"/>
        <v>27.870809451</v>
      </c>
      <c r="N48">
        <f t="shared" si="37"/>
        <v>27.784555363000003</v>
      </c>
      <c r="O48">
        <f t="shared" si="37"/>
        <v>27.578971446999997</v>
      </c>
      <c r="P48">
        <f t="shared" si="37"/>
        <v>26.756391177999998</v>
      </c>
      <c r="Q48">
        <f t="shared" si="37"/>
        <v>26.411624904</v>
      </c>
      <c r="R48" s="1">
        <f t="shared" si="37"/>
        <v>26.038884152999998</v>
      </c>
      <c r="S48">
        <f t="shared" si="37"/>
        <v>24.013685335000002</v>
      </c>
      <c r="T48">
        <f t="shared" si="37"/>
        <v>24.047833619999999</v>
      </c>
      <c r="U48">
        <f t="shared" si="37"/>
        <v>24.013199573999998</v>
      </c>
      <c r="V48">
        <f t="shared" si="37"/>
        <v>26.355834106</v>
      </c>
      <c r="W48">
        <f t="shared" si="37"/>
        <v>26.33356217</v>
      </c>
      <c r="X48">
        <f t="shared" si="37"/>
        <v>26.184406664000001</v>
      </c>
      <c r="Y48">
        <f t="shared" si="37"/>
        <v>23.711568408000002</v>
      </c>
      <c r="Z48">
        <f t="shared" si="37"/>
        <v>23.321273787999999</v>
      </c>
      <c r="AA48" s="1">
        <f t="shared" si="37"/>
        <v>22.897546186</v>
      </c>
      <c r="AB48">
        <f t="shared" si="37"/>
        <v>29.857666249999998</v>
      </c>
      <c r="AC48">
        <f t="shared" si="37"/>
        <v>29.792875017</v>
      </c>
      <c r="AD48">
        <f t="shared" si="37"/>
        <v>29.380980566999998</v>
      </c>
      <c r="AE48">
        <f t="shared" si="37"/>
        <v>27.642519111999999</v>
      </c>
      <c r="AF48">
        <f t="shared" si="37"/>
        <v>28.075910876999998</v>
      </c>
      <c r="AG48">
        <f t="shared" si="37"/>
        <v>28.113838753</v>
      </c>
      <c r="AH48">
        <f t="shared" si="37"/>
        <v>27.794135408999999</v>
      </c>
      <c r="AI48">
        <f t="shared" si="37"/>
        <v>27.861028629</v>
      </c>
      <c r="AJ48" s="1">
        <f t="shared" si="37"/>
        <v>28.384720623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0</v>
      </c>
      <c r="C51">
        <f t="shared" si="38"/>
        <v>0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95" priority="15" operator="equal">
      <formula>0</formula>
    </cfRule>
    <cfRule type="cellIs" dxfId="94" priority="16" operator="equal">
      <formula>1</formula>
    </cfRule>
  </conditionalFormatting>
  <conditionalFormatting sqref="A51:C53">
    <cfRule type="cellIs" dxfId="93" priority="13" operator="equal">
      <formula>0</formula>
    </cfRule>
    <cfRule type="cellIs" dxfId="92" priority="14" operator="equal">
      <formula>1</formula>
    </cfRule>
  </conditionalFormatting>
  <conditionalFormatting sqref="G34:L36">
    <cfRule type="cellIs" dxfId="91" priority="11" operator="equal">
      <formula>0</formula>
    </cfRule>
    <cfRule type="cellIs" dxfId="90" priority="12" operator="equal">
      <formula>1</formula>
    </cfRule>
  </conditionalFormatting>
  <conditionalFormatting sqref="G51:L53">
    <cfRule type="cellIs" dxfId="89" priority="5" operator="equal">
      <formula>0</formula>
    </cfRule>
    <cfRule type="cellIs" dxfId="88" priority="6" operator="equal">
      <formula>1</formula>
    </cfRule>
  </conditionalFormatting>
  <conditionalFormatting sqref="P34:U36">
    <cfRule type="cellIs" dxfId="87" priority="9" operator="equal">
      <formula>0</formula>
    </cfRule>
    <cfRule type="cellIs" dxfId="86" priority="10" operator="equal">
      <formula>1</formula>
    </cfRule>
  </conditionalFormatting>
  <conditionalFormatting sqref="P51:U53">
    <cfRule type="cellIs" dxfId="85" priority="3" operator="equal">
      <formula>0</formula>
    </cfRule>
    <cfRule type="cellIs" dxfId="84" priority="4" operator="equal">
      <formula>1</formula>
    </cfRule>
  </conditionalFormatting>
  <conditionalFormatting sqref="Y34:AD36 AH34:AJ36">
    <cfRule type="cellIs" dxfId="83" priority="7" operator="equal">
      <formula>0</formula>
    </cfRule>
    <cfRule type="cellIs" dxfId="82" priority="8" operator="equal">
      <formula>1</formula>
    </cfRule>
  </conditionalFormatting>
  <conditionalFormatting sqref="Y51:AD53 AH51:AJ53">
    <cfRule type="cellIs" dxfId="81" priority="1" operator="equal">
      <formula>0</formula>
    </cfRule>
    <cfRule type="cellIs" dxfId="80" priority="2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3343-79D1-44C2-BEF8-C365BF8E4211}">
  <dimension ref="A1:AJ53"/>
  <sheetViews>
    <sheetView zoomScaleNormal="100" workbookViewId="0">
      <selection activeCell="N24" sqref="N24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[11]Sheet1!$G$838</f>
        <v>7</v>
      </c>
      <c r="C3" s="4">
        <f>[11]Sheet1!$G$839</f>
        <v>3</v>
      </c>
      <c r="D3" t="s">
        <v>7</v>
      </c>
      <c r="G3" t="s">
        <v>8</v>
      </c>
      <c r="H3" s="4">
        <f>[11]Sheet1!$H$838</f>
        <v>8</v>
      </c>
      <c r="I3" s="5">
        <f>[11]Sheet1!$H$839</f>
        <v>7</v>
      </c>
      <c r="J3" t="s">
        <v>6</v>
      </c>
      <c r="K3" s="4">
        <f>[11]Sheet1!$G$838</f>
        <v>7</v>
      </c>
      <c r="L3" s="4">
        <f>[11]Sheet1!$G$839</f>
        <v>3</v>
      </c>
      <c r="M3" t="s">
        <v>7</v>
      </c>
      <c r="P3" t="s">
        <v>8</v>
      </c>
      <c r="Q3" s="4">
        <f>[11]Sheet1!$H$838</f>
        <v>8</v>
      </c>
      <c r="R3" s="5">
        <f>[11]Sheet1!$H$839</f>
        <v>7</v>
      </c>
      <c r="S3" t="s">
        <v>6</v>
      </c>
      <c r="T3" s="4">
        <f>[11]Sheet1!$G$838</f>
        <v>7</v>
      </c>
      <c r="U3" s="4">
        <f>[11]Sheet1!$G$839</f>
        <v>3</v>
      </c>
      <c r="V3" t="s">
        <v>7</v>
      </c>
      <c r="Y3" t="s">
        <v>8</v>
      </c>
      <c r="Z3" s="4">
        <f>[11]Sheet1!$H$838</f>
        <v>8</v>
      </c>
      <c r="AA3" s="5">
        <f>[11]Sheet1!$H$839</f>
        <v>7</v>
      </c>
      <c r="AB3" t="s">
        <v>6</v>
      </c>
      <c r="AC3" s="4">
        <f>[11]Sheet1!$G$838</f>
        <v>7</v>
      </c>
      <c r="AD3" s="4">
        <f>[11]Sheet1!$G$839</f>
        <v>3</v>
      </c>
      <c r="AE3" t="s">
        <v>7</v>
      </c>
      <c r="AH3" t="s">
        <v>8</v>
      </c>
      <c r="AI3" s="4">
        <f>[11]Sheet1!$H$838</f>
        <v>8</v>
      </c>
      <c r="AJ3" s="5">
        <f>[11]Sheet1!$H$839</f>
        <v>7</v>
      </c>
    </row>
    <row r="4" spans="1:36" x14ac:dyDescent="0.35">
      <c r="A4">
        <v>28.695333479999999</v>
      </c>
      <c r="B4">
        <v>28.741499709999999</v>
      </c>
      <c r="C4">
        <v>28.622666460000001</v>
      </c>
      <c r="D4">
        <v>27.799573710000001</v>
      </c>
      <c r="E4">
        <v>27.822912039999999</v>
      </c>
      <c r="F4">
        <v>27.767832670000001</v>
      </c>
      <c r="G4">
        <v>27.19939995</v>
      </c>
      <c r="H4">
        <v>27.233750100000002</v>
      </c>
      <c r="I4" s="1">
        <v>27.231857300000001</v>
      </c>
      <c r="J4">
        <v>28.261499879999999</v>
      </c>
      <c r="K4">
        <v>28.17974997</v>
      </c>
      <c r="L4">
        <v>28.079666459999999</v>
      </c>
      <c r="M4">
        <v>27.594027780000001</v>
      </c>
      <c r="N4">
        <v>27.585930560000001</v>
      </c>
      <c r="O4">
        <v>27.541263789999999</v>
      </c>
      <c r="P4">
        <v>26.891666570000002</v>
      </c>
      <c r="Q4">
        <v>26.901333489999999</v>
      </c>
      <c r="R4" s="1">
        <v>26.906666600000001</v>
      </c>
      <c r="S4">
        <v>26.431954470000001</v>
      </c>
      <c r="T4">
        <v>26.38677268</v>
      </c>
      <c r="U4">
        <v>26.273227080000002</v>
      </c>
      <c r="V4">
        <v>26.02655305</v>
      </c>
      <c r="W4">
        <v>26.039772729999999</v>
      </c>
      <c r="X4">
        <v>26.014446889999999</v>
      </c>
      <c r="Y4">
        <v>25.5815454</v>
      </c>
      <c r="Z4">
        <v>25.615636389999999</v>
      </c>
      <c r="AA4" s="1">
        <v>25.676590829999999</v>
      </c>
      <c r="AB4">
        <v>28.500500679999998</v>
      </c>
      <c r="AC4">
        <v>28.62199974</v>
      </c>
      <c r="AD4">
        <v>28.498999600000001</v>
      </c>
      <c r="AE4">
        <v>27.80725034</v>
      </c>
      <c r="AF4">
        <v>27.844166600000001</v>
      </c>
      <c r="AG4">
        <v>27.78391663</v>
      </c>
      <c r="AH4">
        <v>27.519999500000001</v>
      </c>
      <c r="AI4">
        <v>27.500499730000001</v>
      </c>
      <c r="AJ4" s="1">
        <v>27.474499699999999</v>
      </c>
    </row>
    <row r="5" spans="1:36" x14ac:dyDescent="0.35">
      <c r="A5">
        <v>28.617699999999999</v>
      </c>
      <c r="B5">
        <v>28.597727169999999</v>
      </c>
      <c r="C5">
        <v>28.598200039999998</v>
      </c>
      <c r="D5">
        <v>27.71742927</v>
      </c>
      <c r="E5">
        <v>27.78071941</v>
      </c>
      <c r="F5">
        <v>27.770440440000002</v>
      </c>
      <c r="G5">
        <v>27.15087509</v>
      </c>
      <c r="H5">
        <v>27.21671431</v>
      </c>
      <c r="I5" s="1">
        <v>27.398000400000001</v>
      </c>
      <c r="J5">
        <v>28.192583559999999</v>
      </c>
      <c r="K5">
        <v>28.070583339999999</v>
      </c>
      <c r="L5">
        <v>28.0050834</v>
      </c>
      <c r="M5">
        <v>27.52719458</v>
      </c>
      <c r="N5">
        <v>27.548513920000001</v>
      </c>
      <c r="O5">
        <v>27.52147214</v>
      </c>
      <c r="P5">
        <v>26.84375</v>
      </c>
      <c r="Q5">
        <v>26.889166830000001</v>
      </c>
      <c r="R5" s="1">
        <v>27.006333349999998</v>
      </c>
      <c r="S5">
        <v>26.339909120000002</v>
      </c>
      <c r="T5">
        <v>26.263272629999999</v>
      </c>
      <c r="U5">
        <v>26.198772779999999</v>
      </c>
      <c r="V5">
        <v>25.972530339999999</v>
      </c>
      <c r="W5">
        <v>25.99906816</v>
      </c>
      <c r="X5">
        <v>25.985462099999999</v>
      </c>
      <c r="Y5">
        <v>25.609727169999999</v>
      </c>
      <c r="Z5">
        <v>25.668863640000001</v>
      </c>
      <c r="AA5" s="1">
        <v>25.789318340000001</v>
      </c>
      <c r="AB5">
        <v>28.39449978</v>
      </c>
      <c r="AC5">
        <v>28.489999770000001</v>
      </c>
      <c r="AD5">
        <v>28.53449917</v>
      </c>
      <c r="AE5">
        <v>27.689833320000002</v>
      </c>
      <c r="AF5">
        <v>27.78816668</v>
      </c>
      <c r="AG5">
        <v>27.783499880000001</v>
      </c>
      <c r="AH5">
        <v>27.40799999</v>
      </c>
      <c r="AI5">
        <v>27.453499789999999</v>
      </c>
      <c r="AJ5" s="1">
        <v>27.616500850000001</v>
      </c>
    </row>
    <row r="6" spans="1:36" x14ac:dyDescent="0.35">
      <c r="A6">
        <v>28.494750020000001</v>
      </c>
      <c r="B6">
        <v>28.41314289</v>
      </c>
      <c r="C6">
        <v>28.48737478</v>
      </c>
      <c r="D6">
        <v>27.623904750000001</v>
      </c>
      <c r="E6">
        <v>27.712848050000002</v>
      </c>
      <c r="F6">
        <v>27.730303249999999</v>
      </c>
      <c r="G6">
        <v>27.049857280000001</v>
      </c>
      <c r="H6">
        <v>27.19714274</v>
      </c>
      <c r="I6" s="1">
        <v>27.22049999</v>
      </c>
      <c r="J6">
        <v>28.151166440000001</v>
      </c>
      <c r="K6">
        <v>28.01274999</v>
      </c>
      <c r="L6">
        <v>27.962833249999999</v>
      </c>
      <c r="M6">
        <v>27.462624999999999</v>
      </c>
      <c r="N6">
        <v>27.513305509999999</v>
      </c>
      <c r="O6">
        <v>27.496777829999999</v>
      </c>
      <c r="P6">
        <v>26.756166929999999</v>
      </c>
      <c r="Q6">
        <v>26.876249789999999</v>
      </c>
      <c r="R6" s="1">
        <v>26.877083299999999</v>
      </c>
      <c r="S6">
        <v>26.280499890000002</v>
      </c>
      <c r="T6">
        <v>26.171636230000001</v>
      </c>
      <c r="U6">
        <v>26.123863570000001</v>
      </c>
      <c r="V6">
        <v>25.922333340000002</v>
      </c>
      <c r="W6">
        <v>25.961863529999999</v>
      </c>
      <c r="X6">
        <v>25.953083329999998</v>
      </c>
      <c r="Y6">
        <v>25.564227540000001</v>
      </c>
      <c r="Z6">
        <v>25.671727090000001</v>
      </c>
      <c r="AA6" s="1">
        <v>25.691090760000002</v>
      </c>
      <c r="AB6">
        <v>28.32899952</v>
      </c>
      <c r="AC6">
        <v>28.33349991</v>
      </c>
      <c r="AD6">
        <v>28.426499369999998</v>
      </c>
      <c r="AE6">
        <v>27.598916689999999</v>
      </c>
      <c r="AF6">
        <v>27.74041669</v>
      </c>
      <c r="AG6">
        <v>27.757333119999998</v>
      </c>
      <c r="AH6">
        <v>27.267000199999998</v>
      </c>
      <c r="AI6">
        <v>27.430500030000001</v>
      </c>
      <c r="AJ6" s="1">
        <v>27.433499340000001</v>
      </c>
    </row>
    <row r="7" spans="1:36" x14ac:dyDescent="0.35">
      <c r="A7">
        <v>0.14381401099999999</v>
      </c>
      <c r="B7">
        <v>8.8115329000000006E-2</v>
      </c>
      <c r="C7">
        <v>9.6688880000000005E-2</v>
      </c>
      <c r="D7">
        <v>0.80025237100000002</v>
      </c>
      <c r="E7">
        <v>0.77764408799999996</v>
      </c>
      <c r="F7">
        <v>0.764463801</v>
      </c>
      <c r="G7">
        <v>0.220477225</v>
      </c>
      <c r="H7">
        <v>0.19409969099999999</v>
      </c>
      <c r="I7" s="1">
        <v>0.18652179399999999</v>
      </c>
      <c r="J7">
        <v>0.89840923800000005</v>
      </c>
      <c r="K7">
        <v>0.90185459700000004</v>
      </c>
      <c r="L7">
        <v>0.88165057700000005</v>
      </c>
      <c r="M7">
        <v>0.60026826300000002</v>
      </c>
      <c r="N7">
        <v>0.57958965600000001</v>
      </c>
      <c r="O7">
        <v>0.58929306599999998</v>
      </c>
      <c r="P7">
        <v>0.21661338999999999</v>
      </c>
      <c r="Q7">
        <v>0.17941770800000001</v>
      </c>
      <c r="R7" s="1">
        <v>0.139825221</v>
      </c>
      <c r="S7">
        <v>3.711328859</v>
      </c>
      <c r="T7">
        <v>3.7342955660000001</v>
      </c>
      <c r="U7">
        <v>3.7446941150000002</v>
      </c>
      <c r="V7">
        <v>0.43145918900000002</v>
      </c>
      <c r="W7">
        <v>0.39926073400000001</v>
      </c>
      <c r="X7">
        <v>0.39963618299999998</v>
      </c>
      <c r="Y7">
        <v>2.9551352259999999</v>
      </c>
      <c r="Z7">
        <v>2.9306394400000002</v>
      </c>
      <c r="AA7" s="1">
        <v>2.8666046550000002</v>
      </c>
      <c r="AB7">
        <v>2.1215040000000002E-3</v>
      </c>
      <c r="AC7">
        <v>1.8385466999999999E-2</v>
      </c>
      <c r="AD7">
        <v>3.1113141E-2</v>
      </c>
      <c r="AE7">
        <v>0.76770440699999998</v>
      </c>
      <c r="AF7">
        <v>0.72784890000000002</v>
      </c>
      <c r="AG7">
        <v>0.72598433799999995</v>
      </c>
      <c r="AH7">
        <v>8.0610399999999999E-2</v>
      </c>
      <c r="AI7">
        <v>7.9902333000000006E-2</v>
      </c>
      <c r="AJ7" s="1">
        <v>7.7074110000000001E-2</v>
      </c>
    </row>
    <row r="8" spans="1:36" x14ac:dyDescent="0.35">
      <c r="A8">
        <v>0.17208294499999999</v>
      </c>
      <c r="B8">
        <v>7.2247001000000005E-2</v>
      </c>
      <c r="C8">
        <v>4.6986874999999997E-2</v>
      </c>
      <c r="D8">
        <v>0.80006234099999995</v>
      </c>
      <c r="E8">
        <v>0.85599033599999996</v>
      </c>
      <c r="F8">
        <v>0.80458380900000004</v>
      </c>
      <c r="G8">
        <v>0.18961027499999999</v>
      </c>
      <c r="H8">
        <v>0.18232621600000001</v>
      </c>
      <c r="I8" s="1">
        <v>0.18363022100000001</v>
      </c>
      <c r="J8">
        <v>0.89703270700000004</v>
      </c>
      <c r="K8">
        <v>0.89739880500000002</v>
      </c>
      <c r="L8">
        <v>0.91637343599999999</v>
      </c>
      <c r="M8">
        <v>0.57814097499999995</v>
      </c>
      <c r="N8">
        <v>0.58248839799999996</v>
      </c>
      <c r="O8">
        <v>0.57628475499999998</v>
      </c>
      <c r="P8">
        <v>0.14692728099999999</v>
      </c>
      <c r="Q8">
        <v>0.136497602</v>
      </c>
      <c r="R8" s="1">
        <v>0.155050032</v>
      </c>
      <c r="S8">
        <v>3.720314219</v>
      </c>
      <c r="T8">
        <v>3.7274901059999999</v>
      </c>
      <c r="U8">
        <v>3.7706252010000001</v>
      </c>
      <c r="V8">
        <v>0.40248932199999998</v>
      </c>
      <c r="W8">
        <v>0.39756046299999998</v>
      </c>
      <c r="X8">
        <v>0.39419607499999998</v>
      </c>
      <c r="Y8">
        <v>2.8464646550000001</v>
      </c>
      <c r="Z8">
        <v>2.8487478240000002</v>
      </c>
      <c r="AA8" s="1">
        <v>2.8789001970000001</v>
      </c>
      <c r="AB8">
        <v>1.7677399999999999E-2</v>
      </c>
      <c r="AC8">
        <v>4.1011244000000002E-2</v>
      </c>
      <c r="AD8">
        <v>4.1719311000000002E-2</v>
      </c>
      <c r="AE8">
        <v>0.76632096699999996</v>
      </c>
      <c r="AF8">
        <v>0.84489713399999999</v>
      </c>
      <c r="AG8">
        <v>0.82284429199999998</v>
      </c>
      <c r="AH8">
        <v>8.2023836000000003E-2</v>
      </c>
      <c r="AI8">
        <v>7.0004230000000001E-2</v>
      </c>
      <c r="AJ8" s="1">
        <v>6.8589443999999999E-2</v>
      </c>
    </row>
    <row r="9" spans="1:36" x14ac:dyDescent="0.35">
      <c r="A9">
        <v>0.153834679</v>
      </c>
      <c r="B9">
        <v>7.6974983999999996E-2</v>
      </c>
      <c r="C9">
        <v>5.7807627E-2</v>
      </c>
      <c r="D9">
        <v>0.79884475300000002</v>
      </c>
      <c r="E9">
        <v>0.82672316199999996</v>
      </c>
      <c r="F9">
        <v>0.84557090000000001</v>
      </c>
      <c r="G9">
        <v>0.169462209</v>
      </c>
      <c r="H9">
        <v>0.176728052</v>
      </c>
      <c r="I9" s="1">
        <v>0.17683700099999999</v>
      </c>
      <c r="J9">
        <v>0.89178183300000002</v>
      </c>
      <c r="K9">
        <v>0.87804499999999996</v>
      </c>
      <c r="L9">
        <v>0.90255449200000004</v>
      </c>
      <c r="M9">
        <v>0.57173253599999996</v>
      </c>
      <c r="N9">
        <v>0.53815087500000003</v>
      </c>
      <c r="O9">
        <v>0.57965461799999995</v>
      </c>
      <c r="P9">
        <v>0.116408848</v>
      </c>
      <c r="Q9">
        <v>0.135739897</v>
      </c>
      <c r="R9" s="1">
        <v>0.126531159</v>
      </c>
      <c r="S9">
        <v>3.7294734809999999</v>
      </c>
      <c r="T9">
        <v>3.729954524</v>
      </c>
      <c r="U9">
        <v>3.782102353</v>
      </c>
      <c r="V9">
        <v>0.37091853200000002</v>
      </c>
      <c r="W9">
        <v>0.35104443200000002</v>
      </c>
      <c r="X9">
        <v>0.37599032599999999</v>
      </c>
      <c r="Y9">
        <v>2.7838979589999999</v>
      </c>
      <c r="Z9">
        <v>2.8354937179999999</v>
      </c>
      <c r="AA9" s="1">
        <v>2.83140641</v>
      </c>
      <c r="AB9">
        <v>1.8384118000000001E-2</v>
      </c>
      <c r="AC9">
        <v>4.0304525000000001E-2</v>
      </c>
      <c r="AD9">
        <v>4.1719311000000002E-2</v>
      </c>
      <c r="AE9">
        <v>0.77025765300000004</v>
      </c>
      <c r="AF9">
        <v>0.83070794299999995</v>
      </c>
      <c r="AG9">
        <v>0.85335846500000001</v>
      </c>
      <c r="AH9">
        <v>7.9195613999999998E-2</v>
      </c>
      <c r="AI9">
        <v>6.7176006999999996E-2</v>
      </c>
      <c r="AJ9" s="1">
        <v>6.5761221999999994E-2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[11]Sheet1!$G$838</f>
        <v>7</v>
      </c>
      <c r="C13" s="4">
        <f>[11]Sheet1!$G$839</f>
        <v>3</v>
      </c>
      <c r="D13" t="s">
        <v>7</v>
      </c>
      <c r="G13" t="s">
        <v>8</v>
      </c>
      <c r="H13" s="4">
        <f>[11]Sheet1!$H$838</f>
        <v>8</v>
      </c>
      <c r="I13" s="5">
        <f>[11]Sheet1!$H$839</f>
        <v>7</v>
      </c>
      <c r="J13" t="s">
        <v>6</v>
      </c>
      <c r="K13" s="4">
        <f>[11]Sheet1!$G$838</f>
        <v>7</v>
      </c>
      <c r="L13" s="4">
        <f>[11]Sheet1!$G$839</f>
        <v>3</v>
      </c>
      <c r="M13" t="s">
        <v>7</v>
      </c>
      <c r="P13" t="s">
        <v>8</v>
      </c>
      <c r="Q13" s="4">
        <f>[11]Sheet1!$H$838</f>
        <v>8</v>
      </c>
      <c r="R13" s="5">
        <f>[11]Sheet1!$H$839</f>
        <v>7</v>
      </c>
      <c r="S13" t="s">
        <v>6</v>
      </c>
      <c r="T13" s="4">
        <f>[11]Sheet1!$G$838</f>
        <v>7</v>
      </c>
      <c r="U13" s="4">
        <f>[11]Sheet1!$G$839</f>
        <v>3</v>
      </c>
      <c r="V13" t="s">
        <v>7</v>
      </c>
      <c r="Y13" t="s">
        <v>8</v>
      </c>
      <c r="Z13" s="4">
        <f>[11]Sheet1!$H$838</f>
        <v>8</v>
      </c>
      <c r="AA13" s="5">
        <f>[11]Sheet1!$H$839</f>
        <v>7</v>
      </c>
      <c r="AB13" t="s">
        <v>6</v>
      </c>
      <c r="AC13" s="4">
        <f>[11]Sheet1!$G$838</f>
        <v>7</v>
      </c>
      <c r="AD13" s="4">
        <f>[11]Sheet1!$G$839</f>
        <v>3</v>
      </c>
      <c r="AE13" t="s">
        <v>7</v>
      </c>
      <c r="AH13" t="s">
        <v>8</v>
      </c>
      <c r="AI13" s="4">
        <f>[11]Sheet1!$H$838</f>
        <v>8</v>
      </c>
      <c r="AJ13" s="5">
        <f>[11]Sheet1!$H$839</f>
        <v>7</v>
      </c>
    </row>
    <row r="14" spans="1:36" x14ac:dyDescent="0.35">
      <c r="A14">
        <v>28.59660015</v>
      </c>
      <c r="B14">
        <v>28.918444529999999</v>
      </c>
      <c r="C14">
        <v>28.741799929999999</v>
      </c>
      <c r="D14">
        <v>27.07169043</v>
      </c>
      <c r="E14">
        <v>27.240883019999998</v>
      </c>
      <c r="F14">
        <v>27.165054059999999</v>
      </c>
      <c r="G14">
        <v>26.22444428</v>
      </c>
      <c r="H14">
        <v>26.204374789999999</v>
      </c>
      <c r="I14" s="1">
        <v>26.07199979</v>
      </c>
      <c r="J14">
        <v>27.53616667</v>
      </c>
      <c r="K14">
        <v>27.74649986</v>
      </c>
      <c r="L14">
        <v>27.849749880000001</v>
      </c>
      <c r="M14">
        <v>26.173527799999999</v>
      </c>
      <c r="N14">
        <v>26.401527720000001</v>
      </c>
      <c r="O14">
        <v>26.563138909999999</v>
      </c>
      <c r="P14">
        <v>25.045333230000001</v>
      </c>
      <c r="Q14">
        <v>25.156916620000001</v>
      </c>
      <c r="R14" s="1">
        <v>25.252916500000001</v>
      </c>
      <c r="S14">
        <v>26.003409130000001</v>
      </c>
      <c r="T14">
        <v>26.208045439999999</v>
      </c>
      <c r="U14">
        <v>26.255772589999999</v>
      </c>
      <c r="V14">
        <v>24.709636360000001</v>
      </c>
      <c r="W14">
        <v>24.898166629999999</v>
      </c>
      <c r="X14">
        <v>25.062090869999999</v>
      </c>
      <c r="Y14">
        <v>23.710090810000001</v>
      </c>
      <c r="Z14">
        <v>23.791181739999999</v>
      </c>
      <c r="AA14" s="1">
        <v>23.878818079999999</v>
      </c>
      <c r="AB14">
        <v>28.521500589999999</v>
      </c>
      <c r="AC14">
        <v>28.940999980000001</v>
      </c>
      <c r="AD14">
        <v>28.70699978</v>
      </c>
      <c r="AE14">
        <v>27.088999909999998</v>
      </c>
      <c r="AF14">
        <v>27.237166559999999</v>
      </c>
      <c r="AG14">
        <v>27.132083260000002</v>
      </c>
      <c r="AH14">
        <v>26.585000040000001</v>
      </c>
      <c r="AI14">
        <v>26.463999749999999</v>
      </c>
      <c r="AJ14" s="1">
        <v>26.272500040000001</v>
      </c>
    </row>
    <row r="15" spans="1:36" x14ac:dyDescent="0.35">
      <c r="A15">
        <v>28.417899890000001</v>
      </c>
      <c r="B15">
        <v>28.535900120000001</v>
      </c>
      <c r="C15">
        <v>28.57579994</v>
      </c>
      <c r="D15">
        <v>26.78980537</v>
      </c>
      <c r="E15">
        <v>27.016807650000001</v>
      </c>
      <c r="F15">
        <v>27.044429109999999</v>
      </c>
      <c r="G15">
        <v>25.992333309999999</v>
      </c>
      <c r="H15">
        <v>26.05224991</v>
      </c>
      <c r="I15" s="1">
        <v>26.02900004</v>
      </c>
      <c r="J15">
        <v>27.38574998</v>
      </c>
      <c r="K15">
        <v>27.541333359999999</v>
      </c>
      <c r="L15">
        <v>27.69891659</v>
      </c>
      <c r="M15">
        <v>25.924986069999999</v>
      </c>
      <c r="N15">
        <v>26.1795139</v>
      </c>
      <c r="O15">
        <v>26.424847209999999</v>
      </c>
      <c r="P15">
        <v>24.710083480000002</v>
      </c>
      <c r="Q15">
        <v>24.920499800000002</v>
      </c>
      <c r="R15" s="1">
        <v>25.131750109999999</v>
      </c>
      <c r="S15">
        <v>25.82304547</v>
      </c>
      <c r="T15">
        <v>25.9481365</v>
      </c>
      <c r="U15">
        <v>26.06695444</v>
      </c>
      <c r="V15">
        <v>24.460878780000002</v>
      </c>
      <c r="W15">
        <v>24.668121280000001</v>
      </c>
      <c r="X15">
        <v>24.907946899999999</v>
      </c>
      <c r="Y15">
        <v>23.383181830000002</v>
      </c>
      <c r="Z15">
        <v>23.548136280000001</v>
      </c>
      <c r="AA15" s="1">
        <v>23.73531818</v>
      </c>
      <c r="AB15">
        <v>28.30049992</v>
      </c>
      <c r="AC15">
        <v>28.460999489999999</v>
      </c>
      <c r="AD15">
        <v>28.493999479999999</v>
      </c>
      <c r="AE15">
        <v>26.908833340000001</v>
      </c>
      <c r="AF15">
        <v>26.997416659999999</v>
      </c>
      <c r="AG15">
        <v>27.00308291</v>
      </c>
      <c r="AH15">
        <v>26.332500459999999</v>
      </c>
      <c r="AI15">
        <v>26.286499979999999</v>
      </c>
      <c r="AJ15" s="1">
        <v>26.210999489999999</v>
      </c>
    </row>
    <row r="16" spans="1:36" x14ac:dyDescent="0.35">
      <c r="A16">
        <v>28.375818249999998</v>
      </c>
      <c r="B16">
        <v>28.48780022</v>
      </c>
      <c r="C16">
        <v>28.55330009</v>
      </c>
      <c r="D16">
        <v>26.622442240000002</v>
      </c>
      <c r="E16">
        <v>26.8948854</v>
      </c>
      <c r="F16">
        <v>27.10163382</v>
      </c>
      <c r="G16">
        <v>25.625222099999998</v>
      </c>
      <c r="H16">
        <v>25.76925039</v>
      </c>
      <c r="I16" s="1">
        <v>25.993125200000001</v>
      </c>
      <c r="J16">
        <v>27.26291672</v>
      </c>
      <c r="K16">
        <v>27.404833480000001</v>
      </c>
      <c r="L16">
        <v>27.584750020000001</v>
      </c>
      <c r="M16">
        <v>25.688319440000001</v>
      </c>
      <c r="N16">
        <v>26.04676392</v>
      </c>
      <c r="O16">
        <v>26.426874980000001</v>
      </c>
      <c r="P16">
        <v>24.389000100000001</v>
      </c>
      <c r="Q16">
        <v>24.68808349</v>
      </c>
      <c r="R16" s="1">
        <v>25.083083309999999</v>
      </c>
      <c r="S16">
        <v>25.693999980000001</v>
      </c>
      <c r="T16">
        <v>25.793909159999998</v>
      </c>
      <c r="U16">
        <v>25.931999900000001</v>
      </c>
      <c r="V16">
        <v>24.239378760000001</v>
      </c>
      <c r="W16">
        <v>24.529803130000001</v>
      </c>
      <c r="X16">
        <v>24.88069698</v>
      </c>
      <c r="Y16">
        <v>23.11159091</v>
      </c>
      <c r="Z16">
        <v>23.35113655</v>
      </c>
      <c r="AA16" s="1">
        <v>23.690272759999999</v>
      </c>
      <c r="AB16">
        <v>28.395500179999999</v>
      </c>
      <c r="AC16">
        <v>28.44950008</v>
      </c>
      <c r="AD16">
        <v>28.500999449999998</v>
      </c>
      <c r="AE16">
        <v>26.71649996</v>
      </c>
      <c r="AF16">
        <v>26.883250239999999</v>
      </c>
      <c r="AG16">
        <v>27.067999839999999</v>
      </c>
      <c r="AH16">
        <v>25.92449951</v>
      </c>
      <c r="AI16">
        <v>25.968000409999998</v>
      </c>
      <c r="AJ16" s="1">
        <v>26.161999699999999</v>
      </c>
    </row>
    <row r="17" spans="1:36" x14ac:dyDescent="0.35">
      <c r="A17">
        <v>0.116153191</v>
      </c>
      <c r="B17">
        <v>6.8506074E-2</v>
      </c>
      <c r="C17">
        <v>0.106744505</v>
      </c>
      <c r="D17">
        <v>1.3164233219999999</v>
      </c>
      <c r="E17">
        <v>1.2922507679999999</v>
      </c>
      <c r="F17">
        <v>1.292832693</v>
      </c>
      <c r="G17">
        <v>0.27163263599999998</v>
      </c>
      <c r="H17">
        <v>0.19504138600000001</v>
      </c>
      <c r="I17" s="1">
        <v>0.15054780600000001</v>
      </c>
      <c r="J17">
        <v>1.412523441</v>
      </c>
      <c r="K17">
        <v>1.4313192610000001</v>
      </c>
      <c r="L17">
        <v>1.292322435</v>
      </c>
      <c r="M17">
        <v>1.2550356899999999</v>
      </c>
      <c r="N17">
        <v>1.24945905</v>
      </c>
      <c r="O17">
        <v>1.2999250229999999</v>
      </c>
      <c r="P17">
        <v>1.118790282</v>
      </c>
      <c r="Q17">
        <v>0.97111710500000004</v>
      </c>
      <c r="R17" s="1">
        <v>0.78318619899999997</v>
      </c>
      <c r="S17">
        <v>3.4720705189999999</v>
      </c>
      <c r="T17">
        <v>3.5720385069999998</v>
      </c>
      <c r="U17">
        <v>3.5039095279999999</v>
      </c>
      <c r="V17">
        <v>1.1647543</v>
      </c>
      <c r="W17">
        <v>1.1646142310000001</v>
      </c>
      <c r="X17">
        <v>1.189797631</v>
      </c>
      <c r="Y17">
        <v>3.163497601</v>
      </c>
      <c r="Z17">
        <v>3.127331431</v>
      </c>
      <c r="AA17" s="1">
        <v>3.0449734259999999</v>
      </c>
      <c r="AB17">
        <v>3.6062866999999998E-2</v>
      </c>
      <c r="AC17">
        <v>4.8083821999999998E-2</v>
      </c>
      <c r="AD17">
        <v>4.8082473000000001E-2</v>
      </c>
      <c r="AE17">
        <v>1.270641675</v>
      </c>
      <c r="AF17">
        <v>1.1311110019999999</v>
      </c>
      <c r="AG17">
        <v>1.2509350960000001</v>
      </c>
      <c r="AH17">
        <v>0.121621643</v>
      </c>
      <c r="AI17">
        <v>0.120208207</v>
      </c>
      <c r="AJ17" s="1">
        <v>0.115258481</v>
      </c>
    </row>
    <row r="18" spans="1:36" x14ac:dyDescent="0.35">
      <c r="A18">
        <v>0.125481445</v>
      </c>
      <c r="B18">
        <v>0.121947708</v>
      </c>
      <c r="C18">
        <v>0.14193788900000001</v>
      </c>
      <c r="D18">
        <v>1.3106994839999999</v>
      </c>
      <c r="E18">
        <v>1.1652461329999999</v>
      </c>
      <c r="F18">
        <v>1.261890891</v>
      </c>
      <c r="G18">
        <v>0.274623218</v>
      </c>
      <c r="H18">
        <v>0.18051199400000001</v>
      </c>
      <c r="I18" s="1">
        <v>0.13957540099999999</v>
      </c>
      <c r="J18">
        <v>1.4161952209999999</v>
      </c>
      <c r="K18">
        <v>1.3879386</v>
      </c>
      <c r="L18">
        <v>1.3160790929999999</v>
      </c>
      <c r="M18">
        <v>1.2414289329999999</v>
      </c>
      <c r="N18">
        <v>1.2140449179999999</v>
      </c>
      <c r="O18">
        <v>1.248157467</v>
      </c>
      <c r="P18">
        <v>1.2148186830000001</v>
      </c>
      <c r="Q18">
        <v>1.055133978</v>
      </c>
      <c r="R18" s="1">
        <v>0.86806762500000001</v>
      </c>
      <c r="S18">
        <v>3.4842293799999999</v>
      </c>
      <c r="T18">
        <v>3.5291350700000002</v>
      </c>
      <c r="U18">
        <v>3.5313867970000001</v>
      </c>
      <c r="V18">
        <v>1.174129089</v>
      </c>
      <c r="W18">
        <v>1.1469417719999999</v>
      </c>
      <c r="X18">
        <v>1.1503908549999999</v>
      </c>
      <c r="Y18">
        <v>3.2059877750000001</v>
      </c>
      <c r="Z18">
        <v>3.177048675</v>
      </c>
      <c r="AA18" s="1">
        <v>3.114784432</v>
      </c>
      <c r="AB18">
        <v>3.6062866999999998E-2</v>
      </c>
      <c r="AC18">
        <v>4.6669036999999997E-2</v>
      </c>
      <c r="AD18">
        <v>4.9497259000000002E-2</v>
      </c>
      <c r="AE18">
        <v>1.2890343310000001</v>
      </c>
      <c r="AF18">
        <v>1.11031565</v>
      </c>
      <c r="AG18">
        <v>1.2248046210000001</v>
      </c>
      <c r="AH18">
        <v>0.118086703</v>
      </c>
      <c r="AI18">
        <v>0.11384504400000001</v>
      </c>
      <c r="AJ18" s="1">
        <v>0.106065747</v>
      </c>
    </row>
    <row r="19" spans="1:36" x14ac:dyDescent="0.35">
      <c r="A19">
        <v>0.211891307</v>
      </c>
      <c r="B19">
        <v>0.118871488</v>
      </c>
      <c r="C19">
        <v>0.13115750900000001</v>
      </c>
      <c r="D19">
        <v>1.308461938</v>
      </c>
      <c r="E19">
        <v>1.2581700629999999</v>
      </c>
      <c r="F19">
        <v>1.3916734319999999</v>
      </c>
      <c r="G19">
        <v>0.25771637200000003</v>
      </c>
      <c r="H19">
        <v>0.15574490399999999</v>
      </c>
      <c r="I19" s="1">
        <v>0.13200461399999999</v>
      </c>
      <c r="J19">
        <v>1.5068644259999999</v>
      </c>
      <c r="K19">
        <v>1.4590580500000001</v>
      </c>
      <c r="L19">
        <v>1.390128678</v>
      </c>
      <c r="M19">
        <v>1.245494791</v>
      </c>
      <c r="N19">
        <v>1.2457070939999999</v>
      </c>
      <c r="O19">
        <v>1.304175377</v>
      </c>
      <c r="P19">
        <v>1.161585664</v>
      </c>
      <c r="Q19">
        <v>1.0059394690000001</v>
      </c>
      <c r="R19" s="1">
        <v>0.88087749599999998</v>
      </c>
      <c r="S19">
        <v>3.5866937980000002</v>
      </c>
      <c r="T19">
        <v>3.6073912209999999</v>
      </c>
      <c r="U19">
        <v>3.612790639</v>
      </c>
      <c r="V19">
        <v>1.179250841</v>
      </c>
      <c r="W19">
        <v>1.1806490839999999</v>
      </c>
      <c r="X19">
        <v>1.2005507200000001</v>
      </c>
      <c r="Y19">
        <v>3.0952027379999998</v>
      </c>
      <c r="Z19">
        <v>3.0892263999999998</v>
      </c>
      <c r="AA19" s="1">
        <v>3.116921745</v>
      </c>
      <c r="AB19">
        <v>4.3134095999999997E-2</v>
      </c>
      <c r="AC19">
        <v>5.0205326000000002E-2</v>
      </c>
      <c r="AD19">
        <v>5.3740266000000002E-2</v>
      </c>
      <c r="AE19">
        <v>1.2833189060000001</v>
      </c>
      <c r="AF19">
        <v>1.222143964</v>
      </c>
      <c r="AG19">
        <v>1.3974836669999999</v>
      </c>
      <c r="AH19">
        <v>0.10394424400000001</v>
      </c>
      <c r="AI19">
        <v>0.103237525</v>
      </c>
      <c r="AJ19" s="1">
        <v>9.4752858999999995E-2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-0.89575976999999796</v>
      </c>
      <c r="B22">
        <f t="shared" si="0"/>
        <v>-0.91858767000000086</v>
      </c>
      <c r="C22">
        <f t="shared" si="0"/>
        <v>-0.8548337900000007</v>
      </c>
      <c r="G22">
        <f t="shared" ref="G22:I24" si="1">D4-G4</f>
        <v>0.60017376000000056</v>
      </c>
      <c r="H22">
        <f t="shared" si="1"/>
        <v>0.58916193999999678</v>
      </c>
      <c r="I22" s="1">
        <f t="shared" si="1"/>
        <v>0.53597536999999917</v>
      </c>
      <c r="J22">
        <f t="shared" ref="J22:L24" si="2">M4-J4</f>
        <v>-0.66747209999999768</v>
      </c>
      <c r="K22">
        <f t="shared" si="2"/>
        <v>-0.59381940999999827</v>
      </c>
      <c r="L22">
        <f t="shared" si="2"/>
        <v>-0.53840266999999997</v>
      </c>
      <c r="P22">
        <f t="shared" ref="P22:R24" si="3">M4-P4</f>
        <v>0.7023612099999994</v>
      </c>
      <c r="Q22">
        <f t="shared" si="3"/>
        <v>0.68459707000000236</v>
      </c>
      <c r="R22" s="1">
        <f t="shared" si="3"/>
        <v>0.63459718999999737</v>
      </c>
      <c r="S22">
        <f t="shared" ref="S22:U24" si="4">V4-S4</f>
        <v>-0.40540142000000046</v>
      </c>
      <c r="T22">
        <f t="shared" si="4"/>
        <v>-0.34699995000000072</v>
      </c>
      <c r="U22">
        <f t="shared" si="4"/>
        <v>-0.25878019000000307</v>
      </c>
      <c r="Y22">
        <f t="shared" ref="Y22:AA24" si="5">V4-Y4</f>
        <v>0.44500765000000087</v>
      </c>
      <c r="Z22">
        <f t="shared" si="5"/>
        <v>0.42413634000000044</v>
      </c>
      <c r="AA22" s="1">
        <f t="shared" si="5"/>
        <v>0.33785606000000001</v>
      </c>
      <c r="AB22">
        <f t="shared" ref="AB22:AD24" si="6">AE4-AB4</f>
        <v>-0.69325033999999874</v>
      </c>
      <c r="AC22">
        <f t="shared" si="6"/>
        <v>-0.77783313999999848</v>
      </c>
      <c r="AD22">
        <f t="shared" si="6"/>
        <v>-0.71508297000000098</v>
      </c>
      <c r="AH22">
        <f t="shared" ref="AH22:AJ24" si="7">AE4-AH4</f>
        <v>0.28725083999999868</v>
      </c>
      <c r="AI22">
        <f t="shared" si="7"/>
        <v>0.34366686999999985</v>
      </c>
      <c r="AJ22" s="1">
        <f t="shared" si="7"/>
        <v>0.30941693000000114</v>
      </c>
    </row>
    <row r="23" spans="1:36" x14ac:dyDescent="0.35">
      <c r="A23">
        <f t="shared" si="0"/>
        <v>-0.90027072999999902</v>
      </c>
      <c r="B23">
        <f t="shared" si="0"/>
        <v>-0.81700775999999919</v>
      </c>
      <c r="C23">
        <f t="shared" si="0"/>
        <v>-0.82775959999999671</v>
      </c>
      <c r="G23">
        <f t="shared" si="1"/>
        <v>0.56655418000000068</v>
      </c>
      <c r="H23">
        <f t="shared" si="1"/>
        <v>0.56400509999999926</v>
      </c>
      <c r="I23" s="1">
        <f t="shared" si="1"/>
        <v>0.37244004000000075</v>
      </c>
      <c r="J23">
        <f t="shared" si="2"/>
        <v>-0.66538897999999946</v>
      </c>
      <c r="K23">
        <f t="shared" si="2"/>
        <v>-0.52206941999999756</v>
      </c>
      <c r="L23">
        <f t="shared" si="2"/>
        <v>-0.48361125999999999</v>
      </c>
      <c r="P23">
        <f t="shared" si="3"/>
        <v>0.68344457999999975</v>
      </c>
      <c r="Q23">
        <f t="shared" si="3"/>
        <v>0.65934709000000069</v>
      </c>
      <c r="R23" s="1">
        <f t="shared" si="3"/>
        <v>0.51513879000000173</v>
      </c>
      <c r="S23">
        <f t="shared" si="4"/>
        <v>-0.36737878000000279</v>
      </c>
      <c r="T23">
        <f t="shared" si="4"/>
        <v>-0.26420446999999925</v>
      </c>
      <c r="U23">
        <f t="shared" si="4"/>
        <v>-0.21331067999999931</v>
      </c>
      <c r="Y23">
        <f t="shared" si="5"/>
        <v>0.3628031699999994</v>
      </c>
      <c r="Z23">
        <f t="shared" si="5"/>
        <v>0.33020451999999878</v>
      </c>
      <c r="AA23" s="1">
        <f t="shared" si="5"/>
        <v>0.19614375999999822</v>
      </c>
      <c r="AB23">
        <f t="shared" si="6"/>
        <v>-0.70466645999999855</v>
      </c>
      <c r="AC23">
        <f t="shared" si="6"/>
        <v>-0.70183309000000094</v>
      </c>
      <c r="AD23">
        <f t="shared" si="6"/>
        <v>-0.75099928999999932</v>
      </c>
      <c r="AH23">
        <f t="shared" si="7"/>
        <v>0.28183333000000133</v>
      </c>
      <c r="AI23">
        <f t="shared" si="7"/>
        <v>0.33466689000000116</v>
      </c>
      <c r="AJ23" s="1">
        <f t="shared" si="7"/>
        <v>0.16699902999999949</v>
      </c>
    </row>
    <row r="24" spans="1:36" x14ac:dyDescent="0.35">
      <c r="A24">
        <f t="shared" si="0"/>
        <v>-0.87084527000000023</v>
      </c>
      <c r="B24">
        <f t="shared" si="0"/>
        <v>-0.70029483999999798</v>
      </c>
      <c r="C24">
        <f t="shared" si="0"/>
        <v>-0.75707153000000105</v>
      </c>
      <c r="G24">
        <f t="shared" si="1"/>
        <v>0.57404747</v>
      </c>
      <c r="H24">
        <f t="shared" si="1"/>
        <v>0.5157053100000013</v>
      </c>
      <c r="I24" s="1">
        <f t="shared" si="1"/>
        <v>0.5098032599999982</v>
      </c>
      <c r="J24">
        <f t="shared" si="2"/>
        <v>-0.68854144000000161</v>
      </c>
      <c r="K24">
        <f t="shared" si="2"/>
        <v>-0.49944448000000108</v>
      </c>
      <c r="L24">
        <f t="shared" si="2"/>
        <v>-0.46605542</v>
      </c>
      <c r="P24">
        <f t="shared" si="3"/>
        <v>0.70645807000000005</v>
      </c>
      <c r="Q24">
        <f t="shared" si="3"/>
        <v>0.63705571999999933</v>
      </c>
      <c r="R24" s="1">
        <f t="shared" si="3"/>
        <v>0.6196945300000003</v>
      </c>
      <c r="S24">
        <f t="shared" si="4"/>
        <v>-0.35816654999999997</v>
      </c>
      <c r="T24">
        <f t="shared" si="4"/>
        <v>-0.20977270000000203</v>
      </c>
      <c r="U24">
        <f t="shared" si="4"/>
        <v>-0.17078024000000269</v>
      </c>
      <c r="Y24">
        <f t="shared" si="5"/>
        <v>0.35810580000000058</v>
      </c>
      <c r="Z24">
        <f t="shared" si="5"/>
        <v>0.29013643999999772</v>
      </c>
      <c r="AA24" s="1">
        <f t="shared" si="5"/>
        <v>0.26199256999999676</v>
      </c>
      <c r="AB24">
        <f t="shared" si="6"/>
        <v>-0.73008283000000063</v>
      </c>
      <c r="AC24">
        <f t="shared" si="6"/>
        <v>-0.59308322000000047</v>
      </c>
      <c r="AD24">
        <f t="shared" si="6"/>
        <v>-0.66916624999999996</v>
      </c>
      <c r="AH24">
        <f t="shared" si="7"/>
        <v>0.33191649000000112</v>
      </c>
      <c r="AI24">
        <f t="shared" si="7"/>
        <v>0.30991665999999896</v>
      </c>
      <c r="AJ24" s="1">
        <f t="shared" si="7"/>
        <v>0.32383377999999752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28.839147490999999</v>
      </c>
      <c r="B26">
        <f t="shared" ref="B26:I26" si="8">B4+B7</f>
        <v>28.829615039</v>
      </c>
      <c r="C26">
        <f t="shared" si="8"/>
        <v>28.71935534</v>
      </c>
      <c r="D26">
        <f t="shared" si="8"/>
        <v>28.599826081</v>
      </c>
      <c r="E26">
        <f t="shared" si="8"/>
        <v>28.600556127999997</v>
      </c>
      <c r="F26">
        <f t="shared" si="8"/>
        <v>28.532296471000002</v>
      </c>
      <c r="G26">
        <f t="shared" si="8"/>
        <v>27.419877175</v>
      </c>
      <c r="H26">
        <f t="shared" si="8"/>
        <v>27.427849791000003</v>
      </c>
      <c r="I26" s="1">
        <f t="shared" si="8"/>
        <v>27.418379094000002</v>
      </c>
      <c r="J26">
        <f>J4+J7</f>
        <v>29.159909117999998</v>
      </c>
      <c r="K26">
        <f t="shared" ref="K26:R26" si="9">K4+K7</f>
        <v>29.081604566999999</v>
      </c>
      <c r="L26">
        <f t="shared" si="9"/>
        <v>28.961317036999997</v>
      </c>
      <c r="M26">
        <f t="shared" si="9"/>
        <v>28.194296043000001</v>
      </c>
      <c r="N26">
        <f t="shared" si="9"/>
        <v>28.165520216000001</v>
      </c>
      <c r="O26">
        <f t="shared" si="9"/>
        <v>28.130556855999998</v>
      </c>
      <c r="P26">
        <f t="shared" si="9"/>
        <v>27.108279960000001</v>
      </c>
      <c r="Q26">
        <f t="shared" si="9"/>
        <v>27.080751197999998</v>
      </c>
      <c r="R26" s="1">
        <f t="shared" si="9"/>
        <v>27.046491821</v>
      </c>
      <c r="S26">
        <f>S4+S7</f>
        <v>30.143283328999999</v>
      </c>
      <c r="T26">
        <f t="shared" ref="T26:AA26" si="10">T4+T7</f>
        <v>30.121068246</v>
      </c>
      <c r="U26">
        <f t="shared" si="10"/>
        <v>30.017921195000003</v>
      </c>
      <c r="V26">
        <f t="shared" si="10"/>
        <v>26.458012239000002</v>
      </c>
      <c r="W26">
        <f t="shared" si="10"/>
        <v>26.439033463999998</v>
      </c>
      <c r="X26">
        <f t="shared" si="10"/>
        <v>26.414083072999997</v>
      </c>
      <c r="Y26">
        <f t="shared" si="10"/>
        <v>28.536680625999999</v>
      </c>
      <c r="Z26">
        <f t="shared" si="10"/>
        <v>28.546275829999999</v>
      </c>
      <c r="AA26" s="1">
        <f t="shared" si="10"/>
        <v>28.543195484999998</v>
      </c>
      <c r="AB26">
        <f>AB4+AB7</f>
        <v>28.502622184</v>
      </c>
      <c r="AC26">
        <f t="shared" ref="AC26:AJ26" si="11">AC4+AC7</f>
        <v>28.640385207000001</v>
      </c>
      <c r="AD26">
        <f t="shared" si="11"/>
        <v>28.530112741</v>
      </c>
      <c r="AE26">
        <f t="shared" si="11"/>
        <v>28.574954747</v>
      </c>
      <c r="AF26">
        <f t="shared" si="11"/>
        <v>28.572015500000003</v>
      </c>
      <c r="AG26">
        <f t="shared" si="11"/>
        <v>28.509900968</v>
      </c>
      <c r="AH26">
        <f t="shared" si="11"/>
        <v>27.600609900000002</v>
      </c>
      <c r="AI26">
        <f t="shared" si="11"/>
        <v>27.580402063000001</v>
      </c>
      <c r="AJ26" s="1">
        <f t="shared" si="11"/>
        <v>27.551573810000001</v>
      </c>
    </row>
    <row r="27" spans="1:36" x14ac:dyDescent="0.35">
      <c r="A27">
        <f t="shared" ref="A27:AJ28" si="12">A5+A8</f>
        <v>28.789782944999999</v>
      </c>
      <c r="B27">
        <f t="shared" si="12"/>
        <v>28.669974171</v>
      </c>
      <c r="C27">
        <f t="shared" si="12"/>
        <v>28.645186915</v>
      </c>
      <c r="D27">
        <f t="shared" si="12"/>
        <v>28.517491611000001</v>
      </c>
      <c r="E27">
        <f t="shared" si="12"/>
        <v>28.636709746000001</v>
      </c>
      <c r="F27">
        <f t="shared" si="12"/>
        <v>28.575024249000002</v>
      </c>
      <c r="G27">
        <f t="shared" si="12"/>
        <v>27.340485364999999</v>
      </c>
      <c r="H27">
        <f t="shared" si="12"/>
        <v>27.399040526</v>
      </c>
      <c r="I27" s="1">
        <f t="shared" si="12"/>
        <v>27.581630621000002</v>
      </c>
      <c r="J27">
        <f t="shared" si="12"/>
        <v>29.089616267</v>
      </c>
      <c r="K27">
        <f t="shared" si="12"/>
        <v>28.967982145000001</v>
      </c>
      <c r="L27">
        <f t="shared" si="12"/>
        <v>28.921456836000001</v>
      </c>
      <c r="M27">
        <f t="shared" si="12"/>
        <v>28.105335555</v>
      </c>
      <c r="N27">
        <f t="shared" si="12"/>
        <v>28.131002318</v>
      </c>
      <c r="O27">
        <f t="shared" si="12"/>
        <v>28.097756895</v>
      </c>
      <c r="P27">
        <f t="shared" si="12"/>
        <v>26.990677281</v>
      </c>
      <c r="Q27">
        <f t="shared" si="12"/>
        <v>27.025664431999999</v>
      </c>
      <c r="R27" s="1">
        <f t="shared" si="12"/>
        <v>27.161383381999997</v>
      </c>
      <c r="S27">
        <f t="shared" si="12"/>
        <v>30.060223339</v>
      </c>
      <c r="T27">
        <f t="shared" si="12"/>
        <v>29.990762736000001</v>
      </c>
      <c r="U27">
        <f t="shared" si="12"/>
        <v>29.969397981</v>
      </c>
      <c r="V27">
        <f t="shared" si="12"/>
        <v>26.375019662</v>
      </c>
      <c r="W27">
        <f t="shared" si="12"/>
        <v>26.396628623000002</v>
      </c>
      <c r="X27">
        <f t="shared" si="12"/>
        <v>26.379658174999999</v>
      </c>
      <c r="Y27">
        <f t="shared" si="12"/>
        <v>28.456191824999998</v>
      </c>
      <c r="Z27">
        <f t="shared" si="12"/>
        <v>28.517611464000002</v>
      </c>
      <c r="AA27" s="1">
        <f t="shared" si="12"/>
        <v>28.668218537000001</v>
      </c>
      <c r="AB27">
        <f t="shared" si="12"/>
        <v>28.41217718</v>
      </c>
      <c r="AC27">
        <f t="shared" si="12"/>
        <v>28.531011014000001</v>
      </c>
      <c r="AD27">
        <f t="shared" si="12"/>
        <v>28.576218481000002</v>
      </c>
      <c r="AE27">
        <f t="shared" si="12"/>
        <v>28.456154287</v>
      </c>
      <c r="AF27">
        <f t="shared" si="12"/>
        <v>28.633063814</v>
      </c>
      <c r="AG27">
        <f t="shared" si="12"/>
        <v>28.606344172</v>
      </c>
      <c r="AH27">
        <f t="shared" si="12"/>
        <v>27.490023826000002</v>
      </c>
      <c r="AI27">
        <f t="shared" si="12"/>
        <v>27.523504019999997</v>
      </c>
      <c r="AJ27" s="1">
        <f t="shared" si="12"/>
        <v>27.685090294000002</v>
      </c>
    </row>
    <row r="28" spans="1:36" x14ac:dyDescent="0.35">
      <c r="A28">
        <f t="shared" si="12"/>
        <v>28.648584699000001</v>
      </c>
      <c r="B28">
        <f t="shared" si="12"/>
        <v>28.490117873999999</v>
      </c>
      <c r="C28">
        <f t="shared" si="12"/>
        <v>28.545182406999999</v>
      </c>
      <c r="D28">
        <f t="shared" si="12"/>
        <v>28.422749503000002</v>
      </c>
      <c r="E28">
        <f t="shared" si="12"/>
        <v>28.539571212000002</v>
      </c>
      <c r="F28">
        <f t="shared" si="12"/>
        <v>28.575874149999997</v>
      </c>
      <c r="G28">
        <f t="shared" si="12"/>
        <v>27.219319489</v>
      </c>
      <c r="H28">
        <f t="shared" si="12"/>
        <v>27.373870792000002</v>
      </c>
      <c r="I28" s="1">
        <f t="shared" si="12"/>
        <v>27.397336991</v>
      </c>
      <c r="J28">
        <f t="shared" si="12"/>
        <v>29.042948273</v>
      </c>
      <c r="K28">
        <f t="shared" si="12"/>
        <v>28.89079499</v>
      </c>
      <c r="L28">
        <f t="shared" si="12"/>
        <v>28.865387741999999</v>
      </c>
      <c r="M28">
        <f t="shared" si="12"/>
        <v>28.034357535999998</v>
      </c>
      <c r="N28">
        <f t="shared" si="12"/>
        <v>28.051456384999998</v>
      </c>
      <c r="O28">
        <f t="shared" si="12"/>
        <v>28.076432447999998</v>
      </c>
      <c r="P28">
        <f t="shared" si="12"/>
        <v>26.872575777999998</v>
      </c>
      <c r="Q28">
        <f t="shared" si="12"/>
        <v>27.011989687</v>
      </c>
      <c r="R28" s="1">
        <f t="shared" si="12"/>
        <v>27.003614458999998</v>
      </c>
      <c r="S28">
        <f t="shared" si="12"/>
        <v>30.009973371000001</v>
      </c>
      <c r="T28">
        <f t="shared" si="12"/>
        <v>29.901590754000001</v>
      </c>
      <c r="U28">
        <f t="shared" si="12"/>
        <v>29.905965923</v>
      </c>
      <c r="V28">
        <f t="shared" si="12"/>
        <v>26.293251872000003</v>
      </c>
      <c r="W28">
        <f t="shared" si="12"/>
        <v>26.312907961999997</v>
      </c>
      <c r="X28">
        <f t="shared" si="12"/>
        <v>26.329073655999998</v>
      </c>
      <c r="Y28">
        <f t="shared" si="12"/>
        <v>28.348125499000002</v>
      </c>
      <c r="Z28">
        <f t="shared" si="12"/>
        <v>28.507220808</v>
      </c>
      <c r="AA28" s="1">
        <f t="shared" si="12"/>
        <v>28.522497170000001</v>
      </c>
      <c r="AB28">
        <f t="shared" si="12"/>
        <v>28.347383638</v>
      </c>
      <c r="AC28">
        <f t="shared" si="12"/>
        <v>28.373804435</v>
      </c>
      <c r="AD28">
        <f t="shared" si="12"/>
        <v>28.468218681</v>
      </c>
      <c r="AE28">
        <f t="shared" si="12"/>
        <v>28.369174343000001</v>
      </c>
      <c r="AF28">
        <f t="shared" si="12"/>
        <v>28.571124633</v>
      </c>
      <c r="AG28">
        <f t="shared" si="12"/>
        <v>28.610691584999998</v>
      </c>
      <c r="AH28">
        <f t="shared" si="12"/>
        <v>27.346195813999998</v>
      </c>
      <c r="AI28">
        <f t="shared" si="12"/>
        <v>27.497676037000002</v>
      </c>
      <c r="AJ28" s="1">
        <f t="shared" si="12"/>
        <v>27.499260562</v>
      </c>
    </row>
    <row r="29" spans="1:36" x14ac:dyDescent="0.35">
      <c r="A29">
        <f>A4-A7</f>
        <v>28.551519468999999</v>
      </c>
      <c r="B29">
        <f t="shared" ref="B29:I29" si="13">B4-B7</f>
        <v>28.653384380999999</v>
      </c>
      <c r="C29">
        <f t="shared" si="13"/>
        <v>28.525977580000003</v>
      </c>
      <c r="D29">
        <f t="shared" si="13"/>
        <v>26.999321339000002</v>
      </c>
      <c r="E29">
        <f t="shared" si="13"/>
        <v>27.045267952</v>
      </c>
      <c r="F29">
        <f t="shared" si="13"/>
        <v>27.003368868999999</v>
      </c>
      <c r="G29">
        <f t="shared" si="13"/>
        <v>26.978922725</v>
      </c>
      <c r="H29">
        <f t="shared" si="13"/>
        <v>27.039650409</v>
      </c>
      <c r="I29" s="1">
        <f t="shared" si="13"/>
        <v>27.045335506000001</v>
      </c>
      <c r="J29">
        <f>J4-J7</f>
        <v>27.363090642</v>
      </c>
      <c r="K29">
        <f t="shared" ref="K29:R29" si="14">K4-K7</f>
        <v>27.277895373</v>
      </c>
      <c r="L29">
        <f t="shared" si="14"/>
        <v>27.198015883</v>
      </c>
      <c r="M29">
        <f t="shared" si="14"/>
        <v>26.993759517000001</v>
      </c>
      <c r="N29">
        <f t="shared" si="14"/>
        <v>27.006340904000002</v>
      </c>
      <c r="O29">
        <f t="shared" si="14"/>
        <v>26.951970723999999</v>
      </c>
      <c r="P29">
        <f t="shared" si="14"/>
        <v>26.675053180000003</v>
      </c>
      <c r="Q29">
        <f t="shared" si="14"/>
        <v>26.721915782</v>
      </c>
      <c r="R29" s="1">
        <f t="shared" si="14"/>
        <v>26.766841379000002</v>
      </c>
      <c r="S29">
        <f>S4-S7</f>
        <v>22.720625611000003</v>
      </c>
      <c r="T29">
        <f t="shared" ref="T29:AA29" si="15">T4-T7</f>
        <v>22.652477114</v>
      </c>
      <c r="U29">
        <f t="shared" si="15"/>
        <v>22.528532965</v>
      </c>
      <c r="V29">
        <f t="shared" si="15"/>
        <v>25.595093860999999</v>
      </c>
      <c r="W29">
        <f t="shared" si="15"/>
        <v>25.640511996000001</v>
      </c>
      <c r="X29">
        <f t="shared" si="15"/>
        <v>25.614810707</v>
      </c>
      <c r="Y29">
        <f t="shared" si="15"/>
        <v>22.626410174</v>
      </c>
      <c r="Z29">
        <f t="shared" si="15"/>
        <v>22.684996949999999</v>
      </c>
      <c r="AA29" s="1">
        <f t="shared" si="15"/>
        <v>22.809986174999999</v>
      </c>
      <c r="AB29">
        <f>AB4-AB7</f>
        <v>28.498379175999997</v>
      </c>
      <c r="AC29">
        <f t="shared" ref="AC29:AJ29" si="16">AC4-AC7</f>
        <v>28.603614272999998</v>
      </c>
      <c r="AD29">
        <f t="shared" si="16"/>
        <v>28.467886459000002</v>
      </c>
      <c r="AE29">
        <f t="shared" si="16"/>
        <v>27.039545932999999</v>
      </c>
      <c r="AF29">
        <f t="shared" si="16"/>
        <v>27.1163177</v>
      </c>
      <c r="AG29">
        <f t="shared" si="16"/>
        <v>27.057932292</v>
      </c>
      <c r="AH29">
        <f t="shared" si="16"/>
        <v>27.4393891</v>
      </c>
      <c r="AI29">
        <f t="shared" si="16"/>
        <v>27.420597397000002</v>
      </c>
      <c r="AJ29" s="1">
        <f t="shared" si="16"/>
        <v>27.397425589999997</v>
      </c>
    </row>
    <row r="30" spans="1:36" x14ac:dyDescent="0.35">
      <c r="A30">
        <f t="shared" ref="A30:AJ31" si="17">A5-A8</f>
        <v>28.445617055</v>
      </c>
      <c r="B30">
        <f t="shared" si="17"/>
        <v>28.525480168999998</v>
      </c>
      <c r="C30">
        <f t="shared" si="17"/>
        <v>28.551213164999997</v>
      </c>
      <c r="D30">
        <f t="shared" si="17"/>
        <v>26.917366929</v>
      </c>
      <c r="E30">
        <f t="shared" si="17"/>
        <v>26.924729073999998</v>
      </c>
      <c r="F30">
        <f t="shared" si="17"/>
        <v>26.965856631000001</v>
      </c>
      <c r="G30">
        <f t="shared" si="17"/>
        <v>26.961264815</v>
      </c>
      <c r="H30">
        <f t="shared" si="17"/>
        <v>27.034388094000001</v>
      </c>
      <c r="I30" s="1">
        <f t="shared" si="17"/>
        <v>27.214370178999999</v>
      </c>
      <c r="J30">
        <f t="shared" si="17"/>
        <v>27.295550852999998</v>
      </c>
      <c r="K30">
        <f t="shared" si="17"/>
        <v>27.173184534999997</v>
      </c>
      <c r="L30">
        <f t="shared" si="17"/>
        <v>27.088709964</v>
      </c>
      <c r="M30">
        <f t="shared" si="17"/>
        <v>26.949053605</v>
      </c>
      <c r="N30">
        <f t="shared" si="17"/>
        <v>26.966025522000002</v>
      </c>
      <c r="O30">
        <f t="shared" si="17"/>
        <v>26.945187385000001</v>
      </c>
      <c r="P30">
        <f t="shared" si="17"/>
        <v>26.696822719</v>
      </c>
      <c r="Q30">
        <f t="shared" si="17"/>
        <v>26.752669228000002</v>
      </c>
      <c r="R30" s="1">
        <f t="shared" si="17"/>
        <v>26.851283318</v>
      </c>
      <c r="S30">
        <f t="shared" si="17"/>
        <v>22.619594901000003</v>
      </c>
      <c r="T30">
        <f t="shared" si="17"/>
        <v>22.535782523999998</v>
      </c>
      <c r="U30">
        <f t="shared" si="17"/>
        <v>22.428147578999997</v>
      </c>
      <c r="V30">
        <f t="shared" si="17"/>
        <v>25.570041017999998</v>
      </c>
      <c r="W30">
        <f t="shared" si="17"/>
        <v>25.601507696999999</v>
      </c>
      <c r="X30">
        <f t="shared" si="17"/>
        <v>25.591266024999999</v>
      </c>
      <c r="Y30">
        <f t="shared" si="17"/>
        <v>22.763262515000001</v>
      </c>
      <c r="Z30">
        <f t="shared" si="17"/>
        <v>22.820115816000001</v>
      </c>
      <c r="AA30" s="1">
        <f t="shared" si="17"/>
        <v>22.910418143000001</v>
      </c>
      <c r="AB30">
        <f t="shared" si="17"/>
        <v>28.37682238</v>
      </c>
      <c r="AC30">
        <f t="shared" si="17"/>
        <v>28.448988526000001</v>
      </c>
      <c r="AD30">
        <f t="shared" si="17"/>
        <v>28.492779858999999</v>
      </c>
      <c r="AE30">
        <f t="shared" si="17"/>
        <v>26.923512353000003</v>
      </c>
      <c r="AF30">
        <f t="shared" si="17"/>
        <v>26.943269546</v>
      </c>
      <c r="AG30">
        <f t="shared" si="17"/>
        <v>26.960655588000002</v>
      </c>
      <c r="AH30">
        <f t="shared" si="17"/>
        <v>27.325976153999999</v>
      </c>
      <c r="AI30">
        <f t="shared" si="17"/>
        <v>27.38349556</v>
      </c>
      <c r="AJ30" s="1">
        <f t="shared" si="17"/>
        <v>27.547911406000001</v>
      </c>
    </row>
    <row r="31" spans="1:36" x14ac:dyDescent="0.35">
      <c r="A31">
        <f t="shared" si="17"/>
        <v>28.340915341000002</v>
      </c>
      <c r="B31">
        <f t="shared" si="17"/>
        <v>28.336167906</v>
      </c>
      <c r="C31">
        <f t="shared" si="17"/>
        <v>28.429567153000001</v>
      </c>
      <c r="D31">
        <f t="shared" si="17"/>
        <v>26.825059997</v>
      </c>
      <c r="E31">
        <f t="shared" si="17"/>
        <v>26.886124888000001</v>
      </c>
      <c r="F31">
        <f t="shared" si="17"/>
        <v>26.88473235</v>
      </c>
      <c r="G31">
        <f t="shared" si="17"/>
        <v>26.880395071000002</v>
      </c>
      <c r="H31">
        <f t="shared" si="17"/>
        <v>27.020414687999999</v>
      </c>
      <c r="I31" s="1">
        <f t="shared" si="17"/>
        <v>27.043662989000001</v>
      </c>
      <c r="J31">
        <f t="shared" si="17"/>
        <v>27.259384607000001</v>
      </c>
      <c r="K31">
        <f t="shared" si="17"/>
        <v>27.134704989999999</v>
      </c>
      <c r="L31">
        <f t="shared" si="17"/>
        <v>27.060278757999999</v>
      </c>
      <c r="M31">
        <f t="shared" si="17"/>
        <v>26.890892464</v>
      </c>
      <c r="N31">
        <f t="shared" si="17"/>
        <v>26.975154634999999</v>
      </c>
      <c r="O31">
        <f t="shared" si="17"/>
        <v>26.917123212</v>
      </c>
      <c r="P31">
        <f t="shared" si="17"/>
        <v>26.639758082</v>
      </c>
      <c r="Q31">
        <f t="shared" si="17"/>
        <v>26.740509892999999</v>
      </c>
      <c r="R31" s="1">
        <f t="shared" si="17"/>
        <v>26.750552141</v>
      </c>
      <c r="S31">
        <f t="shared" si="17"/>
        <v>22.551026409000002</v>
      </c>
      <c r="T31">
        <f t="shared" si="17"/>
        <v>22.441681706000001</v>
      </c>
      <c r="U31">
        <f t="shared" si="17"/>
        <v>22.341761217000002</v>
      </c>
      <c r="V31">
        <f t="shared" si="17"/>
        <v>25.551414808000001</v>
      </c>
      <c r="W31">
        <f t="shared" si="17"/>
        <v>25.610819098</v>
      </c>
      <c r="X31">
        <f t="shared" si="17"/>
        <v>25.577093003999998</v>
      </c>
      <c r="Y31">
        <f t="shared" si="17"/>
        <v>22.780329581</v>
      </c>
      <c r="Z31">
        <f t="shared" si="17"/>
        <v>22.836233372000002</v>
      </c>
      <c r="AA31" s="1">
        <f t="shared" si="17"/>
        <v>22.859684350000002</v>
      </c>
      <c r="AB31">
        <f t="shared" si="17"/>
        <v>28.310615402</v>
      </c>
      <c r="AC31">
        <f t="shared" si="17"/>
        <v>28.293195385000001</v>
      </c>
      <c r="AD31">
        <f t="shared" si="17"/>
        <v>28.384780058999997</v>
      </c>
      <c r="AE31">
        <f t="shared" si="17"/>
        <v>26.828659036999998</v>
      </c>
      <c r="AF31">
        <f t="shared" si="17"/>
        <v>26.909708747</v>
      </c>
      <c r="AG31">
        <f t="shared" si="17"/>
        <v>26.903974654999999</v>
      </c>
      <c r="AH31">
        <f t="shared" si="17"/>
        <v>27.187804585999999</v>
      </c>
      <c r="AI31">
        <f t="shared" si="17"/>
        <v>27.363324023000001</v>
      </c>
      <c r="AJ31" s="1">
        <f t="shared" si="17"/>
        <v>27.367738118000002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0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0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-1.5249097200000001</v>
      </c>
      <c r="B39">
        <f t="shared" ref="B39:C41" si="26">E14-B14</f>
        <v>-1.6775615100000003</v>
      </c>
      <c r="C39">
        <f t="shared" si="26"/>
        <v>-1.5767458699999999</v>
      </c>
      <c r="G39">
        <f>D14-G14</f>
        <v>0.84724615000000014</v>
      </c>
      <c r="H39">
        <f t="shared" ref="H39:I41" si="27">E14-H14</f>
        <v>1.036508229999999</v>
      </c>
      <c r="I39" s="1">
        <f t="shared" si="27"/>
        <v>1.0930542699999997</v>
      </c>
      <c r="J39">
        <f>M14-J14</f>
        <v>-1.3626388700000014</v>
      </c>
      <c r="K39">
        <f t="shared" ref="K39:L41" si="28">N14-K14</f>
        <v>-1.3449721399999994</v>
      </c>
      <c r="L39">
        <f t="shared" si="28"/>
        <v>-1.2866109700000017</v>
      </c>
      <c r="P39">
        <f>M14-P14</f>
        <v>1.128194569999998</v>
      </c>
      <c r="Q39">
        <f t="shared" ref="Q39:R41" si="29">N14-Q14</f>
        <v>1.2446111000000002</v>
      </c>
      <c r="R39" s="1">
        <f t="shared" si="29"/>
        <v>1.310222409999998</v>
      </c>
      <c r="S39">
        <f>V14-S14</f>
        <v>-1.2937727700000003</v>
      </c>
      <c r="T39">
        <f t="shared" ref="T39:U41" si="30">W14-T14</f>
        <v>-1.3098788100000007</v>
      </c>
      <c r="U39">
        <f t="shared" si="30"/>
        <v>-1.1936817200000007</v>
      </c>
      <c r="Y39">
        <f>V14-Y14</f>
        <v>0.99954555000000056</v>
      </c>
      <c r="Z39">
        <f t="shared" ref="Z39:AA41" si="31">W14-Z14</f>
        <v>1.1069848899999997</v>
      </c>
      <c r="AA39" s="1">
        <f t="shared" si="31"/>
        <v>1.1832727900000002</v>
      </c>
      <c r="AB39">
        <f>AE14-AB14</f>
        <v>-1.4325006800000004</v>
      </c>
      <c r="AC39">
        <f t="shared" ref="AC39:AD41" si="32">AF14-AC14</f>
        <v>-1.7038334200000023</v>
      </c>
      <c r="AD39">
        <f t="shared" si="32"/>
        <v>-1.5749165199999986</v>
      </c>
      <c r="AH39">
        <f>AE14-AH14</f>
        <v>0.50399986999999768</v>
      </c>
      <c r="AI39">
        <f t="shared" ref="AI39:AJ41" si="33">AF14-AI14</f>
        <v>0.77316680999999932</v>
      </c>
      <c r="AJ39" s="1">
        <f t="shared" si="33"/>
        <v>0.85958322000000109</v>
      </c>
    </row>
    <row r="40" spans="1:36" x14ac:dyDescent="0.35">
      <c r="A40">
        <f>D15-A15</f>
        <v>-1.6280945200000012</v>
      </c>
      <c r="B40">
        <f t="shared" si="26"/>
        <v>-1.5190924700000004</v>
      </c>
      <c r="C40">
        <f t="shared" si="26"/>
        <v>-1.5313708300000002</v>
      </c>
      <c r="G40">
        <f>D15-G15</f>
        <v>0.79747206000000048</v>
      </c>
      <c r="H40">
        <f t="shared" si="27"/>
        <v>0.96455774000000005</v>
      </c>
      <c r="I40" s="1">
        <f t="shared" si="27"/>
        <v>1.0154290699999997</v>
      </c>
      <c r="J40">
        <f>M15-J15</f>
        <v>-1.4607639100000007</v>
      </c>
      <c r="K40">
        <f t="shared" si="28"/>
        <v>-1.3618194599999995</v>
      </c>
      <c r="L40">
        <f t="shared" si="28"/>
        <v>-1.2740693800000003</v>
      </c>
      <c r="P40">
        <f>M15-P15</f>
        <v>1.2149025899999977</v>
      </c>
      <c r="Q40">
        <f t="shared" si="29"/>
        <v>1.2590140999999981</v>
      </c>
      <c r="R40" s="1">
        <f t="shared" si="29"/>
        <v>1.2930971000000007</v>
      </c>
      <c r="S40">
        <f>V15-S15</f>
        <v>-1.3621666899999987</v>
      </c>
      <c r="T40">
        <f t="shared" si="30"/>
        <v>-1.2800152199999992</v>
      </c>
      <c r="U40">
        <f t="shared" si="30"/>
        <v>-1.1590075400000011</v>
      </c>
      <c r="Y40">
        <f>V15-Y15</f>
        <v>1.07769695</v>
      </c>
      <c r="Z40">
        <f t="shared" si="31"/>
        <v>1.1199849999999998</v>
      </c>
      <c r="AA40" s="1">
        <f t="shared" si="31"/>
        <v>1.1726287199999987</v>
      </c>
      <c r="AB40">
        <f>AE15-AB15</f>
        <v>-1.391666579999999</v>
      </c>
      <c r="AC40">
        <f t="shared" si="32"/>
        <v>-1.46358283</v>
      </c>
      <c r="AD40">
        <f t="shared" si="32"/>
        <v>-1.4909165699999996</v>
      </c>
      <c r="AH40">
        <f>AE15-AH15</f>
        <v>0.57633288000000249</v>
      </c>
      <c r="AI40">
        <f t="shared" si="33"/>
        <v>0.71091668000000041</v>
      </c>
      <c r="AJ40" s="1">
        <f t="shared" si="33"/>
        <v>0.79208342000000087</v>
      </c>
    </row>
    <row r="41" spans="1:36" x14ac:dyDescent="0.35">
      <c r="A41">
        <f>D16-A16</f>
        <v>-1.7533760099999967</v>
      </c>
      <c r="B41">
        <f t="shared" si="26"/>
        <v>-1.5929148200000007</v>
      </c>
      <c r="C41">
        <f t="shared" si="26"/>
        <v>-1.4516662700000005</v>
      </c>
      <c r="G41">
        <f>D16-G16</f>
        <v>0.99722014000000314</v>
      </c>
      <c r="H41">
        <f t="shared" si="27"/>
        <v>1.1256350099999999</v>
      </c>
      <c r="I41" s="1">
        <f t="shared" si="27"/>
        <v>1.1085086199999985</v>
      </c>
      <c r="J41">
        <f>M16-J16</f>
        <v>-1.574597279999999</v>
      </c>
      <c r="K41">
        <f t="shared" si="28"/>
        <v>-1.3580695600000006</v>
      </c>
      <c r="L41">
        <f t="shared" si="28"/>
        <v>-1.1578750400000004</v>
      </c>
      <c r="P41">
        <f>M16-P16</f>
        <v>1.2993193400000003</v>
      </c>
      <c r="Q41">
        <f t="shared" si="29"/>
        <v>1.3586804299999997</v>
      </c>
      <c r="R41" s="1">
        <f t="shared" si="29"/>
        <v>1.3437916700000017</v>
      </c>
      <c r="S41">
        <f>V16-S16</f>
        <v>-1.4546212199999999</v>
      </c>
      <c r="T41">
        <f t="shared" si="30"/>
        <v>-1.2641060299999971</v>
      </c>
      <c r="U41">
        <f t="shared" si="30"/>
        <v>-1.0513029200000013</v>
      </c>
      <c r="Y41">
        <f>V16-Y16</f>
        <v>1.1277878500000007</v>
      </c>
      <c r="Z41">
        <f t="shared" si="31"/>
        <v>1.1786665800000016</v>
      </c>
      <c r="AA41" s="1">
        <f t="shared" si="31"/>
        <v>1.1904242200000006</v>
      </c>
      <c r="AB41">
        <f>AE16-AB16</f>
        <v>-1.6790002199999989</v>
      </c>
      <c r="AC41">
        <f t="shared" si="32"/>
        <v>-1.5662498400000011</v>
      </c>
      <c r="AD41">
        <f t="shared" si="32"/>
        <v>-1.4329996099999995</v>
      </c>
      <c r="AH41">
        <f>AE16-AH16</f>
        <v>0.79200044999999974</v>
      </c>
      <c r="AI41">
        <f t="shared" si="33"/>
        <v>0.91524983000000049</v>
      </c>
      <c r="AJ41" s="1">
        <f t="shared" si="33"/>
        <v>0.90600013999999973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28.712753340999999</v>
      </c>
      <c r="B43">
        <f t="shared" si="34"/>
        <v>28.986950603999997</v>
      </c>
      <c r="C43">
        <f t="shared" si="34"/>
        <v>28.848544435000001</v>
      </c>
      <c r="D43">
        <f t="shared" si="34"/>
        <v>28.388113751999999</v>
      </c>
      <c r="E43">
        <f t="shared" si="34"/>
        <v>28.533133787999997</v>
      </c>
      <c r="F43">
        <f t="shared" si="34"/>
        <v>28.457886753</v>
      </c>
      <c r="G43">
        <f t="shared" si="34"/>
        <v>26.496076916</v>
      </c>
      <c r="H43">
        <f t="shared" si="34"/>
        <v>26.399416175999999</v>
      </c>
      <c r="I43" s="1">
        <f t="shared" si="34"/>
        <v>26.222547595999998</v>
      </c>
      <c r="J43">
        <f t="shared" si="34"/>
        <v>28.948690111000001</v>
      </c>
      <c r="K43">
        <f t="shared" si="34"/>
        <v>29.177819120999999</v>
      </c>
      <c r="L43">
        <f t="shared" si="34"/>
        <v>29.142072315</v>
      </c>
      <c r="M43">
        <f t="shared" si="34"/>
        <v>27.428563489999998</v>
      </c>
      <c r="N43">
        <f t="shared" si="34"/>
        <v>27.650986769999999</v>
      </c>
      <c r="O43">
        <f t="shared" si="34"/>
        <v>27.863063932999999</v>
      </c>
      <c r="P43">
        <f t="shared" si="34"/>
        <v>26.164123512</v>
      </c>
      <c r="Q43">
        <f t="shared" si="34"/>
        <v>26.128033725000002</v>
      </c>
      <c r="R43" s="1">
        <f t="shared" si="34"/>
        <v>26.036102699000001</v>
      </c>
      <c r="S43">
        <f t="shared" si="34"/>
        <v>29.475479649</v>
      </c>
      <c r="T43">
        <f t="shared" si="34"/>
        <v>29.780083946999998</v>
      </c>
      <c r="U43">
        <f t="shared" si="34"/>
        <v>29.759682118000001</v>
      </c>
      <c r="V43">
        <f t="shared" si="34"/>
        <v>25.87439066</v>
      </c>
      <c r="W43">
        <f t="shared" si="34"/>
        <v>26.062780861</v>
      </c>
      <c r="X43">
        <f t="shared" si="34"/>
        <v>26.251888501</v>
      </c>
      <c r="Y43">
        <f t="shared" si="34"/>
        <v>26.873588411</v>
      </c>
      <c r="Z43">
        <f t="shared" si="34"/>
        <v>26.918513171000001</v>
      </c>
      <c r="AA43" s="1">
        <f t="shared" si="34"/>
        <v>26.923791505999997</v>
      </c>
      <c r="AB43">
        <f t="shared" si="34"/>
        <v>28.557563456999997</v>
      </c>
      <c r="AC43">
        <f t="shared" si="34"/>
        <v>28.989083802</v>
      </c>
      <c r="AD43">
        <f t="shared" si="34"/>
        <v>28.755082253000001</v>
      </c>
      <c r="AE43">
        <f t="shared" si="34"/>
        <v>28.359641584999999</v>
      </c>
      <c r="AF43">
        <f t="shared" si="34"/>
        <v>28.368277561999999</v>
      </c>
      <c r="AG43">
        <f t="shared" si="34"/>
        <v>28.383018356000001</v>
      </c>
      <c r="AH43">
        <f t="shared" si="34"/>
        <v>26.706621683000002</v>
      </c>
      <c r="AI43">
        <f t="shared" si="34"/>
        <v>26.584207957</v>
      </c>
      <c r="AJ43" s="1">
        <f t="shared" si="34"/>
        <v>26.387758521000002</v>
      </c>
    </row>
    <row r="44" spans="1:36" x14ac:dyDescent="0.35">
      <c r="A44">
        <f t="shared" ref="A44:AJ45" si="35">A15+A18</f>
        <v>28.543381334999999</v>
      </c>
      <c r="B44">
        <f t="shared" si="35"/>
        <v>28.657847828000001</v>
      </c>
      <c r="C44">
        <f t="shared" si="35"/>
        <v>28.717737829000001</v>
      </c>
      <c r="D44">
        <f t="shared" si="35"/>
        <v>28.100504854</v>
      </c>
      <c r="E44">
        <f t="shared" si="35"/>
        <v>28.182053783000001</v>
      </c>
      <c r="F44">
        <f t="shared" si="35"/>
        <v>28.306320001</v>
      </c>
      <c r="G44">
        <f t="shared" si="35"/>
        <v>26.266956527999998</v>
      </c>
      <c r="H44">
        <f t="shared" si="35"/>
        <v>26.232761904</v>
      </c>
      <c r="I44" s="1">
        <f t="shared" si="35"/>
        <v>26.168575440999998</v>
      </c>
      <c r="J44">
        <f t="shared" si="35"/>
        <v>28.801945200999999</v>
      </c>
      <c r="K44">
        <f t="shared" si="35"/>
        <v>28.929271960000001</v>
      </c>
      <c r="L44">
        <f t="shared" si="35"/>
        <v>29.014995682999999</v>
      </c>
      <c r="M44">
        <f t="shared" si="35"/>
        <v>27.166415002999997</v>
      </c>
      <c r="N44">
        <f t="shared" si="35"/>
        <v>27.393558817999999</v>
      </c>
      <c r="O44">
        <f t="shared" si="35"/>
        <v>27.673004676999998</v>
      </c>
      <c r="P44">
        <f t="shared" si="35"/>
        <v>25.924902163000002</v>
      </c>
      <c r="Q44">
        <f t="shared" si="35"/>
        <v>25.975633778000002</v>
      </c>
      <c r="R44" s="1">
        <f t="shared" si="35"/>
        <v>25.999817734999997</v>
      </c>
      <c r="S44">
        <f t="shared" si="35"/>
        <v>29.307274849999999</v>
      </c>
      <c r="T44">
        <f t="shared" si="35"/>
        <v>29.477271569999999</v>
      </c>
      <c r="U44">
        <f t="shared" si="35"/>
        <v>29.598341237</v>
      </c>
      <c r="V44">
        <f t="shared" si="35"/>
        <v>25.635007869000003</v>
      </c>
      <c r="W44">
        <f t="shared" si="35"/>
        <v>25.815063051999999</v>
      </c>
      <c r="X44">
        <f t="shared" si="35"/>
        <v>26.058337755</v>
      </c>
      <c r="Y44">
        <f t="shared" si="35"/>
        <v>26.589169605000002</v>
      </c>
      <c r="Z44">
        <f t="shared" si="35"/>
        <v>26.725184955000003</v>
      </c>
      <c r="AA44" s="1">
        <f t="shared" si="35"/>
        <v>26.850102612000001</v>
      </c>
      <c r="AB44">
        <f t="shared" si="35"/>
        <v>28.336562786999998</v>
      </c>
      <c r="AC44">
        <f t="shared" si="35"/>
        <v>28.507668527</v>
      </c>
      <c r="AD44">
        <f t="shared" si="35"/>
        <v>28.543496738999998</v>
      </c>
      <c r="AE44">
        <f t="shared" si="35"/>
        <v>28.197867671000001</v>
      </c>
      <c r="AF44">
        <f t="shared" si="35"/>
        <v>28.107732309999999</v>
      </c>
      <c r="AG44">
        <f t="shared" si="35"/>
        <v>28.227887531</v>
      </c>
      <c r="AH44">
        <f t="shared" si="35"/>
        <v>26.450587162999998</v>
      </c>
      <c r="AI44">
        <f t="shared" si="35"/>
        <v>26.400345024</v>
      </c>
      <c r="AJ44" s="1">
        <f t="shared" si="35"/>
        <v>26.317065236999998</v>
      </c>
    </row>
    <row r="45" spans="1:36" x14ac:dyDescent="0.35">
      <c r="A45">
        <f t="shared" si="35"/>
        <v>28.587709556999997</v>
      </c>
      <c r="B45">
        <f t="shared" si="35"/>
        <v>28.606671708</v>
      </c>
      <c r="C45">
        <f t="shared" si="35"/>
        <v>28.684457599000002</v>
      </c>
      <c r="D45">
        <f t="shared" si="35"/>
        <v>27.930904178000002</v>
      </c>
      <c r="E45">
        <f t="shared" si="35"/>
        <v>28.153055463000001</v>
      </c>
      <c r="F45">
        <f t="shared" si="35"/>
        <v>28.493307252000001</v>
      </c>
      <c r="G45">
        <f t="shared" si="35"/>
        <v>25.882938471999999</v>
      </c>
      <c r="H45">
        <f t="shared" si="35"/>
        <v>25.924995293999999</v>
      </c>
      <c r="I45" s="1">
        <f t="shared" si="35"/>
        <v>26.125129814000001</v>
      </c>
      <c r="J45">
        <f t="shared" si="35"/>
        <v>28.769781146</v>
      </c>
      <c r="K45">
        <f t="shared" si="35"/>
        <v>28.86389153</v>
      </c>
      <c r="L45">
        <f t="shared" si="35"/>
        <v>28.974878698000001</v>
      </c>
      <c r="M45">
        <f t="shared" si="35"/>
        <v>26.933814230999999</v>
      </c>
      <c r="N45">
        <f t="shared" si="35"/>
        <v>27.292471014</v>
      </c>
      <c r="O45">
        <f t="shared" si="35"/>
        <v>27.731050357000001</v>
      </c>
      <c r="P45">
        <f t="shared" si="35"/>
        <v>25.550585764000001</v>
      </c>
      <c r="Q45">
        <f t="shared" si="35"/>
        <v>25.694022959000002</v>
      </c>
      <c r="R45" s="1">
        <f t="shared" si="35"/>
        <v>25.963960805999999</v>
      </c>
      <c r="S45">
        <f t="shared" si="35"/>
        <v>29.280693778</v>
      </c>
      <c r="T45">
        <f t="shared" si="35"/>
        <v>29.401300380999999</v>
      </c>
      <c r="U45">
        <f t="shared" si="35"/>
        <v>29.544790539000001</v>
      </c>
      <c r="V45">
        <f t="shared" si="35"/>
        <v>25.418629600999999</v>
      </c>
      <c r="W45">
        <f t="shared" si="35"/>
        <v>25.710452214</v>
      </c>
      <c r="X45">
        <f t="shared" si="35"/>
        <v>26.081247699999999</v>
      </c>
      <c r="Y45">
        <f t="shared" si="35"/>
        <v>26.206793648000001</v>
      </c>
      <c r="Z45">
        <f t="shared" si="35"/>
        <v>26.440362950000001</v>
      </c>
      <c r="AA45" s="1">
        <f t="shared" si="35"/>
        <v>26.807194504999998</v>
      </c>
      <c r="AB45">
        <f t="shared" si="35"/>
        <v>28.438634275999998</v>
      </c>
      <c r="AC45">
        <f t="shared" si="35"/>
        <v>28.499705406</v>
      </c>
      <c r="AD45">
        <f t="shared" si="35"/>
        <v>28.554739715999997</v>
      </c>
      <c r="AE45">
        <f t="shared" si="35"/>
        <v>27.999818866000002</v>
      </c>
      <c r="AF45">
        <f t="shared" si="35"/>
        <v>28.105394204</v>
      </c>
      <c r="AG45">
        <f t="shared" si="35"/>
        <v>28.465483506999998</v>
      </c>
      <c r="AH45">
        <f t="shared" si="35"/>
        <v>26.028443754000001</v>
      </c>
      <c r="AI45">
        <f t="shared" si="35"/>
        <v>26.071237934999999</v>
      </c>
      <c r="AJ45" s="1">
        <f t="shared" si="35"/>
        <v>26.256752558999999</v>
      </c>
    </row>
    <row r="46" spans="1:36" x14ac:dyDescent="0.35">
      <c r="A46">
        <f t="shared" ref="A46:AJ46" si="36">A14-A17</f>
        <v>28.480446959000002</v>
      </c>
      <c r="B46">
        <f t="shared" si="36"/>
        <v>28.849938456</v>
      </c>
      <c r="C46">
        <f t="shared" si="36"/>
        <v>28.635055424999997</v>
      </c>
      <c r="D46">
        <f t="shared" si="36"/>
        <v>25.755267108000002</v>
      </c>
      <c r="E46">
        <f t="shared" si="36"/>
        <v>25.948632251999999</v>
      </c>
      <c r="F46">
        <f t="shared" si="36"/>
        <v>25.872221366999998</v>
      </c>
      <c r="G46">
        <f t="shared" si="36"/>
        <v>25.952811644000001</v>
      </c>
      <c r="H46">
        <f t="shared" si="36"/>
        <v>26.009333403999999</v>
      </c>
      <c r="I46" s="1">
        <f t="shared" si="36"/>
        <v>25.921451984000001</v>
      </c>
      <c r="J46">
        <f t="shared" si="36"/>
        <v>26.123643228999999</v>
      </c>
      <c r="K46">
        <f t="shared" si="36"/>
        <v>26.315180599000001</v>
      </c>
      <c r="L46">
        <f t="shared" si="36"/>
        <v>26.557427445000002</v>
      </c>
      <c r="M46">
        <f t="shared" si="36"/>
        <v>24.918492109999999</v>
      </c>
      <c r="N46">
        <f t="shared" si="36"/>
        <v>25.152068670000002</v>
      </c>
      <c r="O46">
        <f t="shared" si="36"/>
        <v>25.263213886999999</v>
      </c>
      <c r="P46">
        <f t="shared" si="36"/>
        <v>23.926542948000002</v>
      </c>
      <c r="Q46">
        <f t="shared" si="36"/>
        <v>24.185799514999999</v>
      </c>
      <c r="R46" s="1">
        <f t="shared" si="36"/>
        <v>24.469730301000002</v>
      </c>
      <c r="S46">
        <f t="shared" si="36"/>
        <v>22.531338611000002</v>
      </c>
      <c r="T46">
        <f t="shared" si="36"/>
        <v>22.636006933000001</v>
      </c>
      <c r="U46">
        <f t="shared" si="36"/>
        <v>22.751863061999998</v>
      </c>
      <c r="V46">
        <f t="shared" si="36"/>
        <v>23.544882060000003</v>
      </c>
      <c r="W46">
        <f t="shared" si="36"/>
        <v>23.733552398999997</v>
      </c>
      <c r="X46">
        <f t="shared" si="36"/>
        <v>23.872293238999998</v>
      </c>
      <c r="Y46">
        <f t="shared" si="36"/>
        <v>20.546593209000001</v>
      </c>
      <c r="Z46">
        <f t="shared" si="36"/>
        <v>20.663850308999997</v>
      </c>
      <c r="AA46" s="1">
        <f t="shared" si="36"/>
        <v>20.833844654</v>
      </c>
      <c r="AB46">
        <f t="shared" si="36"/>
        <v>28.485437723</v>
      </c>
      <c r="AC46">
        <f t="shared" si="36"/>
        <v>28.892916158000002</v>
      </c>
      <c r="AD46">
        <f t="shared" si="36"/>
        <v>28.658917306999999</v>
      </c>
      <c r="AE46">
        <f t="shared" si="36"/>
        <v>25.818358234999998</v>
      </c>
      <c r="AF46">
        <f t="shared" si="36"/>
        <v>26.106055557999998</v>
      </c>
      <c r="AG46">
        <f t="shared" si="36"/>
        <v>25.881148164000003</v>
      </c>
      <c r="AH46">
        <f t="shared" si="36"/>
        <v>26.463378397</v>
      </c>
      <c r="AI46">
        <f t="shared" si="36"/>
        <v>26.343791542999998</v>
      </c>
      <c r="AJ46" s="1">
        <f t="shared" si="36"/>
        <v>26.157241558999999</v>
      </c>
    </row>
    <row r="47" spans="1:36" x14ac:dyDescent="0.35">
      <c r="A47">
        <f t="shared" ref="A47:AJ48" si="37">A15-A18</f>
        <v>28.292418445000003</v>
      </c>
      <c r="B47">
        <f t="shared" si="37"/>
        <v>28.413952412</v>
      </c>
      <c r="C47">
        <f t="shared" si="37"/>
        <v>28.433862050999998</v>
      </c>
      <c r="D47">
        <f t="shared" si="37"/>
        <v>25.479105885999999</v>
      </c>
      <c r="E47">
        <f t="shared" si="37"/>
        <v>25.851561517</v>
      </c>
      <c r="F47">
        <f t="shared" si="37"/>
        <v>25.782538218999999</v>
      </c>
      <c r="G47">
        <f t="shared" si="37"/>
        <v>25.717710092000001</v>
      </c>
      <c r="H47">
        <f t="shared" si="37"/>
        <v>25.871737916000001</v>
      </c>
      <c r="I47" s="1">
        <f t="shared" si="37"/>
        <v>25.889424639000001</v>
      </c>
      <c r="J47">
        <f t="shared" si="37"/>
        <v>25.969554759000001</v>
      </c>
      <c r="K47">
        <f t="shared" si="37"/>
        <v>26.153394759999998</v>
      </c>
      <c r="L47">
        <f t="shared" si="37"/>
        <v>26.382837497000001</v>
      </c>
      <c r="M47">
        <f t="shared" si="37"/>
        <v>24.683557137000001</v>
      </c>
      <c r="N47">
        <f t="shared" si="37"/>
        <v>24.965468982000001</v>
      </c>
      <c r="O47">
        <f t="shared" si="37"/>
        <v>25.176689743000001</v>
      </c>
      <c r="P47">
        <f t="shared" si="37"/>
        <v>23.495264797000001</v>
      </c>
      <c r="Q47">
        <f t="shared" si="37"/>
        <v>23.865365822000001</v>
      </c>
      <c r="R47" s="1">
        <f t="shared" si="37"/>
        <v>24.263682485</v>
      </c>
      <c r="S47">
        <f t="shared" si="37"/>
        <v>22.338816090000002</v>
      </c>
      <c r="T47">
        <f t="shared" si="37"/>
        <v>22.419001430000002</v>
      </c>
      <c r="U47">
        <f t="shared" si="37"/>
        <v>22.535567643</v>
      </c>
      <c r="V47">
        <f t="shared" si="37"/>
        <v>23.286749691000001</v>
      </c>
      <c r="W47">
        <f t="shared" si="37"/>
        <v>23.521179508000003</v>
      </c>
      <c r="X47">
        <f t="shared" si="37"/>
        <v>23.757556044999998</v>
      </c>
      <c r="Y47">
        <f t="shared" si="37"/>
        <v>20.177194055000001</v>
      </c>
      <c r="Z47">
        <f t="shared" si="37"/>
        <v>20.371087605</v>
      </c>
      <c r="AA47" s="1">
        <f t="shared" si="37"/>
        <v>20.620533748</v>
      </c>
      <c r="AB47">
        <f t="shared" si="37"/>
        <v>28.264437053000002</v>
      </c>
      <c r="AC47">
        <f t="shared" si="37"/>
        <v>28.414330452999998</v>
      </c>
      <c r="AD47">
        <f t="shared" si="37"/>
        <v>28.444502221</v>
      </c>
      <c r="AE47">
        <f t="shared" si="37"/>
        <v>25.619799009000001</v>
      </c>
      <c r="AF47">
        <f t="shared" si="37"/>
        <v>25.887101009999999</v>
      </c>
      <c r="AG47">
        <f t="shared" si="37"/>
        <v>25.778278288999999</v>
      </c>
      <c r="AH47">
        <f t="shared" si="37"/>
        <v>26.214413756999999</v>
      </c>
      <c r="AI47">
        <f t="shared" si="37"/>
        <v>26.172654935999997</v>
      </c>
      <c r="AJ47" s="1">
        <f t="shared" si="37"/>
        <v>26.104933743</v>
      </c>
    </row>
    <row r="48" spans="1:36" x14ac:dyDescent="0.35">
      <c r="A48">
        <f t="shared" si="37"/>
        <v>28.163926943</v>
      </c>
      <c r="B48">
        <f t="shared" si="37"/>
        <v>28.368928732000001</v>
      </c>
      <c r="C48">
        <f t="shared" si="37"/>
        <v>28.422142580999999</v>
      </c>
      <c r="D48">
        <f t="shared" si="37"/>
        <v>25.313980302000001</v>
      </c>
      <c r="E48">
        <f t="shared" si="37"/>
        <v>25.636715336999998</v>
      </c>
      <c r="F48">
        <f t="shared" si="37"/>
        <v>25.709960387999999</v>
      </c>
      <c r="G48">
        <f t="shared" si="37"/>
        <v>25.367505727999998</v>
      </c>
      <c r="H48">
        <f t="shared" si="37"/>
        <v>25.613505486000001</v>
      </c>
      <c r="I48" s="1">
        <f t="shared" si="37"/>
        <v>25.861120586000002</v>
      </c>
      <c r="J48">
        <f t="shared" si="37"/>
        <v>25.756052294</v>
      </c>
      <c r="K48">
        <f t="shared" si="37"/>
        <v>25.945775430000001</v>
      </c>
      <c r="L48">
        <f t="shared" si="37"/>
        <v>26.194621342000001</v>
      </c>
      <c r="M48">
        <f t="shared" si="37"/>
        <v>24.442824649000002</v>
      </c>
      <c r="N48">
        <f t="shared" si="37"/>
        <v>24.801056826</v>
      </c>
      <c r="O48">
        <f t="shared" si="37"/>
        <v>25.122699603000001</v>
      </c>
      <c r="P48">
        <f t="shared" si="37"/>
        <v>23.227414436</v>
      </c>
      <c r="Q48">
        <f t="shared" si="37"/>
        <v>23.682144020999999</v>
      </c>
      <c r="R48" s="1">
        <f t="shared" si="37"/>
        <v>24.202205813999999</v>
      </c>
      <c r="S48">
        <f t="shared" si="37"/>
        <v>22.107306182000002</v>
      </c>
      <c r="T48">
        <f t="shared" si="37"/>
        <v>22.186517938999998</v>
      </c>
      <c r="U48">
        <f t="shared" si="37"/>
        <v>22.319209261000001</v>
      </c>
      <c r="V48">
        <f t="shared" si="37"/>
        <v>23.060127919000003</v>
      </c>
      <c r="W48">
        <f t="shared" si="37"/>
        <v>23.349154046000002</v>
      </c>
      <c r="X48">
        <f t="shared" si="37"/>
        <v>23.680146260000001</v>
      </c>
      <c r="Y48">
        <f t="shared" si="37"/>
        <v>20.016388171999999</v>
      </c>
      <c r="Z48">
        <f t="shared" si="37"/>
        <v>20.261910149999999</v>
      </c>
      <c r="AA48" s="1">
        <f t="shared" si="37"/>
        <v>20.573351015</v>
      </c>
      <c r="AB48">
        <f t="shared" si="37"/>
        <v>28.352366084</v>
      </c>
      <c r="AC48">
        <f t="shared" si="37"/>
        <v>28.399294754</v>
      </c>
      <c r="AD48">
        <f t="shared" si="37"/>
        <v>28.447259184</v>
      </c>
      <c r="AE48">
        <f t="shared" si="37"/>
        <v>25.433181053999999</v>
      </c>
      <c r="AF48">
        <f t="shared" si="37"/>
        <v>25.661106275999998</v>
      </c>
      <c r="AG48">
        <f t="shared" si="37"/>
        <v>25.670516172999999</v>
      </c>
      <c r="AH48">
        <f t="shared" si="37"/>
        <v>25.820555266</v>
      </c>
      <c r="AI48">
        <f t="shared" si="37"/>
        <v>25.864762884999998</v>
      </c>
      <c r="AJ48" s="1">
        <f t="shared" si="37"/>
        <v>26.067246840999999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0</v>
      </c>
      <c r="B51">
        <f t="shared" ref="B51:C53" si="38">IF(OR(AND(B43&lt;E43,B43&gt;E46),AND(B46&gt;E46,B46&lt;E43),AND(B4&lt;E43,B4&gt;E46)),1,0)</f>
        <v>0</v>
      </c>
      <c r="C51">
        <f t="shared" si="38"/>
        <v>0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0</v>
      </c>
      <c r="B52">
        <f t="shared" si="38"/>
        <v>0</v>
      </c>
      <c r="C52">
        <f t="shared" si="38"/>
        <v>0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0</v>
      </c>
      <c r="AC52">
        <f t="shared" si="44"/>
        <v>0</v>
      </c>
      <c r="AD52">
        <f t="shared" si="44"/>
        <v>0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0</v>
      </c>
      <c r="B53" s="2">
        <f t="shared" si="38"/>
        <v>0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0</v>
      </c>
      <c r="AC53" s="2">
        <f t="shared" si="44"/>
        <v>0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79" priority="15" operator="equal">
      <formula>0</formula>
    </cfRule>
    <cfRule type="cellIs" dxfId="78" priority="16" operator="equal">
      <formula>1</formula>
    </cfRule>
  </conditionalFormatting>
  <conditionalFormatting sqref="A51:C53">
    <cfRule type="cellIs" dxfId="77" priority="13" operator="equal">
      <formula>0</formula>
    </cfRule>
    <cfRule type="cellIs" dxfId="76" priority="14" operator="equal">
      <formula>1</formula>
    </cfRule>
  </conditionalFormatting>
  <conditionalFormatting sqref="G34:L36">
    <cfRule type="cellIs" dxfId="75" priority="11" operator="equal">
      <formula>0</formula>
    </cfRule>
    <cfRule type="cellIs" dxfId="74" priority="12" operator="equal">
      <formula>1</formula>
    </cfRule>
  </conditionalFormatting>
  <conditionalFormatting sqref="G51:L53">
    <cfRule type="cellIs" dxfId="73" priority="5" operator="equal">
      <formula>0</formula>
    </cfRule>
    <cfRule type="cellIs" dxfId="72" priority="6" operator="equal">
      <formula>1</formula>
    </cfRule>
  </conditionalFormatting>
  <conditionalFormatting sqref="P34:U36">
    <cfRule type="cellIs" dxfId="71" priority="9" operator="equal">
      <formula>0</formula>
    </cfRule>
    <cfRule type="cellIs" dxfId="70" priority="10" operator="equal">
      <formula>1</formula>
    </cfRule>
  </conditionalFormatting>
  <conditionalFormatting sqref="P51:U53">
    <cfRule type="cellIs" dxfId="69" priority="3" operator="equal">
      <formula>0</formula>
    </cfRule>
    <cfRule type="cellIs" dxfId="68" priority="4" operator="equal">
      <formula>1</formula>
    </cfRule>
  </conditionalFormatting>
  <conditionalFormatting sqref="Y34:AD36 AH34:AJ36">
    <cfRule type="cellIs" dxfId="67" priority="7" operator="equal">
      <formula>0</formula>
    </cfRule>
    <cfRule type="cellIs" dxfId="66" priority="8" operator="equal">
      <formula>1</formula>
    </cfRule>
  </conditionalFormatting>
  <conditionalFormatting sqref="Y51:AD53 AH51:AJ53">
    <cfRule type="cellIs" dxfId="65" priority="1" operator="equal">
      <formula>0</formula>
    </cfRule>
    <cfRule type="cellIs" dxfId="64" priority="2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63C8-425C-42B8-BB93-2707E2FC7212}">
  <dimension ref="A1:AJ53"/>
  <sheetViews>
    <sheetView zoomScaleNormal="100" workbookViewId="0">
      <selection activeCell="M23" sqref="M2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[12]Sheet1!$G$301</f>
        <v>5</v>
      </c>
      <c r="C3" s="4">
        <f>[12]Sheet1!$G$302</f>
        <v>31</v>
      </c>
      <c r="D3" t="s">
        <v>7</v>
      </c>
      <c r="G3" t="s">
        <v>8</v>
      </c>
      <c r="H3" s="4">
        <f>[12]Sheet1!$H$301</f>
        <v>6</v>
      </c>
      <c r="I3" s="5">
        <f>[12]Sheet1!$H$302</f>
        <v>28</v>
      </c>
      <c r="J3" t="s">
        <v>6</v>
      </c>
      <c r="K3" s="4">
        <f>[12]Sheet1!$G$301</f>
        <v>5</v>
      </c>
      <c r="L3" s="4">
        <f>[12]Sheet1!$G$302</f>
        <v>31</v>
      </c>
      <c r="M3" t="s">
        <v>7</v>
      </c>
      <c r="P3" t="s">
        <v>8</v>
      </c>
      <c r="Q3" s="4">
        <f>[12]Sheet1!$H$301</f>
        <v>6</v>
      </c>
      <c r="R3" s="5">
        <f>[12]Sheet1!$H$302</f>
        <v>28</v>
      </c>
      <c r="S3" t="s">
        <v>6</v>
      </c>
      <c r="T3" s="4">
        <f>[12]Sheet1!$G$301</f>
        <v>5</v>
      </c>
      <c r="U3" s="4">
        <f>[12]Sheet1!$G$302</f>
        <v>31</v>
      </c>
      <c r="V3" t="s">
        <v>7</v>
      </c>
      <c r="Y3" t="s">
        <v>8</v>
      </c>
      <c r="Z3" s="4">
        <f>[12]Sheet1!$H$301</f>
        <v>6</v>
      </c>
      <c r="AA3" s="5">
        <f>[12]Sheet1!$H$302</f>
        <v>28</v>
      </c>
      <c r="AB3" t="s">
        <v>6</v>
      </c>
      <c r="AC3" s="4">
        <f>[12]Sheet1!$G$301</f>
        <v>5</v>
      </c>
      <c r="AD3" s="4">
        <f>[12]Sheet1!$G$302</f>
        <v>31</v>
      </c>
      <c r="AE3" t="s">
        <v>7</v>
      </c>
      <c r="AH3" t="s">
        <v>8</v>
      </c>
      <c r="AI3" s="4">
        <f>[12]Sheet1!$H$301</f>
        <v>6</v>
      </c>
      <c r="AJ3" s="5">
        <f>[12]Sheet1!$H$302</f>
        <v>28</v>
      </c>
    </row>
    <row r="4" spans="1:36" x14ac:dyDescent="0.35">
      <c r="A4">
        <v>28.20550028483073</v>
      </c>
      <c r="B4">
        <v>28.073666572570801</v>
      </c>
      <c r="C4">
        <v>27.956333478291828</v>
      </c>
      <c r="D4">
        <v>28.101297925313315</v>
      </c>
      <c r="E4">
        <v>28.06909991370307</v>
      </c>
      <c r="F4">
        <v>27.949277687072755</v>
      </c>
      <c r="G4">
        <v>28.413600158691406</v>
      </c>
      <c r="H4">
        <v>28.369999885559082</v>
      </c>
      <c r="I4" s="1">
        <v>28.117777718438042</v>
      </c>
      <c r="J4">
        <v>26.329785619999999</v>
      </c>
      <c r="K4">
        <v>26.293928959999999</v>
      </c>
      <c r="L4">
        <v>26.310500009999998</v>
      </c>
      <c r="M4">
        <v>26.217257149999998</v>
      </c>
      <c r="N4">
        <v>26.244771490000002</v>
      </c>
      <c r="O4">
        <v>26.266114179999999</v>
      </c>
      <c r="P4">
        <v>26.302642689999999</v>
      </c>
      <c r="Q4">
        <v>26.274285729999999</v>
      </c>
      <c r="R4" s="1">
        <v>26.167499809999999</v>
      </c>
      <c r="S4">
        <v>24.546999887986615</v>
      </c>
      <c r="T4">
        <v>24.550091179934416</v>
      </c>
      <c r="U4">
        <v>24.584818233143199</v>
      </c>
      <c r="V4">
        <v>24.462709175456652</v>
      </c>
      <c r="W4">
        <v>24.506481855565852</v>
      </c>
      <c r="X4">
        <v>24.52914541417902</v>
      </c>
      <c r="Y4">
        <v>24.589318188753996</v>
      </c>
      <c r="Z4">
        <v>24.575318163091485</v>
      </c>
      <c r="AA4" s="1">
        <v>24.475954445925627</v>
      </c>
      <c r="AB4">
        <v>28.415500640869141</v>
      </c>
      <c r="AC4">
        <v>28.303500175476074</v>
      </c>
      <c r="AD4">
        <v>28.19950008392334</v>
      </c>
      <c r="AE4">
        <v>28.008400344848631</v>
      </c>
      <c r="AF4">
        <v>27.999899864196777</v>
      </c>
      <c r="AG4">
        <v>27.8814998626709</v>
      </c>
      <c r="AH4">
        <v>27.822500228881836</v>
      </c>
      <c r="AI4">
        <v>27.832499504089355</v>
      </c>
      <c r="AJ4" s="1">
        <v>27.58650016784668</v>
      </c>
    </row>
    <row r="5" spans="1:36" x14ac:dyDescent="0.35">
      <c r="A5">
        <v>28.480667114257813</v>
      </c>
      <c r="B5">
        <v>28.034500122070313</v>
      </c>
      <c r="C5">
        <v>28.006666819254558</v>
      </c>
      <c r="D5">
        <v>28.174463526407873</v>
      </c>
      <c r="E5">
        <v>27.924648937649199</v>
      </c>
      <c r="F5">
        <v>27.936311128404405</v>
      </c>
      <c r="G5">
        <v>28.34689998626709</v>
      </c>
      <c r="H5">
        <v>28.332800102233886</v>
      </c>
      <c r="I5" s="1">
        <v>28.151111178927952</v>
      </c>
      <c r="J5">
        <v>26.491071560000002</v>
      </c>
      <c r="K5">
        <v>26.259571350000002</v>
      </c>
      <c r="L5">
        <v>26.316571509999999</v>
      </c>
      <c r="M5">
        <v>26.269414300000001</v>
      </c>
      <c r="N5">
        <v>26.159171350000001</v>
      </c>
      <c r="O5">
        <v>26.248742839999998</v>
      </c>
      <c r="P5">
        <v>26.276642939999999</v>
      </c>
      <c r="Q5">
        <v>26.247642930000001</v>
      </c>
      <c r="R5" s="1">
        <v>26.173142840000001</v>
      </c>
      <c r="S5">
        <v>24.683272925290193</v>
      </c>
      <c r="T5">
        <v>24.527090896259654</v>
      </c>
      <c r="U5">
        <v>24.595909162001178</v>
      </c>
      <c r="V5">
        <v>24.496754611622201</v>
      </c>
      <c r="W5">
        <v>24.429018124667078</v>
      </c>
      <c r="X5">
        <v>24.508190909298982</v>
      </c>
      <c r="Y5">
        <v>24.560136361555621</v>
      </c>
      <c r="Z5">
        <v>24.545681780034844</v>
      </c>
      <c r="AA5" s="1">
        <v>24.47159095243974</v>
      </c>
      <c r="AB5">
        <v>28.702000617980957</v>
      </c>
      <c r="AC5">
        <v>28.270000457763672</v>
      </c>
      <c r="AD5">
        <v>28.261500358581543</v>
      </c>
      <c r="AE5">
        <v>28.063400077819825</v>
      </c>
      <c r="AF5">
        <v>27.833300209045412</v>
      </c>
      <c r="AG5">
        <v>27.856000137329101</v>
      </c>
      <c r="AH5">
        <v>27.677499771118164</v>
      </c>
      <c r="AI5">
        <v>27.727499961853027</v>
      </c>
      <c r="AJ5" s="1">
        <v>27.570000648498535</v>
      </c>
    </row>
    <row r="6" spans="1:36" x14ac:dyDescent="0.35">
      <c r="A6">
        <v>28.538332939147949</v>
      </c>
      <c r="B6">
        <v>28.224666595458984</v>
      </c>
      <c r="C6">
        <v>28.045499483744305</v>
      </c>
      <c r="D6">
        <v>28.312048730850222</v>
      </c>
      <c r="E6">
        <v>28.037708430820043</v>
      </c>
      <c r="F6">
        <v>28.005955399407281</v>
      </c>
      <c r="G6">
        <v>28.597800064086915</v>
      </c>
      <c r="H6">
        <v>28.35522249009874</v>
      </c>
      <c r="I6" s="1">
        <v>28.425888697306316</v>
      </c>
      <c r="J6">
        <v>26.530357089999999</v>
      </c>
      <c r="K6">
        <v>26.356214250000001</v>
      </c>
      <c r="L6">
        <v>26.308499879999999</v>
      </c>
      <c r="M6">
        <v>26.354100039999999</v>
      </c>
      <c r="N6">
        <v>26.21898564</v>
      </c>
      <c r="O6">
        <v>26.286500029999999</v>
      </c>
      <c r="P6">
        <v>26.438928740000001</v>
      </c>
      <c r="Q6">
        <v>26.244857110000002</v>
      </c>
      <c r="R6" s="1">
        <v>26.343857079999999</v>
      </c>
      <c r="S6">
        <v>24.71490898999301</v>
      </c>
      <c r="T6">
        <v>24.606227267872203</v>
      </c>
      <c r="U6">
        <v>24.589863473718818</v>
      </c>
      <c r="V6">
        <v>24.556163675134833</v>
      </c>
      <c r="W6">
        <v>24.468363623185592</v>
      </c>
      <c r="X6">
        <v>24.529827273975719</v>
      </c>
      <c r="Y6">
        <v>24.684954686598346</v>
      </c>
      <c r="Z6">
        <v>24.533863674510609</v>
      </c>
      <c r="AA6" s="1">
        <v>24.598409089175139</v>
      </c>
      <c r="AB6">
        <v>28.766499519348145</v>
      </c>
      <c r="AC6">
        <v>28.472000122070313</v>
      </c>
      <c r="AD6">
        <v>28.310999870300293</v>
      </c>
      <c r="AE6">
        <v>28.203100013732911</v>
      </c>
      <c r="AF6">
        <v>27.93360004425049</v>
      </c>
      <c r="AG6">
        <v>27.928600120544434</v>
      </c>
      <c r="AH6">
        <v>27.897500038146973</v>
      </c>
      <c r="AI6">
        <v>27.668000221252441</v>
      </c>
      <c r="AJ6" s="1">
        <v>27.828500747680664</v>
      </c>
    </row>
    <row r="7" spans="1:36" x14ac:dyDescent="0.35">
      <c r="A7">
        <v>0.18731221299563597</v>
      </c>
      <c r="B7">
        <v>0.20472800091864374</v>
      </c>
      <c r="C7">
        <v>0.21564100577039744</v>
      </c>
      <c r="D7">
        <v>0.29089383495693572</v>
      </c>
      <c r="E7">
        <v>0.28589603853135115</v>
      </c>
      <c r="F7">
        <v>0.2635704856566794</v>
      </c>
      <c r="G7">
        <v>0.37399587871208245</v>
      </c>
      <c r="H7">
        <v>0.34822413096554661</v>
      </c>
      <c r="I7" s="1">
        <v>0.31263403926962502</v>
      </c>
      <c r="J7">
        <v>2.2134786690000001</v>
      </c>
      <c r="K7">
        <v>2.0217374490000002</v>
      </c>
      <c r="L7">
        <v>1.825025347</v>
      </c>
      <c r="M7">
        <v>0.31411845799999999</v>
      </c>
      <c r="N7">
        <v>0.32184258100000002</v>
      </c>
      <c r="O7">
        <v>0.26865212700000002</v>
      </c>
      <c r="P7">
        <v>2.8494935419999998</v>
      </c>
      <c r="Q7">
        <v>2.8443960189999999</v>
      </c>
      <c r="R7" s="1">
        <v>2.6544420130000002</v>
      </c>
      <c r="S7">
        <v>5.2479095243561469</v>
      </c>
      <c r="T7">
        <v>5.0910294800685003</v>
      </c>
      <c r="U7">
        <v>4.9599539547868838</v>
      </c>
      <c r="V7">
        <v>0.28674408475982172</v>
      </c>
      <c r="W7">
        <v>0.28665099827609636</v>
      </c>
      <c r="X7">
        <v>0.24934419911118469</v>
      </c>
      <c r="Y7">
        <v>5.2666210367525199</v>
      </c>
      <c r="Z7">
        <v>5.2444646367602958</v>
      </c>
      <c r="AA7" s="1">
        <v>5.0889256578536264</v>
      </c>
      <c r="AB7">
        <v>5.4446984780313346E-2</v>
      </c>
      <c r="AC7">
        <v>7.1417666214315889E-2</v>
      </c>
      <c r="AD7">
        <v>9.1216569770793468E-2</v>
      </c>
      <c r="AE7">
        <v>0.3314557645280346</v>
      </c>
      <c r="AF7">
        <v>0.44590738617607889</v>
      </c>
      <c r="AG7">
        <v>0.36589147418122547</v>
      </c>
      <c r="AH7">
        <v>0.13222916229456233</v>
      </c>
      <c r="AI7">
        <v>0.11101547332727106</v>
      </c>
      <c r="AJ7" s="1">
        <v>9.9701236138218574E-2</v>
      </c>
    </row>
    <row r="8" spans="1:36" x14ac:dyDescent="0.35">
      <c r="A8">
        <v>0.19644526470451226</v>
      </c>
      <c r="B8">
        <v>0.20819989496863145</v>
      </c>
      <c r="C8">
        <v>0.22431208741229225</v>
      </c>
      <c r="D8">
        <v>0.23832430787004899</v>
      </c>
      <c r="E8">
        <v>0.34129617688069902</v>
      </c>
      <c r="F8">
        <v>0.30103959222459525</v>
      </c>
      <c r="G8">
        <v>0.40827705324024821</v>
      </c>
      <c r="H8">
        <v>0.37780009802841108</v>
      </c>
      <c r="I8" s="1">
        <v>0.34032110344826677</v>
      </c>
      <c r="J8">
        <v>2.362823331</v>
      </c>
      <c r="K8">
        <v>2.0502336620000001</v>
      </c>
      <c r="L8">
        <v>1.901549613</v>
      </c>
      <c r="M8">
        <v>0.31909618699999998</v>
      </c>
      <c r="N8">
        <v>0.351477178</v>
      </c>
      <c r="O8">
        <v>0.312765142</v>
      </c>
      <c r="P8">
        <v>2.8062708390000002</v>
      </c>
      <c r="Q8">
        <v>2.8407749459999998</v>
      </c>
      <c r="R8" s="1">
        <v>2.6986975389999999</v>
      </c>
      <c r="S8">
        <v>5.3922110622595403</v>
      </c>
      <c r="T8">
        <v>5.072707062669104</v>
      </c>
      <c r="U8">
        <v>4.9882992547212464</v>
      </c>
      <c r="V8">
        <v>0.27617341669145135</v>
      </c>
      <c r="W8">
        <v>0.3140498097009497</v>
      </c>
      <c r="X8">
        <v>0.28032767010701481</v>
      </c>
      <c r="Y8">
        <v>5.2196574444133148</v>
      </c>
      <c r="Z8">
        <v>5.2264656153146181</v>
      </c>
      <c r="AA8" s="1">
        <v>5.121793702118377</v>
      </c>
      <c r="AB8">
        <v>6.0811496080246434E-2</v>
      </c>
      <c r="AC8">
        <v>7.7782177514248985E-2</v>
      </c>
      <c r="AD8">
        <v>9.9702584837370919E-2</v>
      </c>
      <c r="AE8">
        <v>0.3065199951838482</v>
      </c>
      <c r="AF8">
        <v>0.37374652621954568</v>
      </c>
      <c r="AG8">
        <v>0.39962183896415593</v>
      </c>
      <c r="AH8">
        <v>0.1520280658510399</v>
      </c>
      <c r="AI8">
        <v>0.1265713693504599</v>
      </c>
      <c r="AJ8" s="1">
        <v>0.11030875497144038</v>
      </c>
    </row>
    <row r="9" spans="1:36" x14ac:dyDescent="0.35">
      <c r="A9">
        <v>0.20091641298573623</v>
      </c>
      <c r="B9">
        <v>0.21718814071347539</v>
      </c>
      <c r="C9">
        <v>0.2320061034289933</v>
      </c>
      <c r="D9">
        <v>0.27210456459146654</v>
      </c>
      <c r="E9">
        <v>0.34986245164378682</v>
      </c>
      <c r="F9">
        <v>0.32936418483080782</v>
      </c>
      <c r="G9">
        <v>0.4304524656167556</v>
      </c>
      <c r="H9">
        <v>0.40286783236465967</v>
      </c>
      <c r="I9" s="1">
        <v>0.35146732539662645</v>
      </c>
      <c r="J9">
        <v>2.4090697759999999</v>
      </c>
      <c r="K9">
        <v>2.175140002</v>
      </c>
      <c r="L9">
        <v>1.979338525</v>
      </c>
      <c r="M9">
        <v>0.37339634300000002</v>
      </c>
      <c r="N9">
        <v>0.37833164800000002</v>
      </c>
      <c r="O9">
        <v>0.31871894000000001</v>
      </c>
      <c r="P9">
        <v>2.9041636089999998</v>
      </c>
      <c r="Q9">
        <v>2.825834086</v>
      </c>
      <c r="R9" s="1">
        <v>2.8223452189999998</v>
      </c>
      <c r="S9">
        <v>5.4281731554906898</v>
      </c>
      <c r="T9">
        <v>5.1825558041986346</v>
      </c>
      <c r="U9">
        <v>5.0230864191177957</v>
      </c>
      <c r="V9">
        <v>0.32710494914000382</v>
      </c>
      <c r="W9">
        <v>0.33624991283523548</v>
      </c>
      <c r="X9">
        <v>0.28566645665535029</v>
      </c>
      <c r="Y9">
        <v>5.3592847692341303</v>
      </c>
      <c r="Z9">
        <v>5.2214188190667992</v>
      </c>
      <c r="AA9" s="1">
        <v>5.2901500117820621</v>
      </c>
      <c r="AB9">
        <v>7.1417666214315889E-2</v>
      </c>
      <c r="AC9">
        <v>8.9095066004149112E-2</v>
      </c>
      <c r="AD9">
        <v>0.11030875497144038</v>
      </c>
      <c r="AE9">
        <v>0.36657652852447997</v>
      </c>
      <c r="AF9">
        <v>0.42705768480344752</v>
      </c>
      <c r="AG9">
        <v>0.34476459066392889</v>
      </c>
      <c r="AH9">
        <v>0.1633423030400924</v>
      </c>
      <c r="AI9">
        <v>0.13435066606120669</v>
      </c>
      <c r="AJ9" s="1">
        <v>0.11243025873808475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[12]Sheet1!$G$301</f>
        <v>5</v>
      </c>
      <c r="C13" s="4">
        <f>[12]Sheet1!$G$302</f>
        <v>31</v>
      </c>
      <c r="D13" t="s">
        <v>7</v>
      </c>
      <c r="G13" t="s">
        <v>8</v>
      </c>
      <c r="H13" s="4">
        <f>[12]Sheet1!$H$301</f>
        <v>6</v>
      </c>
      <c r="I13" s="5">
        <f>[12]Sheet1!$H$302</f>
        <v>28</v>
      </c>
      <c r="J13" t="s">
        <v>6</v>
      </c>
      <c r="K13" s="4">
        <f>[12]Sheet1!$G$301</f>
        <v>5</v>
      </c>
      <c r="L13" s="4">
        <f>[12]Sheet1!$G$302</f>
        <v>31</v>
      </c>
      <c r="M13" t="s">
        <v>7</v>
      </c>
      <c r="P13" t="s">
        <v>8</v>
      </c>
      <c r="Q13" s="4">
        <f>[12]Sheet1!$H$301</f>
        <v>6</v>
      </c>
      <c r="R13" s="5">
        <f>[12]Sheet1!$H$302</f>
        <v>28</v>
      </c>
      <c r="S13" t="s">
        <v>6</v>
      </c>
      <c r="T13" s="4">
        <f>[12]Sheet1!$G$301</f>
        <v>5</v>
      </c>
      <c r="U13" s="4">
        <f>[12]Sheet1!$G$302</f>
        <v>31</v>
      </c>
      <c r="V13" t="s">
        <v>7</v>
      </c>
      <c r="Y13" t="s">
        <v>8</v>
      </c>
      <c r="Z13" s="4">
        <f>[12]Sheet1!$H$301</f>
        <v>6</v>
      </c>
      <c r="AA13" s="5">
        <f>[12]Sheet1!$H$302</f>
        <v>28</v>
      </c>
      <c r="AB13" t="s">
        <v>6</v>
      </c>
      <c r="AC13" s="4">
        <f>[12]Sheet1!$G$301</f>
        <v>5</v>
      </c>
      <c r="AD13" s="4">
        <f>[12]Sheet1!$G$302</f>
        <v>31</v>
      </c>
      <c r="AE13" t="s">
        <v>7</v>
      </c>
      <c r="AH13" t="s">
        <v>8</v>
      </c>
      <c r="AI13" s="4">
        <f>[12]Sheet1!$H$301</f>
        <v>6</v>
      </c>
      <c r="AJ13" s="5">
        <f>[12]Sheet1!$H$302</f>
        <v>28</v>
      </c>
    </row>
    <row r="14" spans="1:36" x14ac:dyDescent="0.35">
      <c r="A14">
        <v>28.077399826049806</v>
      </c>
      <c r="B14">
        <v>28.018199920654297</v>
      </c>
      <c r="C14">
        <v>27.904800033569337</v>
      </c>
      <c r="D14">
        <v>27.612468881607054</v>
      </c>
      <c r="E14">
        <v>27.539312256707085</v>
      </c>
      <c r="F14">
        <v>27.512193275027805</v>
      </c>
      <c r="G14">
        <v>27.396333058675129</v>
      </c>
      <c r="H14">
        <v>27.054111056857639</v>
      </c>
      <c r="I14" s="1">
        <v>27.039110819498699</v>
      </c>
      <c r="J14">
        <v>26.505285671779088</v>
      </c>
      <c r="K14">
        <v>26.536999974931991</v>
      </c>
      <c r="L14">
        <v>26.508785928998673</v>
      </c>
      <c r="M14">
        <v>25.854428563799178</v>
      </c>
      <c r="N14">
        <v>25.89762851170131</v>
      </c>
      <c r="O14">
        <v>25.992871393476214</v>
      </c>
      <c r="P14">
        <v>25.820713996887207</v>
      </c>
      <c r="Q14">
        <v>25.73457145690918</v>
      </c>
      <c r="R14" s="1">
        <v>25.891642842973983</v>
      </c>
      <c r="S14">
        <v>24.633499925786797</v>
      </c>
      <c r="T14">
        <v>24.673590876839377</v>
      </c>
      <c r="U14">
        <v>24.655454678968951</v>
      </c>
      <c r="V14">
        <v>24.148227284171362</v>
      </c>
      <c r="W14">
        <v>24.20237268101085</v>
      </c>
      <c r="X14">
        <v>24.280818150260234</v>
      </c>
      <c r="Y14">
        <v>24.157954346049916</v>
      </c>
      <c r="Z14">
        <v>24.103909015655518</v>
      </c>
      <c r="AA14" s="1">
        <v>24.236908999356356</v>
      </c>
      <c r="AB14">
        <v>28.200499534606934</v>
      </c>
      <c r="AC14">
        <v>28.144999504089355</v>
      </c>
      <c r="AD14">
        <v>28.029999732971191</v>
      </c>
      <c r="AE14">
        <v>27.568099975585938</v>
      </c>
      <c r="AF14">
        <v>27.509099960327148</v>
      </c>
      <c r="AG14">
        <v>27.484799766540526</v>
      </c>
      <c r="AH14">
        <v>27.099499702453613</v>
      </c>
      <c r="AI14">
        <v>26.75</v>
      </c>
      <c r="AJ14" s="1">
        <v>26.745499610900879</v>
      </c>
    </row>
    <row r="15" spans="1:36" x14ac:dyDescent="0.35">
      <c r="A15">
        <v>28.131999969482422</v>
      </c>
      <c r="B15">
        <v>27.836599731445311</v>
      </c>
      <c r="C15">
        <v>27.885400009155273</v>
      </c>
      <c r="D15">
        <v>27.745152711868286</v>
      </c>
      <c r="E15">
        <v>27.565044961505464</v>
      </c>
      <c r="F15">
        <v>27.63699671003554</v>
      </c>
      <c r="G15">
        <v>27.727111180623371</v>
      </c>
      <c r="H15">
        <v>27.242777718438042</v>
      </c>
      <c r="I15" s="1">
        <v>27.250111262003582</v>
      </c>
      <c r="J15">
        <v>26.429214341299875</v>
      </c>
      <c r="K15">
        <v>26.336214338030135</v>
      </c>
      <c r="L15">
        <v>26.42057146344866</v>
      </c>
      <c r="M15">
        <v>25.903471429007396</v>
      </c>
      <c r="N15">
        <v>25.893971334184918</v>
      </c>
      <c r="O15">
        <v>26.065714318411686</v>
      </c>
      <c r="P15">
        <v>25.945142882210867</v>
      </c>
      <c r="Q15">
        <v>25.764285496303014</v>
      </c>
      <c r="R15" s="1">
        <v>25.936357225690568</v>
      </c>
      <c r="S15">
        <v>24.583000009710137</v>
      </c>
      <c r="T15">
        <v>24.523045409809459</v>
      </c>
      <c r="U15">
        <v>24.599909088828348</v>
      </c>
      <c r="V15">
        <v>24.20315452922474</v>
      </c>
      <c r="W15">
        <v>24.21527266935869</v>
      </c>
      <c r="X15">
        <v>24.355345474589953</v>
      </c>
      <c r="Y15">
        <v>24.281500079415061</v>
      </c>
      <c r="Z15">
        <v>24.154908917166971</v>
      </c>
      <c r="AA15" s="1">
        <v>24.295000076293945</v>
      </c>
      <c r="AB15">
        <v>28.269499778747559</v>
      </c>
      <c r="AC15">
        <v>27.973999977111816</v>
      </c>
      <c r="AD15">
        <v>28.024499893188477</v>
      </c>
      <c r="AE15">
        <v>27.706700134277344</v>
      </c>
      <c r="AF15">
        <v>27.536400222778319</v>
      </c>
      <c r="AG15">
        <v>27.615400123596192</v>
      </c>
      <c r="AH15">
        <v>27.416000366210938</v>
      </c>
      <c r="AI15">
        <v>26.935000419616699</v>
      </c>
      <c r="AJ15" s="1">
        <v>26.954500198364258</v>
      </c>
    </row>
    <row r="16" spans="1:36" x14ac:dyDescent="0.35">
      <c r="A16">
        <v>28.234200286865235</v>
      </c>
      <c r="B16">
        <v>27.876200103759764</v>
      </c>
      <c r="C16">
        <v>27.979800033569337</v>
      </c>
      <c r="D16">
        <v>27.839200074937612</v>
      </c>
      <c r="E16">
        <v>27.663323017756149</v>
      </c>
      <c r="F16">
        <v>27.631743355857004</v>
      </c>
      <c r="G16">
        <v>27.818299865722658</v>
      </c>
      <c r="H16">
        <v>27.652888615926106</v>
      </c>
      <c r="I16" s="1">
        <v>27.514666663275825</v>
      </c>
      <c r="J16">
        <v>26.414928708757675</v>
      </c>
      <c r="K16">
        <v>26.288285527910507</v>
      </c>
      <c r="L16">
        <v>26.421499797276088</v>
      </c>
      <c r="M16">
        <v>25.963142885480607</v>
      </c>
      <c r="N16">
        <v>25.950499943324495</v>
      </c>
      <c r="O16">
        <v>26.066128485543391</v>
      </c>
      <c r="P16">
        <v>25.976428576878138</v>
      </c>
      <c r="Q16">
        <v>25.949070930480957</v>
      </c>
      <c r="R16" s="1">
        <v>26.027642795017787</v>
      </c>
      <c r="S16">
        <v>24.582454768094149</v>
      </c>
      <c r="T16">
        <v>24.498090874065053</v>
      </c>
      <c r="U16">
        <v>24.616954413327303</v>
      </c>
      <c r="V16">
        <v>24.261445487629281</v>
      </c>
      <c r="W16">
        <v>24.270900006727736</v>
      </c>
      <c r="X16">
        <v>24.366654517433858</v>
      </c>
      <c r="Y16">
        <v>24.320181759920988</v>
      </c>
      <c r="Z16">
        <v>24.316317861730401</v>
      </c>
      <c r="AA16" s="1">
        <v>24.376818180084229</v>
      </c>
      <c r="AB16">
        <v>28.381500244140625</v>
      </c>
      <c r="AC16">
        <v>28.024499893188477</v>
      </c>
      <c r="AD16">
        <v>28.132499694824219</v>
      </c>
      <c r="AE16">
        <v>27.805300140380858</v>
      </c>
      <c r="AF16">
        <v>27.630500030517577</v>
      </c>
      <c r="AG16">
        <v>27.605000114440919</v>
      </c>
      <c r="AH16">
        <v>27.5</v>
      </c>
      <c r="AI16">
        <v>27.319499969482422</v>
      </c>
      <c r="AJ16" s="1">
        <v>27.191500663757324</v>
      </c>
    </row>
    <row r="17" spans="1:36" x14ac:dyDescent="0.35">
      <c r="A17">
        <v>0.12820782144248535</v>
      </c>
      <c r="B17">
        <v>0.1337427403734826</v>
      </c>
      <c r="C17">
        <v>0.13347892522394206</v>
      </c>
      <c r="D17">
        <v>0.35600900337790981</v>
      </c>
      <c r="E17">
        <v>0.26235273028134465</v>
      </c>
      <c r="F17">
        <v>0.31282923788085898</v>
      </c>
      <c r="G17">
        <v>0.18017157333403644</v>
      </c>
      <c r="H17">
        <v>0.17542832328372512</v>
      </c>
      <c r="I17" s="1">
        <v>0.16880061363749824</v>
      </c>
      <c r="J17">
        <v>1.7731164765736578</v>
      </c>
      <c r="K17">
        <v>1.6035458889845895</v>
      </c>
      <c r="L17">
        <v>1.4769004254255793</v>
      </c>
      <c r="M17">
        <v>0.50494305249664306</v>
      </c>
      <c r="N17">
        <v>0.42555682916916199</v>
      </c>
      <c r="O17">
        <v>0.42035015238073037</v>
      </c>
      <c r="P17">
        <v>2.2104221897963114</v>
      </c>
      <c r="Q17">
        <v>1.9137987618108816</v>
      </c>
      <c r="R17" s="1">
        <v>1.7149241159902959</v>
      </c>
      <c r="S17">
        <v>5.1413596127875625</v>
      </c>
      <c r="T17">
        <v>5.0557674463337081</v>
      </c>
      <c r="U17">
        <v>4.9788492293653297</v>
      </c>
      <c r="V17">
        <v>0.41380295308746362</v>
      </c>
      <c r="W17">
        <v>0.35134019580152931</v>
      </c>
      <c r="X17">
        <v>0.34992515741993441</v>
      </c>
      <c r="Y17">
        <v>4.7765187998895353</v>
      </c>
      <c r="Z17">
        <v>4.5086809051309196</v>
      </c>
      <c r="AA17" s="1">
        <v>4.4382819554495789</v>
      </c>
      <c r="AB17">
        <v>7.9903681280893341E-2</v>
      </c>
      <c r="AC17">
        <v>8.6266843881674077E-2</v>
      </c>
      <c r="AD17">
        <v>9.0509851414962803E-2</v>
      </c>
      <c r="AE17">
        <v>0.48500831513066645</v>
      </c>
      <c r="AF17">
        <v>0.37892037773289466</v>
      </c>
      <c r="AG17">
        <v>0.43498511759724945</v>
      </c>
      <c r="AH17">
        <v>6.5761221969365832E-2</v>
      </c>
      <c r="AI17">
        <v>3.818437040129382E-2</v>
      </c>
      <c r="AJ17" s="1">
        <v>4.0305874167938183E-2</v>
      </c>
    </row>
    <row r="18" spans="1:36" x14ac:dyDescent="0.35">
      <c r="A18">
        <v>0.1418147599508591</v>
      </c>
      <c r="B18">
        <v>0.14298011495935511</v>
      </c>
      <c r="C18">
        <v>0.14608287550477114</v>
      </c>
      <c r="D18">
        <v>0.46309564191688035</v>
      </c>
      <c r="E18">
        <v>0.33095181260122342</v>
      </c>
      <c r="F18">
        <v>0.30084086609295613</v>
      </c>
      <c r="G18">
        <v>0.19452203699904261</v>
      </c>
      <c r="H18">
        <v>0.18562821225806669</v>
      </c>
      <c r="I18" s="1">
        <v>0.17697273718254433</v>
      </c>
      <c r="J18">
        <v>1.8984161607312715</v>
      </c>
      <c r="K18">
        <v>1.6164350048975216</v>
      </c>
      <c r="L18">
        <v>1.541245238518858</v>
      </c>
      <c r="M18">
        <v>0.5442188980629844</v>
      </c>
      <c r="N18">
        <v>0.44654913970089433</v>
      </c>
      <c r="O18">
        <v>0.42793487619724091</v>
      </c>
      <c r="P18">
        <v>2.4182680055780934</v>
      </c>
      <c r="Q18">
        <v>2.0475822456042989</v>
      </c>
      <c r="R18" s="1">
        <v>1.8636417471007547</v>
      </c>
      <c r="S18">
        <v>5.1822500445115054</v>
      </c>
      <c r="T18">
        <v>4.9687162782308398</v>
      </c>
      <c r="U18">
        <v>4.9617545667444709</v>
      </c>
      <c r="V18">
        <v>0.43934887840051523</v>
      </c>
      <c r="W18">
        <v>0.36411289810631975</v>
      </c>
      <c r="X18">
        <v>0.35570931658075317</v>
      </c>
      <c r="Y18">
        <v>4.9354874000197189</v>
      </c>
      <c r="Z18">
        <v>4.5897829175515445</v>
      </c>
      <c r="AA18" s="1">
        <v>4.53635700868087</v>
      </c>
      <c r="AB18">
        <v>8.1317117992554686E-2</v>
      </c>
      <c r="AC18">
        <v>8.6266843881674077E-2</v>
      </c>
      <c r="AD18">
        <v>9.4044791893268503E-2</v>
      </c>
      <c r="AE18">
        <v>0.60026298537134937</v>
      </c>
      <c r="AF18">
        <v>0.46954722336337446</v>
      </c>
      <c r="AG18">
        <v>0.40517182898182785</v>
      </c>
      <c r="AH18">
        <v>6.7882725736010188E-2</v>
      </c>
      <c r="AI18">
        <v>5.6568488546957708E-2</v>
      </c>
      <c r="AJ18" s="1">
        <v>5.7276555601940726E-2</v>
      </c>
    </row>
    <row r="19" spans="1:36" x14ac:dyDescent="0.35">
      <c r="A19">
        <v>0.15080186793896197</v>
      </c>
      <c r="B19">
        <v>0.15310683405342596</v>
      </c>
      <c r="C19">
        <v>0.15879427422229536</v>
      </c>
      <c r="D19">
        <v>0.44050108893101309</v>
      </c>
      <c r="E19">
        <v>0.33218085733795377</v>
      </c>
      <c r="F19">
        <v>0.38493677432658258</v>
      </c>
      <c r="G19">
        <v>0.23540867661704254</v>
      </c>
      <c r="H19">
        <v>0.20508808497367706</v>
      </c>
      <c r="I19" s="1">
        <v>0.194909880656535</v>
      </c>
      <c r="J19">
        <v>2.0218057250296178</v>
      </c>
      <c r="K19">
        <v>1.7058794102388051</v>
      </c>
      <c r="L19">
        <v>1.636193972021259</v>
      </c>
      <c r="M19">
        <v>0.50423286865611217</v>
      </c>
      <c r="N19">
        <v>0.42332128635608957</v>
      </c>
      <c r="O19">
        <v>0.47172051206209636</v>
      </c>
      <c r="P19">
        <v>2.514827758898162</v>
      </c>
      <c r="Q19">
        <v>2.2962290689164546</v>
      </c>
      <c r="R19" s="1">
        <v>2.057455841176135</v>
      </c>
      <c r="S19">
        <v>5.2419972513493995</v>
      </c>
      <c r="T19">
        <v>4.9865217043008609</v>
      </c>
      <c r="U19">
        <v>4.9977437028728238</v>
      </c>
      <c r="V19">
        <v>0.41055287462530987</v>
      </c>
      <c r="W19">
        <v>0.35141122119758078</v>
      </c>
      <c r="X19">
        <v>0.39286518014476735</v>
      </c>
      <c r="Y19">
        <v>4.9871404161632276</v>
      </c>
      <c r="Z19">
        <v>4.8055883082185584</v>
      </c>
      <c r="AA19" s="1">
        <v>4.6787475168307822</v>
      </c>
      <c r="AB19">
        <v>7.4245888336790924E-2</v>
      </c>
      <c r="AC19">
        <v>8.2731903403368376E-2</v>
      </c>
      <c r="AD19">
        <v>9.4044791893268503E-2</v>
      </c>
      <c r="AE19">
        <v>0.56871070463557349</v>
      </c>
      <c r="AF19">
        <v>0.47479378568071701</v>
      </c>
      <c r="AG19">
        <v>0.49813765424437595</v>
      </c>
      <c r="AH19">
        <v>7.3539169980960259E-2</v>
      </c>
      <c r="AI19">
        <v>6.1519563135229452E-2</v>
      </c>
      <c r="AJ19" s="1">
        <v>6.15182144360771E-2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-0.10420235951741574</v>
      </c>
      <c r="B22">
        <f t="shared" si="0"/>
        <v>-4.5666588677306663E-3</v>
      </c>
      <c r="C22">
        <f t="shared" si="0"/>
        <v>-7.0557912190736261E-3</v>
      </c>
      <c r="G22">
        <f t="shared" ref="G22:I24" si="1">D4-G4</f>
        <v>-0.31230223337809093</v>
      </c>
      <c r="H22">
        <f t="shared" si="1"/>
        <v>-0.30089997185601192</v>
      </c>
      <c r="I22" s="1">
        <f t="shared" si="1"/>
        <v>-0.16850003136528713</v>
      </c>
      <c r="J22">
        <f t="shared" ref="J22:L24" si="2">M4-J4</f>
        <v>-0.11252847000000088</v>
      </c>
      <c r="K22">
        <f t="shared" si="2"/>
        <v>-4.9157469999997261E-2</v>
      </c>
      <c r="L22">
        <f t="shared" si="2"/>
        <v>-4.4385829999999515E-2</v>
      </c>
      <c r="P22">
        <f t="shared" ref="P22:R24" si="3">M4-P4</f>
        <v>-8.5385540000000759E-2</v>
      </c>
      <c r="Q22">
        <f t="shared" si="3"/>
        <v>-2.9514239999997471E-2</v>
      </c>
      <c r="R22" s="1">
        <f t="shared" si="3"/>
        <v>9.8614369999999951E-2</v>
      </c>
      <c r="S22">
        <f t="shared" ref="S22:U24" si="4">V4-S4</f>
        <v>-8.429071252996323E-2</v>
      </c>
      <c r="T22">
        <f t="shared" si="4"/>
        <v>-4.3609324368564018E-2</v>
      </c>
      <c r="U22">
        <f t="shared" si="4"/>
        <v>-5.5672818964179527E-2</v>
      </c>
      <c r="Y22">
        <f t="shared" ref="Y22:AA24" si="5">V4-Y4</f>
        <v>-0.12660901329734386</v>
      </c>
      <c r="Z22">
        <f t="shared" si="5"/>
        <v>-6.8836307525632634E-2</v>
      </c>
      <c r="AA22" s="1">
        <f t="shared" si="5"/>
        <v>5.3190968253392867E-2</v>
      </c>
      <c r="AB22">
        <f t="shared" ref="AB22:AD24" si="6">AE4-AB4</f>
        <v>-0.40710029602050923</v>
      </c>
      <c r="AC22">
        <f t="shared" si="6"/>
        <v>-0.30360031127929688</v>
      </c>
      <c r="AD22">
        <f t="shared" si="6"/>
        <v>-0.31800022125243999</v>
      </c>
      <c r="AH22">
        <f t="shared" ref="AH22:AJ24" si="7">AE4-AH4</f>
        <v>0.18590011596679545</v>
      </c>
      <c r="AI22">
        <f t="shared" si="7"/>
        <v>0.16740036010742188</v>
      </c>
      <c r="AJ22" s="1">
        <f t="shared" si="7"/>
        <v>0.29499969482422017</v>
      </c>
    </row>
    <row r="23" spans="1:36" x14ac:dyDescent="0.35">
      <c r="A23">
        <f t="shared" si="0"/>
        <v>-0.3062035878499394</v>
      </c>
      <c r="B23">
        <f t="shared" si="0"/>
        <v>-0.10985118442111386</v>
      </c>
      <c r="C23">
        <f t="shared" si="0"/>
        <v>-7.0355690850153252E-2</v>
      </c>
      <c r="G23">
        <f t="shared" si="1"/>
        <v>-0.17243645985921674</v>
      </c>
      <c r="H23">
        <f t="shared" si="1"/>
        <v>-0.40815116458468736</v>
      </c>
      <c r="I23" s="1">
        <f t="shared" si="1"/>
        <v>-0.21480005052354656</v>
      </c>
      <c r="J23">
        <f t="shared" si="2"/>
        <v>-0.22165726000000063</v>
      </c>
      <c r="K23">
        <f t="shared" si="2"/>
        <v>-0.10040000000000049</v>
      </c>
      <c r="L23">
        <f t="shared" si="2"/>
        <v>-6.7828670000000812E-2</v>
      </c>
      <c r="P23">
        <f t="shared" si="3"/>
        <v>-7.2286399999974549E-3</v>
      </c>
      <c r="Q23">
        <f t="shared" si="3"/>
        <v>-8.8471580000000216E-2</v>
      </c>
      <c r="R23" s="1">
        <f t="shared" si="3"/>
        <v>7.5599999999997891E-2</v>
      </c>
      <c r="S23">
        <f t="shared" si="4"/>
        <v>-0.18651831366799243</v>
      </c>
      <c r="T23">
        <f t="shared" si="4"/>
        <v>-9.8072771592576657E-2</v>
      </c>
      <c r="U23">
        <f t="shared" si="4"/>
        <v>-8.7718252702195798E-2</v>
      </c>
      <c r="Y23">
        <f t="shared" si="5"/>
        <v>-6.338174993341994E-2</v>
      </c>
      <c r="Z23">
        <f t="shared" si="5"/>
        <v>-0.11666365536776624</v>
      </c>
      <c r="AA23" s="1">
        <f t="shared" si="5"/>
        <v>3.6599956859241445E-2</v>
      </c>
      <c r="AB23">
        <f t="shared" si="6"/>
        <v>-0.6386005401611321</v>
      </c>
      <c r="AC23">
        <f t="shared" si="6"/>
        <v>-0.4367002487182603</v>
      </c>
      <c r="AD23">
        <f t="shared" si="6"/>
        <v>-0.40550022125244212</v>
      </c>
      <c r="AH23">
        <f t="shared" si="7"/>
        <v>0.38590030670166087</v>
      </c>
      <c r="AI23">
        <f t="shared" si="7"/>
        <v>0.10580024719238423</v>
      </c>
      <c r="AJ23" s="1">
        <f t="shared" si="7"/>
        <v>0.2859994888305657</v>
      </c>
    </row>
    <row r="24" spans="1:36" x14ac:dyDescent="0.35">
      <c r="A24">
        <f t="shared" si="0"/>
        <v>-0.22628420829772722</v>
      </c>
      <c r="B24">
        <f t="shared" si="0"/>
        <v>-0.18695816463894133</v>
      </c>
      <c r="C24">
        <f t="shared" si="0"/>
        <v>-3.9544084337023833E-2</v>
      </c>
      <c r="G24">
        <f t="shared" si="1"/>
        <v>-0.28575133323669277</v>
      </c>
      <c r="H24">
        <f t="shared" si="1"/>
        <v>-0.31751405927869669</v>
      </c>
      <c r="I24" s="1">
        <f t="shared" si="1"/>
        <v>-0.41993329789903555</v>
      </c>
      <c r="J24">
        <f t="shared" si="2"/>
        <v>-0.17625705000000025</v>
      </c>
      <c r="K24">
        <f t="shared" si="2"/>
        <v>-0.13722861000000108</v>
      </c>
      <c r="L24">
        <f t="shared" si="2"/>
        <v>-2.1999850000000265E-2</v>
      </c>
      <c r="P24">
        <f t="shared" si="3"/>
        <v>-8.4828700000002755E-2</v>
      </c>
      <c r="Q24">
        <f t="shared" si="3"/>
        <v>-2.5871470000002006E-2</v>
      </c>
      <c r="R24" s="1">
        <f t="shared" si="3"/>
        <v>-5.7357050000000243E-2</v>
      </c>
      <c r="S24">
        <f t="shared" si="4"/>
        <v>-0.15874531485817656</v>
      </c>
      <c r="T24">
        <f t="shared" si="4"/>
        <v>-0.13786364468661105</v>
      </c>
      <c r="U24">
        <f t="shared" si="4"/>
        <v>-6.0036199743098706E-2</v>
      </c>
      <c r="Y24">
        <f t="shared" si="5"/>
        <v>-0.12879101146351246</v>
      </c>
      <c r="Z24">
        <f t="shared" si="5"/>
        <v>-6.5500051325017239E-2</v>
      </c>
      <c r="AA24" s="1">
        <f t="shared" si="5"/>
        <v>-6.8581815199419083E-2</v>
      </c>
      <c r="AB24">
        <f t="shared" si="6"/>
        <v>-0.56339950561523366</v>
      </c>
      <c r="AC24">
        <f t="shared" si="6"/>
        <v>-0.5384000778198228</v>
      </c>
      <c r="AD24">
        <f t="shared" si="6"/>
        <v>-0.38239974975585866</v>
      </c>
      <c r="AH24">
        <f t="shared" si="7"/>
        <v>0.30559997558593821</v>
      </c>
      <c r="AI24">
        <f t="shared" si="7"/>
        <v>0.2655998229980483</v>
      </c>
      <c r="AJ24" s="1">
        <f t="shared" si="7"/>
        <v>0.10009937286377024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28.392812497826366</v>
      </c>
      <c r="B26">
        <f t="shared" ref="B26:I26" si="8">B4+B7</f>
        <v>28.278394573489443</v>
      </c>
      <c r="C26">
        <f t="shared" si="8"/>
        <v>28.171974484062225</v>
      </c>
      <c r="D26">
        <f t="shared" si="8"/>
        <v>28.392191760270251</v>
      </c>
      <c r="E26">
        <f t="shared" si="8"/>
        <v>28.354995952234422</v>
      </c>
      <c r="F26">
        <f t="shared" si="8"/>
        <v>28.212848172729434</v>
      </c>
      <c r="G26">
        <f t="shared" si="8"/>
        <v>28.787596037403489</v>
      </c>
      <c r="H26">
        <f t="shared" si="8"/>
        <v>28.71822401652463</v>
      </c>
      <c r="I26" s="1">
        <f t="shared" si="8"/>
        <v>28.430411757707667</v>
      </c>
      <c r="J26">
        <f>J4+J7</f>
        <v>28.543264289</v>
      </c>
      <c r="K26">
        <f t="shared" ref="K26:R26" si="9">K4+K7</f>
        <v>28.315666408999999</v>
      </c>
      <c r="L26">
        <f t="shared" si="9"/>
        <v>28.135525356999999</v>
      </c>
      <c r="M26">
        <f t="shared" si="9"/>
        <v>26.531375607999998</v>
      </c>
      <c r="N26">
        <f t="shared" si="9"/>
        <v>26.566614071</v>
      </c>
      <c r="O26">
        <f t="shared" si="9"/>
        <v>26.534766306999998</v>
      </c>
      <c r="P26">
        <f t="shared" si="9"/>
        <v>29.152136232</v>
      </c>
      <c r="Q26">
        <f t="shared" si="9"/>
        <v>29.118681749</v>
      </c>
      <c r="R26" s="1">
        <f t="shared" si="9"/>
        <v>28.821941823</v>
      </c>
      <c r="S26">
        <f>S4+S7</f>
        <v>29.794909412342761</v>
      </c>
      <c r="T26">
        <f t="shared" ref="T26:AA26" si="10">T4+T7</f>
        <v>29.641120660002915</v>
      </c>
      <c r="U26">
        <f t="shared" si="10"/>
        <v>29.544772187930082</v>
      </c>
      <c r="V26">
        <f t="shared" si="10"/>
        <v>24.749453260216473</v>
      </c>
      <c r="W26">
        <f t="shared" si="10"/>
        <v>24.79313285384195</v>
      </c>
      <c r="X26">
        <f t="shared" si="10"/>
        <v>24.778489613290205</v>
      </c>
      <c r="Y26">
        <f t="shared" si="10"/>
        <v>29.855939225506518</v>
      </c>
      <c r="Z26">
        <f t="shared" si="10"/>
        <v>29.819782799851779</v>
      </c>
      <c r="AA26" s="1">
        <f t="shared" si="10"/>
        <v>29.564880103779252</v>
      </c>
      <c r="AB26">
        <f>AB4+AB7</f>
        <v>28.469947625649453</v>
      </c>
      <c r="AC26">
        <f t="shared" ref="AC26:AJ26" si="11">AC4+AC7</f>
        <v>28.37491784169039</v>
      </c>
      <c r="AD26">
        <f t="shared" si="11"/>
        <v>28.290716653694133</v>
      </c>
      <c r="AE26">
        <f t="shared" si="11"/>
        <v>28.339856109376665</v>
      </c>
      <c r="AF26">
        <f t="shared" si="11"/>
        <v>28.445807250372855</v>
      </c>
      <c r="AG26">
        <f t="shared" si="11"/>
        <v>28.247391336852125</v>
      </c>
      <c r="AH26">
        <f t="shared" si="11"/>
        <v>27.954729391176397</v>
      </c>
      <c r="AI26">
        <f t="shared" si="11"/>
        <v>27.943514977416626</v>
      </c>
      <c r="AJ26" s="1">
        <f t="shared" si="11"/>
        <v>27.686201403984899</v>
      </c>
    </row>
    <row r="27" spans="1:36" x14ac:dyDescent="0.35">
      <c r="A27">
        <f t="shared" ref="A27:AJ28" si="12">A5+A8</f>
        <v>28.677112378962324</v>
      </c>
      <c r="B27">
        <f t="shared" si="12"/>
        <v>28.242700017038946</v>
      </c>
      <c r="C27">
        <f t="shared" si="12"/>
        <v>28.230978906666852</v>
      </c>
      <c r="D27">
        <f t="shared" si="12"/>
        <v>28.412787834277921</v>
      </c>
      <c r="E27">
        <f t="shared" si="12"/>
        <v>28.265945114529899</v>
      </c>
      <c r="F27">
        <f t="shared" si="12"/>
        <v>28.237350720628999</v>
      </c>
      <c r="G27">
        <f t="shared" si="12"/>
        <v>28.755177039507338</v>
      </c>
      <c r="H27">
        <f t="shared" si="12"/>
        <v>28.710600200262299</v>
      </c>
      <c r="I27" s="1">
        <f t="shared" si="12"/>
        <v>28.49143228237622</v>
      </c>
      <c r="J27">
        <f t="shared" si="12"/>
        <v>28.853894891000003</v>
      </c>
      <c r="K27">
        <f t="shared" si="12"/>
        <v>28.309805012000002</v>
      </c>
      <c r="L27">
        <f t="shared" si="12"/>
        <v>28.218121123</v>
      </c>
      <c r="M27">
        <f t="shared" si="12"/>
        <v>26.588510487000001</v>
      </c>
      <c r="N27">
        <f t="shared" si="12"/>
        <v>26.510648528000001</v>
      </c>
      <c r="O27">
        <f t="shared" si="12"/>
        <v>26.561507981999998</v>
      </c>
      <c r="P27">
        <f t="shared" si="12"/>
        <v>29.082913778999998</v>
      </c>
      <c r="Q27">
        <f t="shared" si="12"/>
        <v>29.088417876000001</v>
      </c>
      <c r="R27" s="1">
        <f t="shared" si="12"/>
        <v>28.871840379000002</v>
      </c>
      <c r="S27">
        <f t="shared" si="12"/>
        <v>30.075483987549735</v>
      </c>
      <c r="T27">
        <f t="shared" si="12"/>
        <v>29.599797958928757</v>
      </c>
      <c r="U27">
        <f t="shared" si="12"/>
        <v>29.584208416722426</v>
      </c>
      <c r="V27">
        <f t="shared" si="12"/>
        <v>24.772928028313654</v>
      </c>
      <c r="W27">
        <f t="shared" si="12"/>
        <v>24.743067934368028</v>
      </c>
      <c r="X27">
        <f t="shared" si="12"/>
        <v>24.788518579405995</v>
      </c>
      <c r="Y27">
        <f t="shared" si="12"/>
        <v>29.779793805968936</v>
      </c>
      <c r="Z27">
        <f t="shared" si="12"/>
        <v>29.772147395349464</v>
      </c>
      <c r="AA27" s="1">
        <f t="shared" si="12"/>
        <v>29.593384654558118</v>
      </c>
      <c r="AB27">
        <f t="shared" si="12"/>
        <v>28.762812114061205</v>
      </c>
      <c r="AC27">
        <f t="shared" si="12"/>
        <v>28.34778263527792</v>
      </c>
      <c r="AD27">
        <f t="shared" si="12"/>
        <v>28.361202943418913</v>
      </c>
      <c r="AE27">
        <f t="shared" si="12"/>
        <v>28.369920073003673</v>
      </c>
      <c r="AF27">
        <f t="shared" si="12"/>
        <v>28.207046735264957</v>
      </c>
      <c r="AG27">
        <f t="shared" si="12"/>
        <v>28.255621976293256</v>
      </c>
      <c r="AH27">
        <f t="shared" si="12"/>
        <v>27.829527836969206</v>
      </c>
      <c r="AI27">
        <f t="shared" si="12"/>
        <v>27.854071331203489</v>
      </c>
      <c r="AJ27" s="1">
        <f t="shared" si="12"/>
        <v>27.680309403469977</v>
      </c>
    </row>
    <row r="28" spans="1:36" x14ac:dyDescent="0.35">
      <c r="A28">
        <f t="shared" si="12"/>
        <v>28.739249352133687</v>
      </c>
      <c r="B28">
        <f t="shared" si="12"/>
        <v>28.441854736172459</v>
      </c>
      <c r="C28">
        <f t="shared" si="12"/>
        <v>28.277505587173298</v>
      </c>
      <c r="D28">
        <f t="shared" si="12"/>
        <v>28.584153295441688</v>
      </c>
      <c r="E28">
        <f t="shared" si="12"/>
        <v>28.38757088246383</v>
      </c>
      <c r="F28">
        <f t="shared" si="12"/>
        <v>28.335319584238089</v>
      </c>
      <c r="G28">
        <f t="shared" si="12"/>
        <v>29.028252529703671</v>
      </c>
      <c r="H28">
        <f t="shared" si="12"/>
        <v>28.758090322463399</v>
      </c>
      <c r="I28" s="1">
        <f t="shared" si="12"/>
        <v>28.777356022702943</v>
      </c>
      <c r="J28">
        <f t="shared" si="12"/>
        <v>28.939426865999998</v>
      </c>
      <c r="K28">
        <f t="shared" si="12"/>
        <v>28.531354252</v>
      </c>
      <c r="L28">
        <f t="shared" si="12"/>
        <v>28.287838404999999</v>
      </c>
      <c r="M28">
        <f t="shared" si="12"/>
        <v>26.727496382999998</v>
      </c>
      <c r="N28">
        <f t="shared" si="12"/>
        <v>26.597317287999999</v>
      </c>
      <c r="O28">
        <f t="shared" si="12"/>
        <v>26.605218969999999</v>
      </c>
      <c r="P28">
        <f t="shared" si="12"/>
        <v>29.343092349000003</v>
      </c>
      <c r="Q28">
        <f t="shared" si="12"/>
        <v>29.070691196000002</v>
      </c>
      <c r="R28" s="1">
        <f t="shared" si="12"/>
        <v>29.166202298999998</v>
      </c>
      <c r="S28">
        <f t="shared" si="12"/>
        <v>30.143082145483699</v>
      </c>
      <c r="T28">
        <f t="shared" si="12"/>
        <v>29.788783072070839</v>
      </c>
      <c r="U28">
        <f t="shared" si="12"/>
        <v>29.612949892836614</v>
      </c>
      <c r="V28">
        <f t="shared" si="12"/>
        <v>24.883268624274837</v>
      </c>
      <c r="W28">
        <f t="shared" si="12"/>
        <v>24.804613536020828</v>
      </c>
      <c r="X28">
        <f t="shared" si="12"/>
        <v>24.815493730631069</v>
      </c>
      <c r="Y28">
        <f t="shared" si="12"/>
        <v>30.044239455832475</v>
      </c>
      <c r="Z28">
        <f t="shared" si="12"/>
        <v>29.755282493577408</v>
      </c>
      <c r="AA28" s="1">
        <f t="shared" si="12"/>
        <v>29.888559100957202</v>
      </c>
      <c r="AB28">
        <f t="shared" si="12"/>
        <v>28.837917185562461</v>
      </c>
      <c r="AC28">
        <f t="shared" si="12"/>
        <v>28.561095188074461</v>
      </c>
      <c r="AD28">
        <f t="shared" si="12"/>
        <v>28.421308625271735</v>
      </c>
      <c r="AE28">
        <f t="shared" si="12"/>
        <v>28.56967654225739</v>
      </c>
      <c r="AF28">
        <f t="shared" si="12"/>
        <v>28.360657729053937</v>
      </c>
      <c r="AG28">
        <f t="shared" si="12"/>
        <v>28.273364711208362</v>
      </c>
      <c r="AH28">
        <f t="shared" si="12"/>
        <v>28.060842341187065</v>
      </c>
      <c r="AI28">
        <f t="shared" si="12"/>
        <v>27.802350887313647</v>
      </c>
      <c r="AJ28" s="1">
        <f t="shared" si="12"/>
        <v>27.940931006418747</v>
      </c>
    </row>
    <row r="29" spans="1:36" x14ac:dyDescent="0.35">
      <c r="A29">
        <f>A4-A7</f>
        <v>28.018188071835095</v>
      </c>
      <c r="B29">
        <f t="shared" ref="B29:I29" si="13">B4-B7</f>
        <v>27.868938571652158</v>
      </c>
      <c r="C29">
        <f t="shared" si="13"/>
        <v>27.740692472521431</v>
      </c>
      <c r="D29">
        <f t="shared" si="13"/>
        <v>27.810404090356379</v>
      </c>
      <c r="E29">
        <f t="shared" si="13"/>
        <v>27.783203875171719</v>
      </c>
      <c r="F29">
        <f t="shared" si="13"/>
        <v>27.685707201416076</v>
      </c>
      <c r="G29">
        <f t="shared" si="13"/>
        <v>28.039604279979322</v>
      </c>
      <c r="H29">
        <f t="shared" si="13"/>
        <v>28.021775754593534</v>
      </c>
      <c r="I29" s="1">
        <f t="shared" si="13"/>
        <v>27.805143679168417</v>
      </c>
      <c r="J29">
        <f>J4-J7</f>
        <v>24.116306950999999</v>
      </c>
      <c r="K29">
        <f t="shared" ref="K29:R29" si="14">K4-K7</f>
        <v>24.272191510999999</v>
      </c>
      <c r="L29">
        <f t="shared" si="14"/>
        <v>24.485474662999998</v>
      </c>
      <c r="M29">
        <f t="shared" si="14"/>
        <v>25.903138691999999</v>
      </c>
      <c r="N29">
        <f t="shared" si="14"/>
        <v>25.922928909000003</v>
      </c>
      <c r="O29">
        <f t="shared" si="14"/>
        <v>25.997462053</v>
      </c>
      <c r="P29">
        <f t="shared" si="14"/>
        <v>23.453149147999998</v>
      </c>
      <c r="Q29">
        <f t="shared" si="14"/>
        <v>23.429889710999998</v>
      </c>
      <c r="R29" s="1">
        <f t="shared" si="14"/>
        <v>23.513057796999998</v>
      </c>
      <c r="S29">
        <f>S4-S7</f>
        <v>19.299090363630469</v>
      </c>
      <c r="T29">
        <f t="shared" ref="T29:AA29" si="15">T4-T7</f>
        <v>19.459061699865916</v>
      </c>
      <c r="U29">
        <f t="shared" si="15"/>
        <v>19.624864278356316</v>
      </c>
      <c r="V29">
        <f t="shared" si="15"/>
        <v>24.175965090696831</v>
      </c>
      <c r="W29">
        <f t="shared" si="15"/>
        <v>24.219830857289754</v>
      </c>
      <c r="X29">
        <f t="shared" si="15"/>
        <v>24.279801215067835</v>
      </c>
      <c r="Y29">
        <f t="shared" si="15"/>
        <v>19.322697152001474</v>
      </c>
      <c r="Z29">
        <f t="shared" si="15"/>
        <v>19.33085352633119</v>
      </c>
      <c r="AA29" s="1">
        <f t="shared" si="15"/>
        <v>19.387028788072001</v>
      </c>
      <c r="AB29">
        <f>AB4-AB7</f>
        <v>28.361053656088828</v>
      </c>
      <c r="AC29">
        <f t="shared" ref="AC29:AJ29" si="16">AC4-AC7</f>
        <v>28.232082509261758</v>
      </c>
      <c r="AD29">
        <f t="shared" si="16"/>
        <v>28.108283514152546</v>
      </c>
      <c r="AE29">
        <f t="shared" si="16"/>
        <v>27.676944580320598</v>
      </c>
      <c r="AF29">
        <f t="shared" si="16"/>
        <v>27.5539924780207</v>
      </c>
      <c r="AG29">
        <f t="shared" si="16"/>
        <v>27.515608388489674</v>
      </c>
      <c r="AH29">
        <f t="shared" si="16"/>
        <v>27.690271066587275</v>
      </c>
      <c r="AI29">
        <f t="shared" si="16"/>
        <v>27.721484030762085</v>
      </c>
      <c r="AJ29" s="1">
        <f t="shared" si="16"/>
        <v>27.48679893170846</v>
      </c>
    </row>
    <row r="30" spans="1:36" x14ac:dyDescent="0.35">
      <c r="A30">
        <f t="shared" ref="A30:AJ31" si="17">A5-A8</f>
        <v>28.284221849553301</v>
      </c>
      <c r="B30">
        <f t="shared" si="17"/>
        <v>27.826300227101679</v>
      </c>
      <c r="C30">
        <f t="shared" si="17"/>
        <v>27.782354731842265</v>
      </c>
      <c r="D30">
        <f t="shared" si="17"/>
        <v>27.936139218537825</v>
      </c>
      <c r="E30">
        <f t="shared" si="17"/>
        <v>27.583352760768499</v>
      </c>
      <c r="F30">
        <f t="shared" si="17"/>
        <v>27.635271536179811</v>
      </c>
      <c r="G30">
        <f t="shared" si="17"/>
        <v>27.938622933026842</v>
      </c>
      <c r="H30">
        <f t="shared" si="17"/>
        <v>27.955000004205473</v>
      </c>
      <c r="I30" s="1">
        <f t="shared" si="17"/>
        <v>27.810790075479684</v>
      </c>
      <c r="J30">
        <f t="shared" si="17"/>
        <v>24.128248229</v>
      </c>
      <c r="K30">
        <f t="shared" si="17"/>
        <v>24.209337688000002</v>
      </c>
      <c r="L30">
        <f t="shared" si="17"/>
        <v>24.415021896999999</v>
      </c>
      <c r="M30">
        <f t="shared" si="17"/>
        <v>25.950318113000002</v>
      </c>
      <c r="N30">
        <f t="shared" si="17"/>
        <v>25.807694172000001</v>
      </c>
      <c r="O30">
        <f t="shared" si="17"/>
        <v>25.935977697999999</v>
      </c>
      <c r="P30">
        <f t="shared" si="17"/>
        <v>23.470372100999999</v>
      </c>
      <c r="Q30">
        <f t="shared" si="17"/>
        <v>23.406867984000002</v>
      </c>
      <c r="R30" s="1">
        <f t="shared" si="17"/>
        <v>23.474445300999999</v>
      </c>
      <c r="S30">
        <f t="shared" si="17"/>
        <v>19.291061863030652</v>
      </c>
      <c r="T30">
        <f t="shared" si="17"/>
        <v>19.454383833590551</v>
      </c>
      <c r="U30">
        <f t="shared" si="17"/>
        <v>19.607609907279929</v>
      </c>
      <c r="V30">
        <f t="shared" si="17"/>
        <v>24.220581194930748</v>
      </c>
      <c r="W30">
        <f t="shared" si="17"/>
        <v>24.114968314966127</v>
      </c>
      <c r="X30">
        <f t="shared" si="17"/>
        <v>24.227863239191969</v>
      </c>
      <c r="Y30">
        <f t="shared" si="17"/>
        <v>19.340478917142306</v>
      </c>
      <c r="Z30">
        <f t="shared" si="17"/>
        <v>19.319216164720224</v>
      </c>
      <c r="AA30" s="1">
        <f t="shared" si="17"/>
        <v>19.349797250321362</v>
      </c>
      <c r="AB30">
        <f t="shared" si="17"/>
        <v>28.641189121900709</v>
      </c>
      <c r="AC30">
        <f t="shared" si="17"/>
        <v>28.192218280249424</v>
      </c>
      <c r="AD30">
        <f t="shared" si="17"/>
        <v>28.161797773744173</v>
      </c>
      <c r="AE30">
        <f t="shared" si="17"/>
        <v>27.756880082635977</v>
      </c>
      <c r="AF30">
        <f t="shared" si="17"/>
        <v>27.459553682825867</v>
      </c>
      <c r="AG30">
        <f t="shared" si="17"/>
        <v>27.456378298364946</v>
      </c>
      <c r="AH30">
        <f t="shared" si="17"/>
        <v>27.525471705267123</v>
      </c>
      <c r="AI30">
        <f t="shared" si="17"/>
        <v>27.600928592502566</v>
      </c>
      <c r="AJ30" s="1">
        <f t="shared" si="17"/>
        <v>27.459691893527093</v>
      </c>
    </row>
    <row r="31" spans="1:36" x14ac:dyDescent="0.35">
      <c r="A31">
        <f t="shared" si="17"/>
        <v>28.337416526162212</v>
      </c>
      <c r="B31">
        <f t="shared" si="17"/>
        <v>28.00747845474551</v>
      </c>
      <c r="C31">
        <f t="shared" si="17"/>
        <v>27.813493380315311</v>
      </c>
      <c r="D31">
        <f t="shared" si="17"/>
        <v>28.039944166258756</v>
      </c>
      <c r="E31">
        <f t="shared" si="17"/>
        <v>27.687845979176256</v>
      </c>
      <c r="F31">
        <f t="shared" si="17"/>
        <v>27.676591214576472</v>
      </c>
      <c r="G31">
        <f t="shared" si="17"/>
        <v>28.167347598470158</v>
      </c>
      <c r="H31">
        <f t="shared" si="17"/>
        <v>27.95235465773408</v>
      </c>
      <c r="I31" s="1">
        <f t="shared" si="17"/>
        <v>28.07442137190969</v>
      </c>
      <c r="J31">
        <f t="shared" si="17"/>
        <v>24.121287314</v>
      </c>
      <c r="K31">
        <f t="shared" si="17"/>
        <v>24.181074248000002</v>
      </c>
      <c r="L31">
        <f t="shared" si="17"/>
        <v>24.329161355</v>
      </c>
      <c r="M31">
        <f t="shared" si="17"/>
        <v>25.980703696999999</v>
      </c>
      <c r="N31">
        <f t="shared" si="17"/>
        <v>25.840653992</v>
      </c>
      <c r="O31">
        <f t="shared" si="17"/>
        <v>25.967781089999999</v>
      </c>
      <c r="P31">
        <f t="shared" si="17"/>
        <v>23.534765131</v>
      </c>
      <c r="Q31">
        <f t="shared" si="17"/>
        <v>23.419023024000001</v>
      </c>
      <c r="R31" s="1">
        <f t="shared" si="17"/>
        <v>23.521511861</v>
      </c>
      <c r="S31">
        <f t="shared" si="17"/>
        <v>19.28673583450232</v>
      </c>
      <c r="T31">
        <f t="shared" si="17"/>
        <v>19.423671463673568</v>
      </c>
      <c r="U31">
        <f t="shared" si="17"/>
        <v>19.566777054601022</v>
      </c>
      <c r="V31">
        <f t="shared" si="17"/>
        <v>24.229058725994829</v>
      </c>
      <c r="W31">
        <f t="shared" si="17"/>
        <v>24.132113710350357</v>
      </c>
      <c r="X31">
        <f t="shared" si="17"/>
        <v>24.24416081732037</v>
      </c>
      <c r="Y31">
        <f t="shared" si="17"/>
        <v>19.325669917364216</v>
      </c>
      <c r="Z31">
        <f t="shared" si="17"/>
        <v>19.312444855443811</v>
      </c>
      <c r="AA31" s="1">
        <f t="shared" si="17"/>
        <v>19.308259077393075</v>
      </c>
      <c r="AB31">
        <f t="shared" si="17"/>
        <v>28.695081853133829</v>
      </c>
      <c r="AC31">
        <f t="shared" si="17"/>
        <v>28.382905056066164</v>
      </c>
      <c r="AD31">
        <f t="shared" si="17"/>
        <v>28.200691115328851</v>
      </c>
      <c r="AE31">
        <f t="shared" si="17"/>
        <v>27.836523485208431</v>
      </c>
      <c r="AF31">
        <f t="shared" si="17"/>
        <v>27.506542359447042</v>
      </c>
      <c r="AG31">
        <f t="shared" si="17"/>
        <v>27.583835529880506</v>
      </c>
      <c r="AH31">
        <f t="shared" si="17"/>
        <v>27.73415773510688</v>
      </c>
      <c r="AI31">
        <f t="shared" si="17"/>
        <v>27.533649555191236</v>
      </c>
      <c r="AJ31" s="1">
        <f t="shared" si="17"/>
        <v>27.716070488942581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-0.46493094444275229</v>
      </c>
      <c r="B39">
        <f t="shared" ref="B39:C41" si="26">E14-B14</f>
        <v>-0.47888766394721216</v>
      </c>
      <c r="C39">
        <f t="shared" si="26"/>
        <v>-0.39260675854153249</v>
      </c>
      <c r="G39">
        <f>D14-G14</f>
        <v>0.21613582293192479</v>
      </c>
      <c r="H39">
        <f t="shared" ref="H39:I41" si="27">E14-H14</f>
        <v>0.48520119984944543</v>
      </c>
      <c r="I39" s="1">
        <f t="shared" si="27"/>
        <v>0.47308245552910577</v>
      </c>
      <c r="J39">
        <f>M14-J14</f>
        <v>-0.6508571079799097</v>
      </c>
      <c r="K39">
        <f t="shared" ref="K39:L41" si="28">N14-K14</f>
        <v>-0.63937146323068106</v>
      </c>
      <c r="L39">
        <f t="shared" si="28"/>
        <v>-0.51591453552245881</v>
      </c>
      <c r="P39">
        <f>M14-P14</f>
        <v>3.3714566911971389E-2</v>
      </c>
      <c r="Q39">
        <f t="shared" ref="Q39:R41" si="29">N14-Q14</f>
        <v>0.16305705479213017</v>
      </c>
      <c r="R39" s="1">
        <f t="shared" si="29"/>
        <v>0.10122855050223123</v>
      </c>
      <c r="S39">
        <f>V14-S14</f>
        <v>-0.48527264161543471</v>
      </c>
      <c r="T39">
        <f t="shared" ref="T39:U41" si="30">W14-T14</f>
        <v>-0.47121819582852709</v>
      </c>
      <c r="U39">
        <f t="shared" si="30"/>
        <v>-0.37463652870871655</v>
      </c>
      <c r="Y39">
        <f>V14-Y14</f>
        <v>-9.7270618785536556E-3</v>
      </c>
      <c r="Z39">
        <f t="shared" ref="Z39:AA41" si="31">W14-Z14</f>
        <v>9.8463665355332353E-2</v>
      </c>
      <c r="AA39" s="1">
        <f t="shared" si="31"/>
        <v>4.3909150903878924E-2</v>
      </c>
      <c r="AB39">
        <f>AE14-AB14</f>
        <v>-0.63239955902099609</v>
      </c>
      <c r="AC39">
        <f t="shared" ref="AC39:AD41" si="32">AF14-AC14</f>
        <v>-0.63589954376220703</v>
      </c>
      <c r="AD39">
        <f t="shared" si="32"/>
        <v>-0.54519996643066548</v>
      </c>
      <c r="AH39">
        <f>AE14-AH14</f>
        <v>0.46860027313232422</v>
      </c>
      <c r="AI39">
        <f t="shared" ref="AI39:AJ41" si="33">AF14-AI14</f>
        <v>0.75909996032714844</v>
      </c>
      <c r="AJ39" s="1">
        <f t="shared" si="33"/>
        <v>0.73930015563964702</v>
      </c>
    </row>
    <row r="40" spans="1:36" x14ac:dyDescent="0.35">
      <c r="A40">
        <f>D15-A15</f>
        <v>-0.38684725761413574</v>
      </c>
      <c r="B40">
        <f t="shared" si="26"/>
        <v>-0.27155476993984706</v>
      </c>
      <c r="C40">
        <f t="shared" si="26"/>
        <v>-0.24840329911973313</v>
      </c>
      <c r="G40">
        <f>D15-G15</f>
        <v>1.8041531244914921E-2</v>
      </c>
      <c r="H40">
        <f t="shared" si="27"/>
        <v>0.32226724306742227</v>
      </c>
      <c r="I40" s="1">
        <f t="shared" si="27"/>
        <v>0.38688544803195768</v>
      </c>
      <c r="J40">
        <f>M15-J15</f>
        <v>-0.52574291229247905</v>
      </c>
      <c r="K40">
        <f t="shared" si="28"/>
        <v>-0.44224300384521698</v>
      </c>
      <c r="L40">
        <f t="shared" si="28"/>
        <v>-0.35485714503697352</v>
      </c>
      <c r="P40">
        <f>M15-P15</f>
        <v>-4.1671453203470321E-2</v>
      </c>
      <c r="Q40">
        <f t="shared" si="29"/>
        <v>0.12968583788190458</v>
      </c>
      <c r="R40" s="1">
        <f t="shared" si="29"/>
        <v>0.12935709272111851</v>
      </c>
      <c r="S40">
        <f>V15-S15</f>
        <v>-0.37984548048539679</v>
      </c>
      <c r="T40">
        <f t="shared" si="30"/>
        <v>-0.30777274045076908</v>
      </c>
      <c r="U40">
        <f t="shared" si="30"/>
        <v>-0.24456361423839468</v>
      </c>
      <c r="Y40">
        <f>V15-Y15</f>
        <v>-7.8345550190320523E-2</v>
      </c>
      <c r="Z40">
        <f t="shared" si="31"/>
        <v>6.03637521917193E-2</v>
      </c>
      <c r="AA40" s="1">
        <f t="shared" si="31"/>
        <v>6.0345398296007602E-2</v>
      </c>
      <c r="AB40">
        <f>AE15-AB15</f>
        <v>-0.56279964447021413</v>
      </c>
      <c r="AC40">
        <f t="shared" si="32"/>
        <v>-0.43759975433349751</v>
      </c>
      <c r="AD40">
        <f t="shared" si="32"/>
        <v>-0.40909976959228445</v>
      </c>
      <c r="AH40">
        <f>AE15-AH15</f>
        <v>0.29069976806640696</v>
      </c>
      <c r="AI40">
        <f t="shared" si="33"/>
        <v>0.60139980316161967</v>
      </c>
      <c r="AJ40" s="1">
        <f t="shared" si="33"/>
        <v>0.6608999252319343</v>
      </c>
    </row>
    <row r="41" spans="1:36" x14ac:dyDescent="0.35">
      <c r="A41">
        <f>D16-A16</f>
        <v>-0.39500021192762347</v>
      </c>
      <c r="B41">
        <f t="shared" si="26"/>
        <v>-0.21287708600361555</v>
      </c>
      <c r="C41">
        <f t="shared" si="26"/>
        <v>-0.34805667771233217</v>
      </c>
      <c r="G41">
        <f>D16-G16</f>
        <v>2.0900209214953946E-2</v>
      </c>
      <c r="H41">
        <f t="shared" si="27"/>
        <v>1.0434401830043072E-2</v>
      </c>
      <c r="I41" s="1">
        <f t="shared" si="27"/>
        <v>0.11707669258117903</v>
      </c>
      <c r="J41">
        <f>M16-J16</f>
        <v>-0.45178582327706707</v>
      </c>
      <c r="K41">
        <f t="shared" si="28"/>
        <v>-0.33778558458601182</v>
      </c>
      <c r="L41">
        <f t="shared" si="28"/>
        <v>-0.35537131173269643</v>
      </c>
      <c r="P41">
        <f>M16-P16</f>
        <v>-1.3285691397530996E-2</v>
      </c>
      <c r="Q41">
        <f t="shared" si="29"/>
        <v>1.4290128435376914E-3</v>
      </c>
      <c r="R41" s="1">
        <f t="shared" si="29"/>
        <v>3.8485690525604355E-2</v>
      </c>
      <c r="S41">
        <f>V16-S16</f>
        <v>-0.32100928046486743</v>
      </c>
      <c r="T41">
        <f t="shared" si="30"/>
        <v>-0.22719086733731686</v>
      </c>
      <c r="U41">
        <f t="shared" si="30"/>
        <v>-0.25029989589344481</v>
      </c>
      <c r="Y41">
        <f>V16-Y16</f>
        <v>-5.8736272291707081E-2</v>
      </c>
      <c r="Z41">
        <f t="shared" si="31"/>
        <v>-4.5417855002664709E-2</v>
      </c>
      <c r="AA41" s="1">
        <f t="shared" si="31"/>
        <v>-1.0163662650370497E-2</v>
      </c>
      <c r="AB41">
        <f>AE16-AB16</f>
        <v>-0.57620010375976705</v>
      </c>
      <c r="AC41">
        <f t="shared" si="32"/>
        <v>-0.39399986267089915</v>
      </c>
      <c r="AD41">
        <f t="shared" si="32"/>
        <v>-0.52749958038329936</v>
      </c>
      <c r="AH41">
        <f>AE16-AH16</f>
        <v>0.30530014038085795</v>
      </c>
      <c r="AI41">
        <f t="shared" si="33"/>
        <v>0.31100006103515554</v>
      </c>
      <c r="AJ41" s="1">
        <f t="shared" si="33"/>
        <v>0.41349945068359517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28.205607647492293</v>
      </c>
      <c r="B43">
        <f t="shared" si="34"/>
        <v>28.151942661027778</v>
      </c>
      <c r="C43">
        <f t="shared" si="34"/>
        <v>28.038278958793278</v>
      </c>
      <c r="D43">
        <f t="shared" si="34"/>
        <v>27.968477884984964</v>
      </c>
      <c r="E43">
        <f t="shared" si="34"/>
        <v>27.801664986988428</v>
      </c>
      <c r="F43">
        <f t="shared" si="34"/>
        <v>27.825022512908664</v>
      </c>
      <c r="G43">
        <f t="shared" si="34"/>
        <v>27.576504632009165</v>
      </c>
      <c r="H43">
        <f t="shared" si="34"/>
        <v>27.229539380141365</v>
      </c>
      <c r="I43" s="1">
        <f t="shared" si="34"/>
        <v>27.207911433136196</v>
      </c>
      <c r="J43">
        <f t="shared" si="34"/>
        <v>28.278402148352747</v>
      </c>
      <c r="K43">
        <f t="shared" si="34"/>
        <v>28.140545863916579</v>
      </c>
      <c r="L43">
        <f t="shared" si="34"/>
        <v>27.985686354424253</v>
      </c>
      <c r="M43">
        <f t="shared" si="34"/>
        <v>26.359371616295821</v>
      </c>
      <c r="N43">
        <f t="shared" si="34"/>
        <v>26.32318534087047</v>
      </c>
      <c r="O43">
        <f t="shared" si="34"/>
        <v>26.413221545856945</v>
      </c>
      <c r="P43">
        <f t="shared" si="34"/>
        <v>28.031136186683518</v>
      </c>
      <c r="Q43">
        <f t="shared" si="34"/>
        <v>27.648370218720061</v>
      </c>
      <c r="R43" s="1">
        <f t="shared" si="34"/>
        <v>27.606566958964279</v>
      </c>
      <c r="S43">
        <f t="shared" si="34"/>
        <v>29.774859538574361</v>
      </c>
      <c r="T43">
        <f t="shared" si="34"/>
        <v>29.729358323173084</v>
      </c>
      <c r="U43">
        <f t="shared" si="34"/>
        <v>29.634303908334282</v>
      </c>
      <c r="V43">
        <f t="shared" si="34"/>
        <v>24.562030237258824</v>
      </c>
      <c r="W43">
        <f t="shared" si="34"/>
        <v>24.55371287681238</v>
      </c>
      <c r="X43">
        <f t="shared" si="34"/>
        <v>24.63074330768017</v>
      </c>
      <c r="Y43">
        <f t="shared" si="34"/>
        <v>28.93447314593945</v>
      </c>
      <c r="Z43">
        <f t="shared" si="34"/>
        <v>28.612589920786437</v>
      </c>
      <c r="AA43" s="1">
        <f t="shared" si="34"/>
        <v>28.675190954805934</v>
      </c>
      <c r="AB43">
        <f t="shared" si="34"/>
        <v>28.280403215887826</v>
      </c>
      <c r="AC43">
        <f t="shared" si="34"/>
        <v>28.23126634797103</v>
      </c>
      <c r="AD43">
        <f t="shared" si="34"/>
        <v>28.120509584386156</v>
      </c>
      <c r="AE43">
        <f t="shared" si="34"/>
        <v>28.053108290716605</v>
      </c>
      <c r="AF43">
        <f t="shared" si="34"/>
        <v>27.888020338060045</v>
      </c>
      <c r="AG43">
        <f t="shared" si="34"/>
        <v>27.919784884137776</v>
      </c>
      <c r="AH43">
        <f t="shared" si="34"/>
        <v>27.165260924422981</v>
      </c>
      <c r="AI43">
        <f t="shared" si="34"/>
        <v>26.788184370401293</v>
      </c>
      <c r="AJ43" s="1">
        <f t="shared" si="34"/>
        <v>26.785805485068817</v>
      </c>
    </row>
    <row r="44" spans="1:36" x14ac:dyDescent="0.35">
      <c r="A44">
        <f t="shared" ref="A44:AJ45" si="35">A15+A18</f>
        <v>28.27381472943328</v>
      </c>
      <c r="B44">
        <f t="shared" si="35"/>
        <v>27.979579846404665</v>
      </c>
      <c r="C44">
        <f t="shared" si="35"/>
        <v>28.031482884660043</v>
      </c>
      <c r="D44">
        <f t="shared" si="35"/>
        <v>28.208248353785166</v>
      </c>
      <c r="E44">
        <f t="shared" si="35"/>
        <v>27.895996774106688</v>
      </c>
      <c r="F44">
        <f t="shared" si="35"/>
        <v>27.937837576128494</v>
      </c>
      <c r="G44">
        <f t="shared" si="35"/>
        <v>27.921633217622414</v>
      </c>
      <c r="H44">
        <f t="shared" si="35"/>
        <v>27.428405930696108</v>
      </c>
      <c r="I44" s="1">
        <f t="shared" si="35"/>
        <v>27.427083999186127</v>
      </c>
      <c r="J44">
        <f t="shared" si="35"/>
        <v>28.327630502031148</v>
      </c>
      <c r="K44">
        <f t="shared" si="35"/>
        <v>27.952649342927657</v>
      </c>
      <c r="L44">
        <f t="shared" si="35"/>
        <v>27.961816701967518</v>
      </c>
      <c r="M44">
        <f t="shared" si="35"/>
        <v>26.447690327070379</v>
      </c>
      <c r="N44">
        <f t="shared" si="35"/>
        <v>26.340520473885814</v>
      </c>
      <c r="O44">
        <f t="shared" si="35"/>
        <v>26.493649194608928</v>
      </c>
      <c r="P44">
        <f t="shared" si="35"/>
        <v>28.363410887788959</v>
      </c>
      <c r="Q44">
        <f t="shared" si="35"/>
        <v>27.811867741907314</v>
      </c>
      <c r="R44" s="1">
        <f t="shared" si="35"/>
        <v>27.799998972791322</v>
      </c>
      <c r="S44">
        <f t="shared" si="35"/>
        <v>29.765250054221642</v>
      </c>
      <c r="T44">
        <f t="shared" si="35"/>
        <v>29.491761688040299</v>
      </c>
      <c r="U44">
        <f t="shared" si="35"/>
        <v>29.561663655572818</v>
      </c>
      <c r="V44">
        <f t="shared" si="35"/>
        <v>24.642503407625256</v>
      </c>
      <c r="W44">
        <f t="shared" si="35"/>
        <v>24.57938556746501</v>
      </c>
      <c r="X44">
        <f t="shared" si="35"/>
        <v>24.711054791170707</v>
      </c>
      <c r="Y44">
        <f t="shared" si="35"/>
        <v>29.216987479434778</v>
      </c>
      <c r="Z44">
        <f t="shared" si="35"/>
        <v>28.744691834718516</v>
      </c>
      <c r="AA44" s="1">
        <f t="shared" si="35"/>
        <v>28.831357084974815</v>
      </c>
      <c r="AB44">
        <f t="shared" si="35"/>
        <v>28.350816896740113</v>
      </c>
      <c r="AC44">
        <f t="shared" si="35"/>
        <v>28.06026682099349</v>
      </c>
      <c r="AD44">
        <f t="shared" si="35"/>
        <v>28.118544685081744</v>
      </c>
      <c r="AE44">
        <f t="shared" si="35"/>
        <v>28.306963119648692</v>
      </c>
      <c r="AF44">
        <f t="shared" si="35"/>
        <v>28.005947446141693</v>
      </c>
      <c r="AG44">
        <f t="shared" si="35"/>
        <v>28.02057195257802</v>
      </c>
      <c r="AH44">
        <f t="shared" si="35"/>
        <v>27.483883091946947</v>
      </c>
      <c r="AI44">
        <f t="shared" si="35"/>
        <v>26.991568908163657</v>
      </c>
      <c r="AJ44" s="1">
        <f t="shared" si="35"/>
        <v>27.011776753966199</v>
      </c>
    </row>
    <row r="45" spans="1:36" x14ac:dyDescent="0.35">
      <c r="A45">
        <f t="shared" si="35"/>
        <v>28.385002154804198</v>
      </c>
      <c r="B45">
        <f t="shared" si="35"/>
        <v>28.029306937813189</v>
      </c>
      <c r="C45">
        <f t="shared" si="35"/>
        <v>28.138594307791632</v>
      </c>
      <c r="D45">
        <f t="shared" si="35"/>
        <v>28.279701163868626</v>
      </c>
      <c r="E45">
        <f t="shared" si="35"/>
        <v>27.995503875094101</v>
      </c>
      <c r="F45">
        <f t="shared" si="35"/>
        <v>28.016680130183587</v>
      </c>
      <c r="G45">
        <f t="shared" si="35"/>
        <v>28.053708542339699</v>
      </c>
      <c r="H45">
        <f t="shared" si="35"/>
        <v>27.857976700899783</v>
      </c>
      <c r="I45" s="1">
        <f t="shared" si="35"/>
        <v>27.709576543932361</v>
      </c>
      <c r="J45">
        <f t="shared" si="35"/>
        <v>28.436734433787294</v>
      </c>
      <c r="K45">
        <f t="shared" si="35"/>
        <v>27.994164938149311</v>
      </c>
      <c r="L45">
        <f t="shared" si="35"/>
        <v>28.057693769297348</v>
      </c>
      <c r="M45">
        <f t="shared" si="35"/>
        <v>26.467375754136718</v>
      </c>
      <c r="N45">
        <f t="shared" si="35"/>
        <v>26.373821229680583</v>
      </c>
      <c r="O45">
        <f t="shared" si="35"/>
        <v>26.537848997605487</v>
      </c>
      <c r="P45">
        <f t="shared" si="35"/>
        <v>28.491256335776299</v>
      </c>
      <c r="Q45">
        <f t="shared" si="35"/>
        <v>28.24529999939741</v>
      </c>
      <c r="R45" s="1">
        <f t="shared" si="35"/>
        <v>28.085098636193923</v>
      </c>
      <c r="S45">
        <f t="shared" si="35"/>
        <v>29.824452019443548</v>
      </c>
      <c r="T45">
        <f t="shared" si="35"/>
        <v>29.484612578365912</v>
      </c>
      <c r="U45">
        <f t="shared" si="35"/>
        <v>29.614698116200127</v>
      </c>
      <c r="V45">
        <f t="shared" si="35"/>
        <v>24.671998362254591</v>
      </c>
      <c r="W45">
        <f t="shared" si="35"/>
        <v>24.622311227925316</v>
      </c>
      <c r="X45">
        <f t="shared" si="35"/>
        <v>24.759519697578625</v>
      </c>
      <c r="Y45">
        <f t="shared" si="35"/>
        <v>29.307322176084217</v>
      </c>
      <c r="Z45">
        <f t="shared" si="35"/>
        <v>29.121906169948957</v>
      </c>
      <c r="AA45" s="1">
        <f t="shared" si="35"/>
        <v>29.055565696915011</v>
      </c>
      <c r="AB45">
        <f t="shared" si="35"/>
        <v>28.455746132477415</v>
      </c>
      <c r="AC45">
        <f t="shared" si="35"/>
        <v>28.107231796591844</v>
      </c>
      <c r="AD45">
        <f t="shared" si="35"/>
        <v>28.226544486717486</v>
      </c>
      <c r="AE45">
        <f t="shared" si="35"/>
        <v>28.374010845016432</v>
      </c>
      <c r="AF45">
        <f t="shared" si="35"/>
        <v>28.105293816198294</v>
      </c>
      <c r="AG45">
        <f t="shared" si="35"/>
        <v>28.103137768685297</v>
      </c>
      <c r="AH45">
        <f t="shared" si="35"/>
        <v>27.573539169980961</v>
      </c>
      <c r="AI45">
        <f t="shared" si="35"/>
        <v>27.38101953261765</v>
      </c>
      <c r="AJ45" s="1">
        <f t="shared" si="35"/>
        <v>27.253018878193402</v>
      </c>
    </row>
    <row r="46" spans="1:36" x14ac:dyDescent="0.35">
      <c r="A46">
        <f t="shared" ref="A46:AJ46" si="36">A14-A17</f>
        <v>27.949192004607319</v>
      </c>
      <c r="B46">
        <f t="shared" si="36"/>
        <v>27.884457180280815</v>
      </c>
      <c r="C46">
        <f t="shared" si="36"/>
        <v>27.771321108345397</v>
      </c>
      <c r="D46">
        <f t="shared" si="36"/>
        <v>27.256459878229144</v>
      </c>
      <c r="E46">
        <f t="shared" si="36"/>
        <v>27.276959526425742</v>
      </c>
      <c r="F46">
        <f t="shared" si="36"/>
        <v>27.199364037146946</v>
      </c>
      <c r="G46">
        <f t="shared" si="36"/>
        <v>27.216161485341093</v>
      </c>
      <c r="H46">
        <f t="shared" si="36"/>
        <v>26.878682733573914</v>
      </c>
      <c r="I46" s="1">
        <f t="shared" si="36"/>
        <v>26.870310205861202</v>
      </c>
      <c r="J46">
        <f t="shared" si="36"/>
        <v>24.732169195205429</v>
      </c>
      <c r="K46">
        <f t="shared" si="36"/>
        <v>24.933454085947403</v>
      </c>
      <c r="L46">
        <f t="shared" si="36"/>
        <v>25.031885503573093</v>
      </c>
      <c r="M46">
        <f t="shared" si="36"/>
        <v>25.349485511302536</v>
      </c>
      <c r="N46">
        <f t="shared" si="36"/>
        <v>25.47207168253215</v>
      </c>
      <c r="O46">
        <f t="shared" si="36"/>
        <v>25.572521241095483</v>
      </c>
      <c r="P46">
        <f t="shared" si="36"/>
        <v>23.610291807090896</v>
      </c>
      <c r="Q46">
        <f t="shared" si="36"/>
        <v>23.820772695098299</v>
      </c>
      <c r="R46" s="1">
        <f t="shared" si="36"/>
        <v>24.176718726983687</v>
      </c>
      <c r="S46">
        <f t="shared" si="36"/>
        <v>19.492140312999233</v>
      </c>
      <c r="T46">
        <f t="shared" si="36"/>
        <v>19.61782343050567</v>
      </c>
      <c r="U46">
        <f t="shared" si="36"/>
        <v>19.67660544960362</v>
      </c>
      <c r="V46">
        <f t="shared" si="36"/>
        <v>23.7344243310839</v>
      </c>
      <c r="W46">
        <f t="shared" si="36"/>
        <v>23.85103248520932</v>
      </c>
      <c r="X46">
        <f t="shared" si="36"/>
        <v>23.930892992840299</v>
      </c>
      <c r="Y46">
        <f t="shared" si="36"/>
        <v>19.381435546160382</v>
      </c>
      <c r="Z46">
        <f t="shared" si="36"/>
        <v>19.595228110524598</v>
      </c>
      <c r="AA46" s="1">
        <f t="shared" si="36"/>
        <v>19.798627043906777</v>
      </c>
      <c r="AB46">
        <f t="shared" si="36"/>
        <v>28.120595853326041</v>
      </c>
      <c r="AC46">
        <f t="shared" si="36"/>
        <v>28.058732660207681</v>
      </c>
      <c r="AD46">
        <f t="shared" si="36"/>
        <v>27.939489881556227</v>
      </c>
      <c r="AE46">
        <f t="shared" si="36"/>
        <v>27.08309166045527</v>
      </c>
      <c r="AF46">
        <f t="shared" si="36"/>
        <v>27.130179582594252</v>
      </c>
      <c r="AG46">
        <f t="shared" si="36"/>
        <v>27.049814648943276</v>
      </c>
      <c r="AH46">
        <f t="shared" si="36"/>
        <v>27.033738480484246</v>
      </c>
      <c r="AI46">
        <f t="shared" si="36"/>
        <v>26.711815629598707</v>
      </c>
      <c r="AJ46" s="1">
        <f t="shared" si="36"/>
        <v>26.705193736732941</v>
      </c>
    </row>
    <row r="47" spans="1:36" x14ac:dyDescent="0.35">
      <c r="A47">
        <f t="shared" ref="A47:AJ48" si="37">A15-A18</f>
        <v>27.990185209531564</v>
      </c>
      <c r="B47">
        <f t="shared" si="37"/>
        <v>27.693619616485957</v>
      </c>
      <c r="C47">
        <f t="shared" si="37"/>
        <v>27.739317133650502</v>
      </c>
      <c r="D47">
        <f t="shared" si="37"/>
        <v>27.282057069951406</v>
      </c>
      <c r="E47">
        <f t="shared" si="37"/>
        <v>27.23409314890424</v>
      </c>
      <c r="F47">
        <f t="shared" si="37"/>
        <v>27.336155843942585</v>
      </c>
      <c r="G47">
        <f t="shared" si="37"/>
        <v>27.532589143624328</v>
      </c>
      <c r="H47">
        <f t="shared" si="37"/>
        <v>27.057149506179975</v>
      </c>
      <c r="I47" s="1">
        <f t="shared" si="37"/>
        <v>27.073138524821037</v>
      </c>
      <c r="J47">
        <f t="shared" si="37"/>
        <v>24.530798180568603</v>
      </c>
      <c r="K47">
        <f t="shared" si="37"/>
        <v>24.719779333132614</v>
      </c>
      <c r="L47">
        <f t="shared" si="37"/>
        <v>24.879326224929802</v>
      </c>
      <c r="M47">
        <f t="shared" si="37"/>
        <v>25.359252530944413</v>
      </c>
      <c r="N47">
        <f t="shared" si="37"/>
        <v>25.447422194484023</v>
      </c>
      <c r="O47">
        <f t="shared" si="37"/>
        <v>25.637779442214445</v>
      </c>
      <c r="P47">
        <f t="shared" si="37"/>
        <v>23.526874876632775</v>
      </c>
      <c r="Q47">
        <f t="shared" si="37"/>
        <v>23.716703250698714</v>
      </c>
      <c r="R47" s="1">
        <f t="shared" si="37"/>
        <v>24.072715478589814</v>
      </c>
      <c r="S47">
        <f t="shared" si="37"/>
        <v>19.400749965198631</v>
      </c>
      <c r="T47">
        <f t="shared" si="37"/>
        <v>19.554329131578619</v>
      </c>
      <c r="U47">
        <f t="shared" si="37"/>
        <v>19.638154522083877</v>
      </c>
      <c r="V47">
        <f t="shared" si="37"/>
        <v>23.763805650824224</v>
      </c>
      <c r="W47">
        <f t="shared" si="37"/>
        <v>23.85115977125237</v>
      </c>
      <c r="X47">
        <f t="shared" si="37"/>
        <v>23.999636158009199</v>
      </c>
      <c r="Y47">
        <f t="shared" si="37"/>
        <v>19.346012679395344</v>
      </c>
      <c r="Z47">
        <f t="shared" si="37"/>
        <v>19.565125999615425</v>
      </c>
      <c r="AA47" s="1">
        <f t="shared" si="37"/>
        <v>19.758643067613075</v>
      </c>
      <c r="AB47">
        <f t="shared" si="37"/>
        <v>28.188182660755004</v>
      </c>
      <c r="AC47">
        <f t="shared" si="37"/>
        <v>27.887733133230142</v>
      </c>
      <c r="AD47">
        <f t="shared" si="37"/>
        <v>27.930455101295209</v>
      </c>
      <c r="AE47">
        <f t="shared" si="37"/>
        <v>27.106437148905997</v>
      </c>
      <c r="AF47">
        <f t="shared" si="37"/>
        <v>27.066852999414944</v>
      </c>
      <c r="AG47">
        <f t="shared" si="37"/>
        <v>27.210228294614364</v>
      </c>
      <c r="AH47">
        <f t="shared" si="37"/>
        <v>27.348117640474928</v>
      </c>
      <c r="AI47">
        <f t="shared" si="37"/>
        <v>26.878431931069741</v>
      </c>
      <c r="AJ47" s="1">
        <f t="shared" si="37"/>
        <v>26.897223642762317</v>
      </c>
    </row>
    <row r="48" spans="1:36" x14ac:dyDescent="0.35">
      <c r="A48">
        <f t="shared" si="37"/>
        <v>28.083398418926272</v>
      </c>
      <c r="B48">
        <f t="shared" si="37"/>
        <v>27.723093269706339</v>
      </c>
      <c r="C48">
        <f t="shared" si="37"/>
        <v>27.821005759347042</v>
      </c>
      <c r="D48">
        <f t="shared" si="37"/>
        <v>27.398698986006597</v>
      </c>
      <c r="E48">
        <f t="shared" si="37"/>
        <v>27.331142160418196</v>
      </c>
      <c r="F48">
        <f t="shared" si="37"/>
        <v>27.246806581530421</v>
      </c>
      <c r="G48">
        <f t="shared" si="37"/>
        <v>27.582891189105617</v>
      </c>
      <c r="H48">
        <f t="shared" si="37"/>
        <v>27.447800530952428</v>
      </c>
      <c r="I48" s="1">
        <f t="shared" si="37"/>
        <v>27.31975678261929</v>
      </c>
      <c r="J48">
        <f t="shared" si="37"/>
        <v>24.393122983728055</v>
      </c>
      <c r="K48">
        <f t="shared" si="37"/>
        <v>24.582406117671702</v>
      </c>
      <c r="L48">
        <f t="shared" si="37"/>
        <v>24.785305825254827</v>
      </c>
      <c r="M48">
        <f t="shared" si="37"/>
        <v>25.458910016824497</v>
      </c>
      <c r="N48">
        <f t="shared" si="37"/>
        <v>25.527178656968406</v>
      </c>
      <c r="O48">
        <f t="shared" si="37"/>
        <v>25.594407973481296</v>
      </c>
      <c r="P48">
        <f t="shared" si="37"/>
        <v>23.461600817979978</v>
      </c>
      <c r="Q48">
        <f t="shared" si="37"/>
        <v>23.652841861564504</v>
      </c>
      <c r="R48" s="1">
        <f t="shared" si="37"/>
        <v>23.970186953841651</v>
      </c>
      <c r="S48">
        <f t="shared" si="37"/>
        <v>19.340457516744749</v>
      </c>
      <c r="T48">
        <f t="shared" si="37"/>
        <v>19.511569169764194</v>
      </c>
      <c r="U48">
        <f t="shared" si="37"/>
        <v>19.619210710454478</v>
      </c>
      <c r="V48">
        <f t="shared" si="37"/>
        <v>23.850892613003971</v>
      </c>
      <c r="W48">
        <f t="shared" si="37"/>
        <v>23.919488785530156</v>
      </c>
      <c r="X48">
        <f t="shared" si="37"/>
        <v>23.973789337289091</v>
      </c>
      <c r="Y48">
        <f t="shared" si="37"/>
        <v>19.33304134375776</v>
      </c>
      <c r="Z48">
        <f t="shared" si="37"/>
        <v>19.510729553511844</v>
      </c>
      <c r="AA48" s="1">
        <f t="shared" si="37"/>
        <v>19.698070663253446</v>
      </c>
      <c r="AB48">
        <f t="shared" si="37"/>
        <v>28.307254355803835</v>
      </c>
      <c r="AC48">
        <f t="shared" si="37"/>
        <v>27.941767989785109</v>
      </c>
      <c r="AD48">
        <f t="shared" si="37"/>
        <v>28.038454902930951</v>
      </c>
      <c r="AE48">
        <f t="shared" si="37"/>
        <v>27.236589435745284</v>
      </c>
      <c r="AF48">
        <f t="shared" si="37"/>
        <v>27.15570624483686</v>
      </c>
      <c r="AG48">
        <f t="shared" si="37"/>
        <v>27.106862460196542</v>
      </c>
      <c r="AH48">
        <f t="shared" si="37"/>
        <v>27.426460830019039</v>
      </c>
      <c r="AI48">
        <f t="shared" si="37"/>
        <v>27.257980406347194</v>
      </c>
      <c r="AJ48" s="1">
        <f t="shared" si="37"/>
        <v>27.129982449321247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0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1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63" priority="15" operator="equal">
      <formula>0</formula>
    </cfRule>
    <cfRule type="cellIs" dxfId="62" priority="16" operator="equal">
      <formula>1</formula>
    </cfRule>
  </conditionalFormatting>
  <conditionalFormatting sqref="A51:C53">
    <cfRule type="cellIs" dxfId="61" priority="13" operator="equal">
      <formula>0</formula>
    </cfRule>
    <cfRule type="cellIs" dxfId="60" priority="14" operator="equal">
      <formula>1</formula>
    </cfRule>
  </conditionalFormatting>
  <conditionalFormatting sqref="G34:L36">
    <cfRule type="cellIs" dxfId="59" priority="11" operator="equal">
      <formula>0</formula>
    </cfRule>
    <cfRule type="cellIs" dxfId="58" priority="12" operator="equal">
      <formula>1</formula>
    </cfRule>
  </conditionalFormatting>
  <conditionalFormatting sqref="G51:L53">
    <cfRule type="cellIs" dxfId="57" priority="5" operator="equal">
      <formula>0</formula>
    </cfRule>
    <cfRule type="cellIs" dxfId="56" priority="6" operator="equal">
      <formula>1</formula>
    </cfRule>
  </conditionalFormatting>
  <conditionalFormatting sqref="P34:U36">
    <cfRule type="cellIs" dxfId="55" priority="9" operator="equal">
      <formula>0</formula>
    </cfRule>
    <cfRule type="cellIs" dxfId="54" priority="10" operator="equal">
      <formula>1</formula>
    </cfRule>
  </conditionalFormatting>
  <conditionalFormatting sqref="P51:U53">
    <cfRule type="cellIs" dxfId="53" priority="3" operator="equal">
      <formula>0</formula>
    </cfRule>
    <cfRule type="cellIs" dxfId="52" priority="4" operator="equal">
      <formula>1</formula>
    </cfRule>
  </conditionalFormatting>
  <conditionalFormatting sqref="Y34:AD36 AH34:AJ36">
    <cfRule type="cellIs" dxfId="51" priority="7" operator="equal">
      <formula>0</formula>
    </cfRule>
    <cfRule type="cellIs" dxfId="50" priority="8" operator="equal">
      <formula>1</formula>
    </cfRule>
  </conditionalFormatting>
  <conditionalFormatting sqref="Y51:AD53 AH51:AJ53">
    <cfRule type="cellIs" dxfId="49" priority="1" operator="equal">
      <formula>0</formula>
    </cfRule>
    <cfRule type="cellIs" dxfId="48" priority="2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1398-0384-4C02-BC87-FCBBC65AF67E}">
  <dimension ref="A1:AJ53"/>
  <sheetViews>
    <sheetView zoomScaleNormal="100" workbookViewId="0">
      <selection activeCell="N22" sqref="N22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[13]Sheet1!$G$214</f>
        <v>3</v>
      </c>
      <c r="C3" s="4">
        <f>[13]Sheet1!$G$215</f>
        <v>27</v>
      </c>
      <c r="D3" t="s">
        <v>7</v>
      </c>
      <c r="G3" t="s">
        <v>8</v>
      </c>
      <c r="H3" s="4">
        <f>[13]Sheet1!$H$214</f>
        <v>5</v>
      </c>
      <c r="I3" s="5">
        <f>[13]Sheet1!$H$215</f>
        <v>29</v>
      </c>
      <c r="J3" t="s">
        <v>6</v>
      </c>
      <c r="K3" s="4">
        <f>[13]Sheet1!$G$214</f>
        <v>3</v>
      </c>
      <c r="L3" s="4">
        <f>[13]Sheet1!$G$215</f>
        <v>27</v>
      </c>
      <c r="M3" t="s">
        <v>7</v>
      </c>
      <c r="P3" t="s">
        <v>8</v>
      </c>
      <c r="Q3" s="4">
        <f>[13]Sheet1!$H$214</f>
        <v>5</v>
      </c>
      <c r="R3" s="5">
        <f>[13]Sheet1!$H$215</f>
        <v>29</v>
      </c>
      <c r="S3" t="s">
        <v>6</v>
      </c>
      <c r="T3" s="4">
        <f>[13]Sheet1!$G$214</f>
        <v>3</v>
      </c>
      <c r="U3" s="4">
        <f>[13]Sheet1!$G$215</f>
        <v>27</v>
      </c>
      <c r="V3" t="s">
        <v>7</v>
      </c>
      <c r="Y3" t="s">
        <v>8</v>
      </c>
      <c r="Z3" s="4">
        <f>[13]Sheet1!$H$214</f>
        <v>5</v>
      </c>
      <c r="AA3" s="5">
        <f>[13]Sheet1!$H$215</f>
        <v>29</v>
      </c>
      <c r="AB3" t="s">
        <v>6</v>
      </c>
      <c r="AC3" s="4">
        <f>[13]Sheet1!$G$214</f>
        <v>3</v>
      </c>
      <c r="AD3" s="4">
        <f>[13]Sheet1!$G$215</f>
        <v>27</v>
      </c>
      <c r="AE3" t="s">
        <v>7</v>
      </c>
      <c r="AH3" t="s">
        <v>8</v>
      </c>
      <c r="AI3" s="4">
        <f>[13]Sheet1!$H$214</f>
        <v>5</v>
      </c>
      <c r="AJ3" s="5">
        <f>[13]Sheet1!$H$215</f>
        <v>29</v>
      </c>
    </row>
    <row r="4" spans="1:36" x14ac:dyDescent="0.35">
      <c r="A4">
        <v>25.586499691009521</v>
      </c>
      <c r="B4">
        <v>25.678499698638916</v>
      </c>
      <c r="C4">
        <v>25.563999652862549</v>
      </c>
      <c r="D4">
        <v>26.605491669972743</v>
      </c>
      <c r="E4">
        <v>26.531216796239221</v>
      </c>
      <c r="F4">
        <v>26.609758265813195</v>
      </c>
      <c r="G4">
        <v>27.411750316619873</v>
      </c>
      <c r="H4">
        <v>27.178250312805176</v>
      </c>
      <c r="I4" s="1">
        <v>26.812250137329102</v>
      </c>
      <c r="J4">
        <v>23.949833229999999</v>
      </c>
      <c r="K4">
        <v>23.96316655</v>
      </c>
      <c r="L4">
        <v>23.801666579999999</v>
      </c>
      <c r="M4">
        <v>24.8723834</v>
      </c>
      <c r="N4">
        <v>24.735750039999999</v>
      </c>
      <c r="O4">
        <v>24.750533260000001</v>
      </c>
      <c r="P4">
        <v>26.06550026</v>
      </c>
      <c r="Q4">
        <v>25.88316695</v>
      </c>
      <c r="R4" s="1">
        <v>25.554666520000001</v>
      </c>
      <c r="S4">
        <v>17.479954546148125</v>
      </c>
      <c r="T4">
        <v>17.591045336289838</v>
      </c>
      <c r="U4">
        <v>17.572863622145221</v>
      </c>
      <c r="V4">
        <v>17.79104550535029</v>
      </c>
      <c r="W4">
        <v>17.782668204741043</v>
      </c>
      <c r="X4">
        <v>17.840581815893</v>
      </c>
      <c r="Y4">
        <v>18.186091032895174</v>
      </c>
      <c r="Z4">
        <v>18.303454615853049</v>
      </c>
      <c r="AA4" s="1">
        <v>18.434727148576215</v>
      </c>
      <c r="AB4">
        <v>26.031000137329102</v>
      </c>
      <c r="AC4">
        <v>26.156499862670898</v>
      </c>
      <c r="AD4">
        <v>26.109499931335449</v>
      </c>
      <c r="AE4">
        <v>26.787400054931641</v>
      </c>
      <c r="AF4">
        <v>26.747450065612792</v>
      </c>
      <c r="AG4">
        <v>26.836749935150145</v>
      </c>
      <c r="AH4">
        <v>27.626500129699707</v>
      </c>
      <c r="AI4">
        <v>27.331500053405762</v>
      </c>
      <c r="AJ4" s="1">
        <v>26.928500175476074</v>
      </c>
    </row>
    <row r="5" spans="1:36" x14ac:dyDescent="0.35">
      <c r="A5">
        <v>25.916500568389893</v>
      </c>
      <c r="B5">
        <v>26.037499904632568</v>
      </c>
      <c r="C5">
        <v>25.845750331878662</v>
      </c>
      <c r="D5">
        <v>26.741116778055833</v>
      </c>
      <c r="E5">
        <v>26.806600046157836</v>
      </c>
      <c r="F5">
        <v>26.79364174207052</v>
      </c>
      <c r="G5">
        <v>26.967999935150146</v>
      </c>
      <c r="H5">
        <v>26.862500190734863</v>
      </c>
      <c r="I5" s="1">
        <v>26.445499420166016</v>
      </c>
      <c r="J5">
        <v>24.42733351</v>
      </c>
      <c r="K5">
        <v>24.439833320000002</v>
      </c>
      <c r="L5">
        <v>24.16550032</v>
      </c>
      <c r="M5">
        <v>25.020366670000001</v>
      </c>
      <c r="N5">
        <v>24.964150050000001</v>
      </c>
      <c r="O5">
        <v>24.890033339999999</v>
      </c>
      <c r="P5">
        <v>25.59733327</v>
      </c>
      <c r="Q5">
        <v>25.519166949999999</v>
      </c>
      <c r="R5" s="1">
        <v>25.131999650000001</v>
      </c>
      <c r="S5">
        <v>17.635409095070578</v>
      </c>
      <c r="T5">
        <v>17.690499955957588</v>
      </c>
      <c r="U5">
        <v>17.655909148129549</v>
      </c>
      <c r="V5">
        <v>17.81289998834783</v>
      </c>
      <c r="W5">
        <v>17.773663655194365</v>
      </c>
      <c r="X5">
        <v>17.801295440847223</v>
      </c>
      <c r="Y5">
        <v>18.008318164131857</v>
      </c>
      <c r="Z5">
        <v>18.12172729318792</v>
      </c>
      <c r="AA5" s="1">
        <v>18.233954429626465</v>
      </c>
      <c r="AB5">
        <v>26.346000671386719</v>
      </c>
      <c r="AC5">
        <v>26.508500099182129</v>
      </c>
      <c r="AD5">
        <v>26.36299991607666</v>
      </c>
      <c r="AE5">
        <v>26.941400241851806</v>
      </c>
      <c r="AF5">
        <v>27.007999992370607</v>
      </c>
      <c r="AG5">
        <v>27.007100009918211</v>
      </c>
      <c r="AH5">
        <v>27.296999931335449</v>
      </c>
      <c r="AI5">
        <v>27.136500358581543</v>
      </c>
      <c r="AJ5" s="1">
        <v>26.678499221801758</v>
      </c>
    </row>
    <row r="6" spans="1:36" x14ac:dyDescent="0.35">
      <c r="A6">
        <v>27.339667002360027</v>
      </c>
      <c r="B6">
        <v>26.781666437784832</v>
      </c>
      <c r="C6">
        <v>26.177749633789063</v>
      </c>
      <c r="D6">
        <v>26.999866724014282</v>
      </c>
      <c r="E6">
        <v>26.990066655476888</v>
      </c>
      <c r="F6">
        <v>26.94585828781128</v>
      </c>
      <c r="G6">
        <v>26.879000186920166</v>
      </c>
      <c r="H6">
        <v>27.181000391642254</v>
      </c>
      <c r="I6" s="1">
        <v>26.793666839599609</v>
      </c>
      <c r="J6">
        <v>25.438666980000001</v>
      </c>
      <c r="K6">
        <v>24.938166620000001</v>
      </c>
      <c r="L6">
        <v>24.595333100000001</v>
      </c>
      <c r="M6">
        <v>25.21184994</v>
      </c>
      <c r="N6">
        <v>25.069449930000001</v>
      </c>
      <c r="O6">
        <v>25.003233269999999</v>
      </c>
      <c r="P6">
        <v>25.427500089999999</v>
      </c>
      <c r="Q6">
        <v>25.402166999999999</v>
      </c>
      <c r="R6" s="1">
        <v>25.054499939999999</v>
      </c>
      <c r="S6">
        <v>17.972545580430463</v>
      </c>
      <c r="T6">
        <v>17.922272682189941</v>
      </c>
      <c r="U6">
        <v>17.830181772058662</v>
      </c>
      <c r="V6">
        <v>17.854050007733431</v>
      </c>
      <c r="W6">
        <v>17.778877253965895</v>
      </c>
      <c r="X6">
        <v>17.785804540460759</v>
      </c>
      <c r="Y6">
        <v>17.853909189050849</v>
      </c>
      <c r="Z6">
        <v>17.965136354619805</v>
      </c>
      <c r="AA6" s="1">
        <v>18.08249993757768</v>
      </c>
      <c r="AB6">
        <v>27.483500480651855</v>
      </c>
      <c r="AC6">
        <v>26.902999877929688</v>
      </c>
      <c r="AD6">
        <v>26.677000045776367</v>
      </c>
      <c r="AE6">
        <v>27.194799995422365</v>
      </c>
      <c r="AF6">
        <v>27.14394998550415</v>
      </c>
      <c r="AG6">
        <v>27.153100109100343</v>
      </c>
      <c r="AH6">
        <v>27.314499855041504</v>
      </c>
      <c r="AI6">
        <v>27.230500221252441</v>
      </c>
      <c r="AJ6" s="1">
        <v>26.82550048828125</v>
      </c>
    </row>
    <row r="7" spans="1:36" x14ac:dyDescent="0.35">
      <c r="A7">
        <v>0.67322213574911383</v>
      </c>
      <c r="B7">
        <v>0.7220513198557359</v>
      </c>
      <c r="C7">
        <v>0.8151162151270881</v>
      </c>
      <c r="D7">
        <v>0.87984238308505514</v>
      </c>
      <c r="E7">
        <v>0.84316959482882914</v>
      </c>
      <c r="F7">
        <v>0.68870986889685282</v>
      </c>
      <c r="G7">
        <v>0.37422387814496627</v>
      </c>
      <c r="H7">
        <v>0.31511694148967245</v>
      </c>
      <c r="I7" s="1">
        <v>0.28577735299680351</v>
      </c>
      <c r="J7">
        <v>2.6274045830000001</v>
      </c>
      <c r="K7">
        <v>2.7524269019999998</v>
      </c>
      <c r="L7">
        <v>2.8442524210000002</v>
      </c>
      <c r="M7">
        <v>0.94007373500000002</v>
      </c>
      <c r="N7">
        <v>0.84359801899999998</v>
      </c>
      <c r="O7">
        <v>0.68976844800000003</v>
      </c>
      <c r="P7">
        <v>2.4505282839999998</v>
      </c>
      <c r="Q7">
        <v>2.3199994180000001</v>
      </c>
      <c r="R7" s="1">
        <v>2.2017333479999999</v>
      </c>
      <c r="S7">
        <v>4.4210096728963668</v>
      </c>
      <c r="T7">
        <v>4.3813285062999086</v>
      </c>
      <c r="U7">
        <v>4.303011666994613</v>
      </c>
      <c r="V7">
        <v>0.29203072601263053</v>
      </c>
      <c r="W7">
        <v>0.29420306124323958</v>
      </c>
      <c r="X7">
        <v>0.31734652306010747</v>
      </c>
      <c r="Y7">
        <v>5.2227583944034608</v>
      </c>
      <c r="Z7">
        <v>5.0281733557730401</v>
      </c>
      <c r="AA7" s="1">
        <v>4.7444633204527298</v>
      </c>
      <c r="AB7">
        <v>0.22627395418783083</v>
      </c>
      <c r="AC7">
        <v>0.22981024336528888</v>
      </c>
      <c r="AD7">
        <v>0.21849600617623641</v>
      </c>
      <c r="AE7">
        <v>0.88056567413590092</v>
      </c>
      <c r="AF7">
        <v>0.8609826386500401</v>
      </c>
      <c r="AG7">
        <v>0.72048695757165204</v>
      </c>
      <c r="AH7">
        <v>0.13364394770537602</v>
      </c>
      <c r="AI7">
        <v>0.10252945826069361</v>
      </c>
      <c r="AJ7" s="1">
        <v>7.0004229502654544E-2</v>
      </c>
    </row>
    <row r="8" spans="1:36" x14ac:dyDescent="0.35">
      <c r="A8">
        <v>0.66126668203620786</v>
      </c>
      <c r="B8">
        <v>0.72450326220398986</v>
      </c>
      <c r="C8">
        <v>0.78456582483296988</v>
      </c>
      <c r="D8">
        <v>0.7738090623229068</v>
      </c>
      <c r="E8">
        <v>0.82924305855537139</v>
      </c>
      <c r="F8">
        <v>0.67083158398530651</v>
      </c>
      <c r="G8">
        <v>0.5533237883120774</v>
      </c>
      <c r="H8">
        <v>0.5041667322856338</v>
      </c>
      <c r="I8" s="1">
        <v>0.46421257390524306</v>
      </c>
      <c r="J8">
        <v>2.4256830900000002</v>
      </c>
      <c r="K8">
        <v>2.6000716399999999</v>
      </c>
      <c r="L8">
        <v>2.7354939589999998</v>
      </c>
      <c r="M8">
        <v>0.91166537599999997</v>
      </c>
      <c r="N8">
        <v>0.81709443800000003</v>
      </c>
      <c r="O8">
        <v>0.67941758799999996</v>
      </c>
      <c r="P8">
        <v>2.448348755</v>
      </c>
      <c r="Q8">
        <v>2.3526838859999999</v>
      </c>
      <c r="R8" s="1">
        <v>2.2414334</v>
      </c>
      <c r="S8">
        <v>4.6145725591299982</v>
      </c>
      <c r="T8">
        <v>4.6014077824895203</v>
      </c>
      <c r="U8">
        <v>4.4587794682879514</v>
      </c>
      <c r="V8">
        <v>0.32908863885905049</v>
      </c>
      <c r="W8">
        <v>0.30087105079102788</v>
      </c>
      <c r="X8">
        <v>0.30781737090827921</v>
      </c>
      <c r="Y8">
        <v>5.0535891578863783</v>
      </c>
      <c r="Z8">
        <v>4.9225531266412901</v>
      </c>
      <c r="AA8" s="1">
        <v>4.6180615874785342</v>
      </c>
      <c r="AB8">
        <v>0.23617340596606962</v>
      </c>
      <c r="AC8">
        <v>0.23829490973271397</v>
      </c>
      <c r="AD8">
        <v>0.213546280287117</v>
      </c>
      <c r="AE8">
        <v>0.71862587979995107</v>
      </c>
      <c r="AF8">
        <v>0.85611221398746185</v>
      </c>
      <c r="AG8">
        <v>0.7126000766580014</v>
      </c>
      <c r="AH8">
        <v>9.6166295659912873E-2</v>
      </c>
      <c r="AI8">
        <v>6.5761221969365832E-2</v>
      </c>
      <c r="AJ8" s="1">
        <v>3.8891088757124492E-2</v>
      </c>
    </row>
    <row r="9" spans="1:36" x14ac:dyDescent="0.35">
      <c r="A9">
        <v>0.29527338001839876</v>
      </c>
      <c r="B9">
        <v>0.26657319060766571</v>
      </c>
      <c r="C9">
        <v>0.76979402600208413</v>
      </c>
      <c r="D9">
        <v>0.79164206451290398</v>
      </c>
      <c r="E9">
        <v>0.7821231443562473</v>
      </c>
      <c r="F9">
        <v>0.71682656200723915</v>
      </c>
      <c r="G9">
        <v>0.72128066548407077</v>
      </c>
      <c r="H9">
        <v>8.9738152703103508E-2</v>
      </c>
      <c r="I9" s="1">
        <v>5.6766181243996502E-2</v>
      </c>
      <c r="J9">
        <v>2.5266670599999999</v>
      </c>
      <c r="K9">
        <v>2.4610598590000001</v>
      </c>
      <c r="L9">
        <v>2.6009327240000002</v>
      </c>
      <c r="M9">
        <v>0.91095800000000005</v>
      </c>
      <c r="N9">
        <v>0.759387229</v>
      </c>
      <c r="O9">
        <v>0.68385730099999997</v>
      </c>
      <c r="P9">
        <v>2.5515404670000001</v>
      </c>
      <c r="Q9">
        <v>2.482938393</v>
      </c>
      <c r="R9" s="1">
        <v>2.3952482009999998</v>
      </c>
      <c r="S9">
        <v>5.0557374896375249</v>
      </c>
      <c r="T9">
        <v>4.7770638919079058</v>
      </c>
      <c r="U9">
        <v>4.6179153878447314</v>
      </c>
      <c r="V9">
        <v>0.39721713675293757</v>
      </c>
      <c r="W9">
        <v>0.34026280307394668</v>
      </c>
      <c r="X9">
        <v>0.32634740705443488</v>
      </c>
      <c r="Y9">
        <v>5.0493661409246826</v>
      </c>
      <c r="Z9">
        <v>4.9506845154222727</v>
      </c>
      <c r="AA9" s="1">
        <v>4.6662347102564565</v>
      </c>
      <c r="AB9">
        <v>0.22415245042118648</v>
      </c>
      <c r="AC9">
        <v>0.2319303984327809</v>
      </c>
      <c r="AD9">
        <v>0.20647505063135324</v>
      </c>
      <c r="AE9">
        <v>0.73638268064511747</v>
      </c>
      <c r="AF9">
        <v>0.80580979077105475</v>
      </c>
      <c r="AG9">
        <v>0.75874402015913955</v>
      </c>
      <c r="AH9">
        <v>6.7174658681027163E-2</v>
      </c>
      <c r="AI9">
        <v>3.7476303346310802E-2</v>
      </c>
      <c r="AJ9" s="1">
        <v>1.909218520064691E-2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[13]Sheet1!$G$214</f>
        <v>3</v>
      </c>
      <c r="C13" s="4">
        <f>[13]Sheet1!$G$215</f>
        <v>27</v>
      </c>
      <c r="D13" t="s">
        <v>7</v>
      </c>
      <c r="G13" t="s">
        <v>8</v>
      </c>
      <c r="H13" s="4">
        <f>[13]Sheet1!$H$214</f>
        <v>5</v>
      </c>
      <c r="I13" s="5">
        <f>[13]Sheet1!$H$215</f>
        <v>29</v>
      </c>
      <c r="J13" t="s">
        <v>6</v>
      </c>
      <c r="K13" s="4">
        <f>[13]Sheet1!$G$214</f>
        <v>3</v>
      </c>
      <c r="L13" s="4">
        <f>[13]Sheet1!$G$215</f>
        <v>27</v>
      </c>
      <c r="M13" t="s">
        <v>7</v>
      </c>
      <c r="P13" t="s">
        <v>8</v>
      </c>
      <c r="Q13" s="4">
        <f>[13]Sheet1!$H$214</f>
        <v>5</v>
      </c>
      <c r="R13" s="5">
        <f>[13]Sheet1!$H$215</f>
        <v>29</v>
      </c>
      <c r="S13" t="s">
        <v>6</v>
      </c>
      <c r="T13" s="4">
        <f>[13]Sheet1!$G$214</f>
        <v>3</v>
      </c>
      <c r="U13" s="4">
        <f>[13]Sheet1!$G$215</f>
        <v>27</v>
      </c>
      <c r="V13" t="s">
        <v>7</v>
      </c>
      <c r="Y13" t="s">
        <v>8</v>
      </c>
      <c r="Z13" s="4">
        <f>[13]Sheet1!$H$214</f>
        <v>5</v>
      </c>
      <c r="AA13" s="5">
        <f>[13]Sheet1!$H$215</f>
        <v>29</v>
      </c>
      <c r="AB13" t="s">
        <v>6</v>
      </c>
      <c r="AC13" s="4">
        <f>[13]Sheet1!$G$214</f>
        <v>3</v>
      </c>
      <c r="AD13" s="4">
        <f>[13]Sheet1!$G$215</f>
        <v>27</v>
      </c>
      <c r="AE13" t="s">
        <v>7</v>
      </c>
      <c r="AH13" t="s">
        <v>8</v>
      </c>
      <c r="AI13" s="4">
        <f>[13]Sheet1!$H$214</f>
        <v>5</v>
      </c>
      <c r="AJ13" s="5">
        <f>[13]Sheet1!$H$215</f>
        <v>29</v>
      </c>
    </row>
    <row r="14" spans="1:36" x14ac:dyDescent="0.35">
      <c r="A14">
        <v>28.517333348592121</v>
      </c>
      <c r="B14">
        <v>28.122333526611328</v>
      </c>
      <c r="C14">
        <v>28.074333190917969</v>
      </c>
      <c r="D14">
        <v>27.775466791788737</v>
      </c>
      <c r="E14">
        <v>27.661866823832192</v>
      </c>
      <c r="F14">
        <v>27.801449966430663</v>
      </c>
      <c r="G14">
        <v>27.160999933878582</v>
      </c>
      <c r="H14">
        <v>27.136666615804035</v>
      </c>
      <c r="I14" s="1">
        <v>27.182666778564453</v>
      </c>
      <c r="J14">
        <v>26.949000040690105</v>
      </c>
      <c r="K14">
        <v>26.561999956766766</v>
      </c>
      <c r="L14">
        <v>26.375333150227863</v>
      </c>
      <c r="M14">
        <v>25.919900067647301</v>
      </c>
      <c r="N14">
        <v>25.728583431243901</v>
      </c>
      <c r="O14">
        <v>25.802666600545251</v>
      </c>
      <c r="P14">
        <v>25.190166473388672</v>
      </c>
      <c r="Q14">
        <v>25.131499926249187</v>
      </c>
      <c r="R14" s="1">
        <v>25.149833361307781</v>
      </c>
      <c r="S14">
        <v>19.089045481248334</v>
      </c>
      <c r="T14">
        <v>18.949909036809746</v>
      </c>
      <c r="U14">
        <v>18.789636265147816</v>
      </c>
      <c r="V14">
        <v>18.100177305394954</v>
      </c>
      <c r="W14">
        <v>18.024954535744406</v>
      </c>
      <c r="X14">
        <v>18.026686351949518</v>
      </c>
      <c r="Y14">
        <v>17.664045333862305</v>
      </c>
      <c r="Z14">
        <v>17.681181820956144</v>
      </c>
      <c r="AA14" s="1">
        <v>17.765409122813832</v>
      </c>
      <c r="AB14">
        <v>28.638500213623047</v>
      </c>
      <c r="AC14">
        <v>28.223999977111816</v>
      </c>
      <c r="AD14">
        <v>28.178500175476074</v>
      </c>
      <c r="AE14">
        <v>27.924850082397462</v>
      </c>
      <c r="AF14">
        <v>27.804650115966798</v>
      </c>
      <c r="AG14">
        <v>27.970900058746338</v>
      </c>
      <c r="AH14">
        <v>27.245499610900879</v>
      </c>
      <c r="AI14">
        <v>27.213500022888184</v>
      </c>
      <c r="AJ14" s="1">
        <v>27.262499809265137</v>
      </c>
    </row>
    <row r="15" spans="1:36" x14ac:dyDescent="0.35">
      <c r="A15">
        <v>28.780333836873371</v>
      </c>
      <c r="B15">
        <v>28.604999542236328</v>
      </c>
      <c r="C15">
        <v>28.448333740234375</v>
      </c>
      <c r="D15">
        <v>28.089166895548498</v>
      </c>
      <c r="E15">
        <v>27.875708230336507</v>
      </c>
      <c r="F15">
        <v>28.085133488972978</v>
      </c>
      <c r="G15">
        <v>27.67800013224284</v>
      </c>
      <c r="H15">
        <v>27.315999984741211</v>
      </c>
      <c r="I15" s="1">
        <v>27.211333592732746</v>
      </c>
      <c r="J15">
        <v>27.386500358581543</v>
      </c>
      <c r="K15">
        <v>27.156333287556965</v>
      </c>
      <c r="L15">
        <v>26.89900016784668</v>
      </c>
      <c r="M15">
        <v>26.26115013758341</v>
      </c>
      <c r="N15">
        <v>26.017233212788902</v>
      </c>
      <c r="O15">
        <v>26.102150090535485</v>
      </c>
      <c r="P15">
        <v>25.692333539326984</v>
      </c>
      <c r="Q15">
        <v>25.324499766031902</v>
      </c>
      <c r="R15" s="1">
        <v>25.214500109354656</v>
      </c>
      <c r="S15">
        <v>19.536954489621248</v>
      </c>
      <c r="T15">
        <v>19.381818207827482</v>
      </c>
      <c r="U15">
        <v>19.17868185043335</v>
      </c>
      <c r="V15">
        <v>18.266963637958874</v>
      </c>
      <c r="W15">
        <v>18.20386359908364</v>
      </c>
      <c r="X15">
        <v>18.209186423908577</v>
      </c>
      <c r="Y15">
        <v>17.732045433738016</v>
      </c>
      <c r="Z15">
        <v>17.702681801535867</v>
      </c>
      <c r="AA15" s="1">
        <v>17.762272748080168</v>
      </c>
      <c r="AB15">
        <v>28.894500732421875</v>
      </c>
      <c r="AC15">
        <v>28.71049976348877</v>
      </c>
      <c r="AD15">
        <v>28.550000190734863</v>
      </c>
      <c r="AE15">
        <v>28.218650245666502</v>
      </c>
      <c r="AF15">
        <v>28.029949855804443</v>
      </c>
      <c r="AG15">
        <v>28.203950023651124</v>
      </c>
      <c r="AH15">
        <v>27.746000289916992</v>
      </c>
      <c r="AI15">
        <v>27.386500358581543</v>
      </c>
      <c r="AJ15" s="1">
        <v>27.293499946594238</v>
      </c>
    </row>
    <row r="16" spans="1:36" x14ac:dyDescent="0.35">
      <c r="A16">
        <v>29.070000330607098</v>
      </c>
      <c r="B16">
        <v>28.931333541870117</v>
      </c>
      <c r="C16">
        <v>28.499000549316406</v>
      </c>
      <c r="D16">
        <v>28.492583243052167</v>
      </c>
      <c r="E16">
        <v>28.099933338165282</v>
      </c>
      <c r="F16">
        <v>28.144891659418743</v>
      </c>
      <c r="G16">
        <v>27.823333104451496</v>
      </c>
      <c r="H16">
        <v>27.387666702270508</v>
      </c>
      <c r="I16" s="1">
        <v>27.390333811442058</v>
      </c>
      <c r="J16">
        <v>27.874333381652832</v>
      </c>
      <c r="K16">
        <v>27.662833849589031</v>
      </c>
      <c r="L16">
        <v>27.197166760762531</v>
      </c>
      <c r="M16">
        <v>26.721616490681971</v>
      </c>
      <c r="N16">
        <v>26.318050003051759</v>
      </c>
      <c r="O16">
        <v>26.303749974568689</v>
      </c>
      <c r="P16">
        <v>25.894666353861492</v>
      </c>
      <c r="Q16">
        <v>25.460333188374836</v>
      </c>
      <c r="R16" s="1">
        <v>25.452666918436687</v>
      </c>
      <c r="S16">
        <v>20.0225454677235</v>
      </c>
      <c r="T16">
        <v>19.826500112360176</v>
      </c>
      <c r="U16">
        <v>19.546727310527455</v>
      </c>
      <c r="V16">
        <v>18.504127233678645</v>
      </c>
      <c r="W16">
        <v>18.431831823695795</v>
      </c>
      <c r="X16">
        <v>18.410609089244495</v>
      </c>
      <c r="Y16">
        <v>17.803954471241344</v>
      </c>
      <c r="Z16">
        <v>17.765272747386586</v>
      </c>
      <c r="AA16" s="1">
        <v>17.819727334109221</v>
      </c>
      <c r="AB16">
        <v>29.173000335693359</v>
      </c>
      <c r="AC16">
        <v>29.031000137329102</v>
      </c>
      <c r="AD16">
        <v>28.586000442504883</v>
      </c>
      <c r="AE16">
        <v>28.621849918365477</v>
      </c>
      <c r="AF16">
        <v>28.227999877929687</v>
      </c>
      <c r="AG16">
        <v>28.272800064086915</v>
      </c>
      <c r="AH16">
        <v>27.87399959564209</v>
      </c>
      <c r="AI16">
        <v>27.451000213623047</v>
      </c>
      <c r="AJ16" s="1">
        <v>27.473000526428223</v>
      </c>
    </row>
    <row r="17" spans="1:36" x14ac:dyDescent="0.35">
      <c r="A17">
        <v>0.29653702807660903</v>
      </c>
      <c r="B17">
        <v>0.26797845274721854</v>
      </c>
      <c r="C17">
        <v>0.25169923034983738</v>
      </c>
      <c r="D17">
        <v>0.92113383991322495</v>
      </c>
      <c r="E17">
        <v>0.82551021677220981</v>
      </c>
      <c r="F17">
        <v>1.1476020254740176</v>
      </c>
      <c r="G17">
        <v>0.14642690925052543</v>
      </c>
      <c r="H17">
        <v>0.13435914360753101</v>
      </c>
      <c r="I17" s="1">
        <v>0.13828300243227587</v>
      </c>
      <c r="J17">
        <v>2.0297557821794325</v>
      </c>
      <c r="K17">
        <v>2.0384686891092043</v>
      </c>
      <c r="L17">
        <v>2.2453017378799083</v>
      </c>
      <c r="M17">
        <v>0.98657021391534205</v>
      </c>
      <c r="N17">
        <v>0.93327123428481218</v>
      </c>
      <c r="O17">
        <v>1.1985169862398788</v>
      </c>
      <c r="P17">
        <v>2.6297117488593011</v>
      </c>
      <c r="Q17">
        <v>2.6429082178437873</v>
      </c>
      <c r="R17" s="1">
        <v>2.6757575625942125</v>
      </c>
      <c r="S17">
        <v>5.4399547131937984</v>
      </c>
      <c r="T17">
        <v>5.2707537182864215</v>
      </c>
      <c r="U17">
        <v>5.2124460938490778</v>
      </c>
      <c r="V17">
        <v>0.45233634914984439</v>
      </c>
      <c r="W17">
        <v>0.51898163511323525</v>
      </c>
      <c r="X17">
        <v>0.62864392903057043</v>
      </c>
      <c r="Y17">
        <v>5.0388681281147329</v>
      </c>
      <c r="Z17">
        <v>4.9772323198173218</v>
      </c>
      <c r="AA17" s="1">
        <v>4.9343400047943478</v>
      </c>
      <c r="AB17">
        <v>0.29627683499133306</v>
      </c>
      <c r="AC17">
        <v>0.28567201355641592</v>
      </c>
      <c r="AD17">
        <v>0.24819436151095278</v>
      </c>
      <c r="AE17">
        <v>0.93174863989895029</v>
      </c>
      <c r="AF17">
        <v>0.82709341512831458</v>
      </c>
      <c r="AG17">
        <v>1.1459860203629559</v>
      </c>
      <c r="AH17">
        <v>6.364511299933086E-3</v>
      </c>
      <c r="AI17">
        <v>2.6163414856410667E-2</v>
      </c>
      <c r="AJ17" s="1">
        <v>2.121503766644362E-3</v>
      </c>
    </row>
    <row r="18" spans="1:36" x14ac:dyDescent="0.35">
      <c r="A18">
        <v>0.28954198506731593</v>
      </c>
      <c r="B18">
        <v>0.26833387987892227</v>
      </c>
      <c r="C18">
        <v>0.24131553800699446</v>
      </c>
      <c r="D18">
        <v>0.92259186294846907</v>
      </c>
      <c r="E18">
        <v>0.97122622631852562</v>
      </c>
      <c r="F18">
        <v>0.95662662987728142</v>
      </c>
      <c r="G18">
        <v>0.1178179353392048</v>
      </c>
      <c r="H18">
        <v>0.12247918020027351</v>
      </c>
      <c r="I18" s="1">
        <v>0.14326954756470411</v>
      </c>
      <c r="J18">
        <v>1.7821975809742143</v>
      </c>
      <c r="K18">
        <v>1.8695420533254665</v>
      </c>
      <c r="L18">
        <v>2.033067594956115</v>
      </c>
      <c r="M18">
        <v>1.0175475598698336</v>
      </c>
      <c r="N18">
        <v>1.1063754571064333</v>
      </c>
      <c r="O18">
        <v>1.1527384240488843</v>
      </c>
      <c r="P18">
        <v>2.6865329842679415</v>
      </c>
      <c r="Q18">
        <v>2.6469408995392048</v>
      </c>
      <c r="R18" s="1">
        <v>2.6468145509702237</v>
      </c>
      <c r="S18">
        <v>5.528658149552764</v>
      </c>
      <c r="T18">
        <v>5.4485786590082235</v>
      </c>
      <c r="U18">
        <v>5.3581241489629408</v>
      </c>
      <c r="V18">
        <v>0.43643014314179768</v>
      </c>
      <c r="W18">
        <v>0.51014718813212589</v>
      </c>
      <c r="X18">
        <v>0.59894914299224244</v>
      </c>
      <c r="Y18">
        <v>5.3058867899613933</v>
      </c>
      <c r="Z18">
        <v>5.0861534759800398</v>
      </c>
      <c r="AA18" s="1">
        <v>4.9829117765202895</v>
      </c>
      <c r="AB18">
        <v>0.29910640581296044</v>
      </c>
      <c r="AC18">
        <v>0.27789271684566913</v>
      </c>
      <c r="AD18">
        <v>0.23334518384359459</v>
      </c>
      <c r="AE18">
        <v>0.93208481864299253</v>
      </c>
      <c r="AF18">
        <v>0.96734402497268346</v>
      </c>
      <c r="AG18">
        <v>0.95146366887180267</v>
      </c>
      <c r="AH18">
        <v>4.243007533288724E-3</v>
      </c>
      <c r="AI18">
        <v>1.3434392256544494E-2</v>
      </c>
      <c r="AJ18" s="1">
        <v>2.3333844034783283E-2</v>
      </c>
    </row>
    <row r="19" spans="1:36" x14ac:dyDescent="0.35">
      <c r="A19">
        <v>0.28014787480319969</v>
      </c>
      <c r="B19">
        <v>0.25893936940179291</v>
      </c>
      <c r="C19">
        <v>0.21689395356053046</v>
      </c>
      <c r="D19">
        <v>0.73000797672750695</v>
      </c>
      <c r="E19">
        <v>1.0617812090556011</v>
      </c>
      <c r="F19">
        <v>1.1217277636762459</v>
      </c>
      <c r="G19">
        <v>9.0472613271778149E-2</v>
      </c>
      <c r="H19">
        <v>0.11046453583063436</v>
      </c>
      <c r="I19" s="1">
        <v>0.14950042249963913</v>
      </c>
      <c r="J19">
        <v>1.5148134800723609</v>
      </c>
      <c r="K19">
        <v>1.622557055615546</v>
      </c>
      <c r="L19">
        <v>1.7026351270139761</v>
      </c>
      <c r="M19">
        <v>0.8634949846538863</v>
      </c>
      <c r="N19">
        <v>1.2157637509317165</v>
      </c>
      <c r="O19">
        <v>1.2959227141321277</v>
      </c>
      <c r="P19">
        <v>2.6647757982814801</v>
      </c>
      <c r="Q19">
        <v>2.6056120004492924</v>
      </c>
      <c r="R19" s="1">
        <v>2.6111100379606329</v>
      </c>
      <c r="S19">
        <v>5.6520711066745761</v>
      </c>
      <c r="T19">
        <v>5.5886398578362781</v>
      </c>
      <c r="U19">
        <v>5.4035809233230037</v>
      </c>
      <c r="V19">
        <v>0.39906950654787321</v>
      </c>
      <c r="W19">
        <v>0.46534283811306543</v>
      </c>
      <c r="X19">
        <v>0.53739203506668942</v>
      </c>
      <c r="Y19">
        <v>5.3881237444853403</v>
      </c>
      <c r="Z19">
        <v>5.1352061924011068</v>
      </c>
      <c r="AA19" s="1">
        <v>5.0992785115716464</v>
      </c>
      <c r="AB19">
        <v>0.30546956841374118</v>
      </c>
      <c r="AC19">
        <v>0.27294433965570208</v>
      </c>
      <c r="AD19">
        <v>0.22061750994288076</v>
      </c>
      <c r="AE19">
        <v>0.73501738511964132</v>
      </c>
      <c r="AF19">
        <v>1.0710175613800166</v>
      </c>
      <c r="AG19">
        <v>1.1019178886003542</v>
      </c>
      <c r="AH19">
        <v>3.1113140745530062E-2</v>
      </c>
      <c r="AI19">
        <v>1.8385466844816237E-2</v>
      </c>
      <c r="AJ19" s="1">
        <v>6.0811496080246434E-2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1.0189919789632214</v>
      </c>
      <c r="B22">
        <f t="shared" si="0"/>
        <v>0.8527170976003049</v>
      </c>
      <c r="C22">
        <f t="shared" si="0"/>
        <v>1.045758612950646</v>
      </c>
      <c r="G22">
        <f t="shared" ref="G22:I24" si="1">D4-G4</f>
        <v>-0.80625864664713021</v>
      </c>
      <c r="H22">
        <f t="shared" si="1"/>
        <v>-0.64703351656595487</v>
      </c>
      <c r="I22" s="1">
        <f t="shared" si="1"/>
        <v>-0.20249187151590675</v>
      </c>
      <c r="J22">
        <f t="shared" ref="J22:L24" si="2">M4-J4</f>
        <v>0.92255017000000095</v>
      </c>
      <c r="K22">
        <f t="shared" si="2"/>
        <v>0.77258348999999882</v>
      </c>
      <c r="L22">
        <f t="shared" si="2"/>
        <v>0.94886668000000185</v>
      </c>
      <c r="P22">
        <f t="shared" ref="P22:R24" si="3">M4-P4</f>
        <v>-1.1931168599999999</v>
      </c>
      <c r="Q22">
        <f t="shared" si="3"/>
        <v>-1.1474169100000005</v>
      </c>
      <c r="R22" s="1">
        <f t="shared" si="3"/>
        <v>-0.8041332600000004</v>
      </c>
      <c r="S22">
        <f t="shared" ref="S22:U24" si="4">V4-S4</f>
        <v>0.3110909592021649</v>
      </c>
      <c r="T22">
        <f t="shared" si="4"/>
        <v>0.19162286845120491</v>
      </c>
      <c r="U22">
        <f t="shared" si="4"/>
        <v>0.26771819374777905</v>
      </c>
      <c r="Y22">
        <f t="shared" ref="Y22:AA24" si="5">V4-Y4</f>
        <v>-0.39504552754488387</v>
      </c>
      <c r="Z22">
        <f t="shared" si="5"/>
        <v>-0.52078641111200596</v>
      </c>
      <c r="AA22" s="1">
        <f t="shared" si="5"/>
        <v>-0.59414533268321534</v>
      </c>
      <c r="AB22">
        <f t="shared" ref="AB22:AD24" si="6">AE4-AB4</f>
        <v>0.75639991760253977</v>
      </c>
      <c r="AC22">
        <f t="shared" si="6"/>
        <v>0.59095020294189382</v>
      </c>
      <c r="AD22">
        <f t="shared" si="6"/>
        <v>0.72725000381469584</v>
      </c>
      <c r="AH22">
        <f t="shared" ref="AH22:AJ24" si="7">AE4-AH4</f>
        <v>-0.8391000747680657</v>
      </c>
      <c r="AI22">
        <f t="shared" si="7"/>
        <v>-0.58404998779296946</v>
      </c>
      <c r="AJ22" s="1">
        <f t="shared" si="7"/>
        <v>-9.1750240325929155E-2</v>
      </c>
    </row>
    <row r="23" spans="1:36" x14ac:dyDescent="0.35">
      <c r="A23">
        <f t="shared" si="0"/>
        <v>0.8246162096659404</v>
      </c>
      <c r="B23">
        <f t="shared" si="0"/>
        <v>0.76910014152526784</v>
      </c>
      <c r="C23">
        <f t="shared" si="0"/>
        <v>0.94789141019185763</v>
      </c>
      <c r="G23">
        <f t="shared" si="1"/>
        <v>-0.2268831570943135</v>
      </c>
      <c r="H23">
        <f t="shared" si="1"/>
        <v>-5.5900144577027078E-2</v>
      </c>
      <c r="I23" s="1">
        <f t="shared" si="1"/>
        <v>0.34814232190450412</v>
      </c>
      <c r="J23">
        <f t="shared" si="2"/>
        <v>0.59303316000000095</v>
      </c>
      <c r="K23">
        <f t="shared" si="2"/>
        <v>0.5243167299999989</v>
      </c>
      <c r="L23">
        <f t="shared" si="2"/>
        <v>0.72453301999999908</v>
      </c>
      <c r="P23">
        <f t="shared" si="3"/>
        <v>-0.57696659999999866</v>
      </c>
      <c r="Q23">
        <f t="shared" si="3"/>
        <v>-0.55501689999999826</v>
      </c>
      <c r="R23" s="1">
        <f t="shared" si="3"/>
        <v>-0.24196631000000224</v>
      </c>
      <c r="S23">
        <f t="shared" si="4"/>
        <v>0.17749089327725187</v>
      </c>
      <c r="T23">
        <f t="shared" si="4"/>
        <v>8.3163699236777688E-2</v>
      </c>
      <c r="U23">
        <f t="shared" si="4"/>
        <v>0.14538629271767434</v>
      </c>
      <c r="Y23">
        <f t="shared" si="5"/>
        <v>-0.19541817578402743</v>
      </c>
      <c r="Z23">
        <f t="shared" si="5"/>
        <v>-0.34806363799355466</v>
      </c>
      <c r="AA23" s="1">
        <f t="shared" si="5"/>
        <v>-0.43265898877924158</v>
      </c>
      <c r="AB23">
        <f t="shared" si="6"/>
        <v>0.59539957046508718</v>
      </c>
      <c r="AC23">
        <f t="shared" si="6"/>
        <v>0.49949989318847798</v>
      </c>
      <c r="AD23">
        <f t="shared" si="6"/>
        <v>0.64410009384155131</v>
      </c>
      <c r="AH23">
        <f t="shared" si="7"/>
        <v>-0.35559968948364329</v>
      </c>
      <c r="AI23">
        <f t="shared" si="7"/>
        <v>-0.12850036621093608</v>
      </c>
      <c r="AJ23" s="1">
        <f t="shared" si="7"/>
        <v>0.32860078811645366</v>
      </c>
    </row>
    <row r="24" spans="1:36" x14ac:dyDescent="0.35">
      <c r="A24">
        <f t="shared" si="0"/>
        <v>-0.339800278345745</v>
      </c>
      <c r="B24">
        <f t="shared" si="0"/>
        <v>0.20840021769205563</v>
      </c>
      <c r="C24">
        <f t="shared" si="0"/>
        <v>0.76810865402221751</v>
      </c>
      <c r="G24">
        <f t="shared" si="1"/>
        <v>0.12086653709411621</v>
      </c>
      <c r="H24">
        <f t="shared" si="1"/>
        <v>-0.19093373616536624</v>
      </c>
      <c r="I24" s="1">
        <f t="shared" si="1"/>
        <v>0.15219144821167063</v>
      </c>
      <c r="J24">
        <f t="shared" si="2"/>
        <v>-0.22681704000000025</v>
      </c>
      <c r="K24">
        <f t="shared" si="2"/>
        <v>0.1312833100000006</v>
      </c>
      <c r="L24">
        <f t="shared" si="2"/>
        <v>0.40790016999999779</v>
      </c>
      <c r="P24">
        <f t="shared" si="3"/>
        <v>-0.21565014999999832</v>
      </c>
      <c r="Q24">
        <f t="shared" si="3"/>
        <v>-0.33271706999999751</v>
      </c>
      <c r="R24" s="1">
        <f t="shared" si="3"/>
        <v>-5.1266670000000403E-2</v>
      </c>
      <c r="S24">
        <f t="shared" si="4"/>
        <v>-0.11849557269703226</v>
      </c>
      <c r="T24">
        <f t="shared" si="4"/>
        <v>-0.14339542822404638</v>
      </c>
      <c r="U24">
        <f t="shared" si="4"/>
        <v>-4.4377231597902522E-2</v>
      </c>
      <c r="Y24">
        <f t="shared" si="5"/>
        <v>1.408186825813118E-4</v>
      </c>
      <c r="Z24">
        <f t="shared" si="5"/>
        <v>-0.18625910065390983</v>
      </c>
      <c r="AA24" s="1">
        <f t="shared" si="5"/>
        <v>-0.29669539711692039</v>
      </c>
      <c r="AB24">
        <f t="shared" si="6"/>
        <v>-0.28870048522949077</v>
      </c>
      <c r="AC24">
        <f t="shared" si="6"/>
        <v>0.24095010757446289</v>
      </c>
      <c r="AD24">
        <f t="shared" si="6"/>
        <v>0.47610006332397603</v>
      </c>
      <c r="AH24">
        <f t="shared" si="7"/>
        <v>-0.1196998596191392</v>
      </c>
      <c r="AI24">
        <f t="shared" si="7"/>
        <v>-8.6550235748291016E-2</v>
      </c>
      <c r="AJ24" s="1">
        <f t="shared" si="7"/>
        <v>0.32759962081909322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26.259721826758636</v>
      </c>
      <c r="B26">
        <f t="shared" ref="B26:I26" si="8">B4+B7</f>
        <v>26.400551018494653</v>
      </c>
      <c r="C26">
        <f t="shared" si="8"/>
        <v>26.379115867989636</v>
      </c>
      <c r="D26">
        <f t="shared" si="8"/>
        <v>27.485334053057798</v>
      </c>
      <c r="E26">
        <f t="shared" si="8"/>
        <v>27.37438639106805</v>
      </c>
      <c r="F26">
        <f t="shared" si="8"/>
        <v>27.298468134710049</v>
      </c>
      <c r="G26">
        <f t="shared" si="8"/>
        <v>27.78597419476484</v>
      </c>
      <c r="H26">
        <f t="shared" si="8"/>
        <v>27.493367254294849</v>
      </c>
      <c r="I26" s="1">
        <f t="shared" si="8"/>
        <v>27.098027490325904</v>
      </c>
      <c r="J26">
        <f>J4+J7</f>
        <v>26.577237813</v>
      </c>
      <c r="K26">
        <f t="shared" ref="K26:R26" si="9">K4+K7</f>
        <v>26.715593452</v>
      </c>
      <c r="L26">
        <f t="shared" si="9"/>
        <v>26.645919000999999</v>
      </c>
      <c r="M26">
        <f t="shared" si="9"/>
        <v>25.812457134999999</v>
      </c>
      <c r="N26">
        <f t="shared" si="9"/>
        <v>25.579348059000001</v>
      </c>
      <c r="O26">
        <f t="shared" si="9"/>
        <v>25.440301708</v>
      </c>
      <c r="P26">
        <f t="shared" si="9"/>
        <v>28.516028544000001</v>
      </c>
      <c r="Q26">
        <f t="shared" si="9"/>
        <v>28.203166367999998</v>
      </c>
      <c r="R26" s="1">
        <f t="shared" si="9"/>
        <v>27.756399868000003</v>
      </c>
      <c r="S26">
        <f>S4+S7</f>
        <v>21.900964219044493</v>
      </c>
      <c r="T26">
        <f t="shared" ref="T26:AA26" si="10">T4+T7</f>
        <v>21.972373842589747</v>
      </c>
      <c r="U26">
        <f t="shared" si="10"/>
        <v>21.875875289139834</v>
      </c>
      <c r="V26">
        <f t="shared" si="10"/>
        <v>18.08307623136292</v>
      </c>
      <c r="W26">
        <f t="shared" si="10"/>
        <v>18.076871265984284</v>
      </c>
      <c r="X26">
        <f t="shared" si="10"/>
        <v>18.157928338953106</v>
      </c>
      <c r="Y26">
        <f t="shared" si="10"/>
        <v>23.408849427298634</v>
      </c>
      <c r="Z26">
        <f t="shared" si="10"/>
        <v>23.331627971626091</v>
      </c>
      <c r="AA26" s="1">
        <f t="shared" si="10"/>
        <v>23.179190469028946</v>
      </c>
      <c r="AB26">
        <f>AB4+AB7</f>
        <v>26.257274091516933</v>
      </c>
      <c r="AC26">
        <f t="shared" ref="AC26:AJ26" si="11">AC4+AC7</f>
        <v>26.386310106036188</v>
      </c>
      <c r="AD26">
        <f t="shared" si="11"/>
        <v>26.327995937511684</v>
      </c>
      <c r="AE26">
        <f t="shared" si="11"/>
        <v>27.667965729067543</v>
      </c>
      <c r="AF26">
        <f t="shared" si="11"/>
        <v>27.608432704262832</v>
      </c>
      <c r="AG26">
        <f t="shared" si="11"/>
        <v>27.557236892721797</v>
      </c>
      <c r="AH26">
        <f t="shared" si="11"/>
        <v>27.760144077405084</v>
      </c>
      <c r="AI26">
        <f t="shared" si="11"/>
        <v>27.434029511666456</v>
      </c>
      <c r="AJ26" s="1">
        <f t="shared" si="11"/>
        <v>26.998504404978728</v>
      </c>
    </row>
    <row r="27" spans="1:36" x14ac:dyDescent="0.35">
      <c r="A27">
        <f t="shared" ref="A27:AJ28" si="12">A5+A8</f>
        <v>26.577767250426099</v>
      </c>
      <c r="B27">
        <f t="shared" si="12"/>
        <v>26.762003166836557</v>
      </c>
      <c r="C27">
        <f t="shared" si="12"/>
        <v>26.630316156711633</v>
      </c>
      <c r="D27">
        <f t="shared" si="12"/>
        <v>27.514925840378741</v>
      </c>
      <c r="E27">
        <f t="shared" si="12"/>
        <v>27.635843104713206</v>
      </c>
      <c r="F27">
        <f t="shared" si="12"/>
        <v>27.464473326055828</v>
      </c>
      <c r="G27">
        <f t="shared" si="12"/>
        <v>27.521323723462224</v>
      </c>
      <c r="H27">
        <f t="shared" si="12"/>
        <v>27.366666923020496</v>
      </c>
      <c r="I27" s="1">
        <f t="shared" si="12"/>
        <v>26.909711994071259</v>
      </c>
      <c r="J27">
        <f t="shared" si="12"/>
        <v>26.8530166</v>
      </c>
      <c r="K27">
        <f t="shared" si="12"/>
        <v>27.039904960000001</v>
      </c>
      <c r="L27">
        <f t="shared" si="12"/>
        <v>26.900994278999999</v>
      </c>
      <c r="M27">
        <f t="shared" si="12"/>
        <v>25.932032046</v>
      </c>
      <c r="N27">
        <f t="shared" si="12"/>
        <v>25.781244488000002</v>
      </c>
      <c r="O27">
        <f t="shared" si="12"/>
        <v>25.569450927999998</v>
      </c>
      <c r="P27">
        <f t="shared" si="12"/>
        <v>28.045682025000001</v>
      </c>
      <c r="Q27">
        <f t="shared" si="12"/>
        <v>27.871850836</v>
      </c>
      <c r="R27" s="1">
        <f t="shared" si="12"/>
        <v>27.373433050000003</v>
      </c>
      <c r="S27">
        <f t="shared" si="12"/>
        <v>22.249981654200575</v>
      </c>
      <c r="T27">
        <f t="shared" si="12"/>
        <v>22.291907738447108</v>
      </c>
      <c r="U27">
        <f t="shared" si="12"/>
        <v>22.114688616417499</v>
      </c>
      <c r="V27">
        <f t="shared" si="12"/>
        <v>18.141988627206882</v>
      </c>
      <c r="W27">
        <f t="shared" si="12"/>
        <v>18.074534705985393</v>
      </c>
      <c r="X27">
        <f t="shared" si="12"/>
        <v>18.109112811755502</v>
      </c>
      <c r="Y27">
        <f t="shared" si="12"/>
        <v>23.061907322018236</v>
      </c>
      <c r="Z27">
        <f t="shared" si="12"/>
        <v>23.04428041982921</v>
      </c>
      <c r="AA27" s="1">
        <f t="shared" si="12"/>
        <v>22.852016017105001</v>
      </c>
      <c r="AB27">
        <f t="shared" si="12"/>
        <v>26.582174077352789</v>
      </c>
      <c r="AC27">
        <f t="shared" si="12"/>
        <v>26.746795008914845</v>
      </c>
      <c r="AD27">
        <f t="shared" si="12"/>
        <v>26.576546196363775</v>
      </c>
      <c r="AE27">
        <f t="shared" si="12"/>
        <v>27.660026121651757</v>
      </c>
      <c r="AF27">
        <f t="shared" si="12"/>
        <v>27.864112206358069</v>
      </c>
      <c r="AG27">
        <f t="shared" si="12"/>
        <v>27.719700086576214</v>
      </c>
      <c r="AH27">
        <f t="shared" si="12"/>
        <v>27.393166226995362</v>
      </c>
      <c r="AI27">
        <f t="shared" si="12"/>
        <v>27.20226158055091</v>
      </c>
      <c r="AJ27" s="1">
        <f t="shared" si="12"/>
        <v>26.717390310558883</v>
      </c>
    </row>
    <row r="28" spans="1:36" x14ac:dyDescent="0.35">
      <c r="A28">
        <f t="shared" si="12"/>
        <v>27.634940382378424</v>
      </c>
      <c r="B28">
        <f t="shared" si="12"/>
        <v>27.048239628392498</v>
      </c>
      <c r="C28">
        <f t="shared" si="12"/>
        <v>26.947543659791148</v>
      </c>
      <c r="D28">
        <f t="shared" si="12"/>
        <v>27.791508788527185</v>
      </c>
      <c r="E28">
        <f t="shared" si="12"/>
        <v>27.772189799833136</v>
      </c>
      <c r="F28">
        <f t="shared" si="12"/>
        <v>27.662684849818518</v>
      </c>
      <c r="G28">
        <f t="shared" si="12"/>
        <v>27.600280852404236</v>
      </c>
      <c r="H28">
        <f t="shared" si="12"/>
        <v>27.270738544345356</v>
      </c>
      <c r="I28" s="1">
        <f t="shared" si="12"/>
        <v>26.850433020843607</v>
      </c>
      <c r="J28">
        <f t="shared" si="12"/>
        <v>27.965334040000002</v>
      </c>
      <c r="K28">
        <f t="shared" si="12"/>
        <v>27.399226478999999</v>
      </c>
      <c r="L28">
        <f t="shared" si="12"/>
        <v>27.196265824000001</v>
      </c>
      <c r="M28">
        <f t="shared" si="12"/>
        <v>26.122807940000001</v>
      </c>
      <c r="N28">
        <f t="shared" si="12"/>
        <v>25.828837159000003</v>
      </c>
      <c r="O28">
        <f t="shared" si="12"/>
        <v>25.687090570999999</v>
      </c>
      <c r="P28">
        <f t="shared" si="12"/>
        <v>27.979040556999998</v>
      </c>
      <c r="Q28">
        <f t="shared" si="12"/>
        <v>27.885105393</v>
      </c>
      <c r="R28" s="1">
        <f t="shared" si="12"/>
        <v>27.449748141000001</v>
      </c>
      <c r="S28">
        <f t="shared" si="12"/>
        <v>23.028283070067989</v>
      </c>
      <c r="T28">
        <f t="shared" si="12"/>
        <v>22.699336574097849</v>
      </c>
      <c r="U28">
        <f t="shared" si="12"/>
        <v>22.448097159903394</v>
      </c>
      <c r="V28">
        <f t="shared" si="12"/>
        <v>18.25126714448637</v>
      </c>
      <c r="W28">
        <f t="shared" si="12"/>
        <v>18.119140057039843</v>
      </c>
      <c r="X28">
        <f t="shared" si="12"/>
        <v>18.112151947515194</v>
      </c>
      <c r="Y28">
        <f t="shared" si="12"/>
        <v>22.903275329975532</v>
      </c>
      <c r="Z28">
        <f t="shared" si="12"/>
        <v>22.915820870042076</v>
      </c>
      <c r="AA28" s="1">
        <f t="shared" si="12"/>
        <v>22.748734647834137</v>
      </c>
      <c r="AB28">
        <f t="shared" si="12"/>
        <v>27.707652931073042</v>
      </c>
      <c r="AC28">
        <f t="shared" si="12"/>
        <v>27.134930276362468</v>
      </c>
      <c r="AD28">
        <f t="shared" si="12"/>
        <v>26.883475096407722</v>
      </c>
      <c r="AE28">
        <f t="shared" si="12"/>
        <v>27.931182676067483</v>
      </c>
      <c r="AF28">
        <f t="shared" si="12"/>
        <v>27.949759776275204</v>
      </c>
      <c r="AG28">
        <f t="shared" si="12"/>
        <v>27.911844129259482</v>
      </c>
      <c r="AH28">
        <f t="shared" si="12"/>
        <v>27.38167451372253</v>
      </c>
      <c r="AI28">
        <f t="shared" si="12"/>
        <v>27.267976524598751</v>
      </c>
      <c r="AJ28" s="1">
        <f t="shared" si="12"/>
        <v>26.844592673481898</v>
      </c>
    </row>
    <row r="29" spans="1:36" x14ac:dyDescent="0.35">
      <c r="A29">
        <f>A4-A7</f>
        <v>24.913277555260407</v>
      </c>
      <c r="B29">
        <f t="shared" ref="B29:I29" si="13">B4-B7</f>
        <v>24.956448378783179</v>
      </c>
      <c r="C29">
        <f t="shared" si="13"/>
        <v>24.748883437735461</v>
      </c>
      <c r="D29">
        <f t="shared" si="13"/>
        <v>25.725649286887688</v>
      </c>
      <c r="E29">
        <f t="shared" si="13"/>
        <v>25.688047201410392</v>
      </c>
      <c r="F29">
        <f t="shared" si="13"/>
        <v>25.921048396916341</v>
      </c>
      <c r="G29">
        <f t="shared" si="13"/>
        <v>27.037526438474906</v>
      </c>
      <c r="H29">
        <f t="shared" si="13"/>
        <v>26.863133371315502</v>
      </c>
      <c r="I29" s="1">
        <f t="shared" si="13"/>
        <v>26.526472784332299</v>
      </c>
      <c r="J29">
        <f>J4-J7</f>
        <v>21.322428646999999</v>
      </c>
      <c r="K29">
        <f t="shared" ref="K29:R29" si="14">K4-K7</f>
        <v>21.210739648000001</v>
      </c>
      <c r="L29">
        <f t="shared" si="14"/>
        <v>20.957414158999999</v>
      </c>
      <c r="M29">
        <f t="shared" si="14"/>
        <v>23.932309665000002</v>
      </c>
      <c r="N29">
        <f t="shared" si="14"/>
        <v>23.892152020999998</v>
      </c>
      <c r="O29">
        <f t="shared" si="14"/>
        <v>24.060764812000002</v>
      </c>
      <c r="P29">
        <f t="shared" si="14"/>
        <v>23.614971976</v>
      </c>
      <c r="Q29">
        <f t="shared" si="14"/>
        <v>23.563167532000001</v>
      </c>
      <c r="R29" s="1">
        <f t="shared" si="14"/>
        <v>23.352933172</v>
      </c>
      <c r="S29">
        <f>S4-S7</f>
        <v>13.058944873251757</v>
      </c>
      <c r="T29">
        <f t="shared" ref="T29:AA29" si="15">T4-T7</f>
        <v>13.209716829989929</v>
      </c>
      <c r="U29">
        <f t="shared" si="15"/>
        <v>13.269851955150607</v>
      </c>
      <c r="V29">
        <f t="shared" si="15"/>
        <v>17.49901477933766</v>
      </c>
      <c r="W29">
        <f t="shared" si="15"/>
        <v>17.488465143497802</v>
      </c>
      <c r="X29">
        <f t="shared" si="15"/>
        <v>17.523235292832894</v>
      </c>
      <c r="Y29">
        <f t="shared" si="15"/>
        <v>12.963332638491714</v>
      </c>
      <c r="Z29">
        <f t="shared" si="15"/>
        <v>13.275281260080009</v>
      </c>
      <c r="AA29" s="1">
        <f t="shared" si="15"/>
        <v>13.690263828123484</v>
      </c>
      <c r="AB29">
        <f>AB4-AB7</f>
        <v>25.80472618314127</v>
      </c>
      <c r="AC29">
        <f t="shared" ref="AC29:AJ29" si="16">AC4-AC7</f>
        <v>25.926689619305609</v>
      </c>
      <c r="AD29">
        <f t="shared" si="16"/>
        <v>25.891003925159215</v>
      </c>
      <c r="AE29">
        <f t="shared" si="16"/>
        <v>25.90683438079574</v>
      </c>
      <c r="AF29">
        <f t="shared" si="16"/>
        <v>25.886467426962753</v>
      </c>
      <c r="AG29">
        <f t="shared" si="16"/>
        <v>26.116262977578494</v>
      </c>
      <c r="AH29">
        <f t="shared" si="16"/>
        <v>27.49285618199433</v>
      </c>
      <c r="AI29">
        <f t="shared" si="16"/>
        <v>27.228970595145068</v>
      </c>
      <c r="AJ29" s="1">
        <f t="shared" si="16"/>
        <v>26.85849594597342</v>
      </c>
    </row>
    <row r="30" spans="1:36" x14ac:dyDescent="0.35">
      <c r="A30">
        <f t="shared" ref="A30:AJ31" si="17">A5-A8</f>
        <v>25.255233886353686</v>
      </c>
      <c r="B30">
        <f t="shared" si="17"/>
        <v>25.31299664242858</v>
      </c>
      <c r="C30">
        <f t="shared" si="17"/>
        <v>25.061184507045692</v>
      </c>
      <c r="D30">
        <f t="shared" si="17"/>
        <v>25.967307715732925</v>
      </c>
      <c r="E30">
        <f t="shared" si="17"/>
        <v>25.977356987602466</v>
      </c>
      <c r="F30">
        <f t="shared" si="17"/>
        <v>26.122810158085212</v>
      </c>
      <c r="G30">
        <f t="shared" si="17"/>
        <v>26.414676146838069</v>
      </c>
      <c r="H30">
        <f t="shared" si="17"/>
        <v>26.358333458449231</v>
      </c>
      <c r="I30" s="1">
        <f t="shared" si="17"/>
        <v>25.981286846260772</v>
      </c>
      <c r="J30">
        <f t="shared" si="17"/>
        <v>22.001650420000001</v>
      </c>
      <c r="K30">
        <f t="shared" si="17"/>
        <v>21.839761680000002</v>
      </c>
      <c r="L30">
        <f t="shared" si="17"/>
        <v>21.430006361</v>
      </c>
      <c r="M30">
        <f t="shared" si="17"/>
        <v>24.108701294000003</v>
      </c>
      <c r="N30">
        <f t="shared" si="17"/>
        <v>24.147055611999999</v>
      </c>
      <c r="O30">
        <f t="shared" si="17"/>
        <v>24.210615751999999</v>
      </c>
      <c r="P30">
        <f t="shared" si="17"/>
        <v>23.148984514999999</v>
      </c>
      <c r="Q30">
        <f t="shared" si="17"/>
        <v>23.166483063999998</v>
      </c>
      <c r="R30" s="1">
        <f t="shared" si="17"/>
        <v>22.890566249999999</v>
      </c>
      <c r="S30">
        <f t="shared" si="17"/>
        <v>13.02083653594058</v>
      </c>
      <c r="T30">
        <f t="shared" si="17"/>
        <v>13.089092173468067</v>
      </c>
      <c r="U30">
        <f t="shared" si="17"/>
        <v>13.197129679841598</v>
      </c>
      <c r="V30">
        <f t="shared" si="17"/>
        <v>17.483811349488779</v>
      </c>
      <c r="W30">
        <f t="shared" si="17"/>
        <v>17.472792604403338</v>
      </c>
      <c r="X30">
        <f t="shared" si="17"/>
        <v>17.493478069938945</v>
      </c>
      <c r="Y30">
        <f t="shared" si="17"/>
        <v>12.954729006245479</v>
      </c>
      <c r="Z30">
        <f t="shared" si="17"/>
        <v>13.19917416654663</v>
      </c>
      <c r="AA30" s="1">
        <f t="shared" si="17"/>
        <v>13.615892842147931</v>
      </c>
      <c r="AB30">
        <f t="shared" si="17"/>
        <v>26.109827265420648</v>
      </c>
      <c r="AC30">
        <f t="shared" si="17"/>
        <v>26.270205189449413</v>
      </c>
      <c r="AD30">
        <f t="shared" si="17"/>
        <v>26.149453635789545</v>
      </c>
      <c r="AE30">
        <f t="shared" si="17"/>
        <v>26.222774362051855</v>
      </c>
      <c r="AF30">
        <f t="shared" si="17"/>
        <v>26.151887778383145</v>
      </c>
      <c r="AG30">
        <f t="shared" si="17"/>
        <v>26.294499933260209</v>
      </c>
      <c r="AH30">
        <f t="shared" si="17"/>
        <v>27.200833635675536</v>
      </c>
      <c r="AI30">
        <f t="shared" si="17"/>
        <v>27.070739136612175</v>
      </c>
      <c r="AJ30" s="1">
        <f t="shared" si="17"/>
        <v>26.639608133044632</v>
      </c>
    </row>
    <row r="31" spans="1:36" x14ac:dyDescent="0.35">
      <c r="A31">
        <f t="shared" si="17"/>
        <v>27.04439362234163</v>
      </c>
      <c r="B31">
        <f t="shared" si="17"/>
        <v>26.515093247177166</v>
      </c>
      <c r="C31">
        <f t="shared" si="17"/>
        <v>25.407955607786977</v>
      </c>
      <c r="D31">
        <f t="shared" si="17"/>
        <v>26.208224659501379</v>
      </c>
      <c r="E31">
        <f t="shared" si="17"/>
        <v>26.207943511120639</v>
      </c>
      <c r="F31">
        <f t="shared" si="17"/>
        <v>26.229031725804042</v>
      </c>
      <c r="G31">
        <f t="shared" si="17"/>
        <v>26.157719521436096</v>
      </c>
      <c r="H31">
        <f t="shared" si="17"/>
        <v>27.091262238939152</v>
      </c>
      <c r="I31" s="1">
        <f t="shared" si="17"/>
        <v>26.736900658355612</v>
      </c>
      <c r="J31">
        <f t="shared" si="17"/>
        <v>22.91199992</v>
      </c>
      <c r="K31">
        <f t="shared" si="17"/>
        <v>22.477106761000002</v>
      </c>
      <c r="L31">
        <f t="shared" si="17"/>
        <v>21.994400376000002</v>
      </c>
      <c r="M31">
        <f t="shared" si="17"/>
        <v>24.30089194</v>
      </c>
      <c r="N31">
        <f t="shared" si="17"/>
        <v>24.310062701</v>
      </c>
      <c r="O31">
        <f t="shared" si="17"/>
        <v>24.319375968999999</v>
      </c>
      <c r="P31">
        <f t="shared" si="17"/>
        <v>22.875959623</v>
      </c>
      <c r="Q31">
        <f t="shared" si="17"/>
        <v>22.919228606999997</v>
      </c>
      <c r="R31" s="1">
        <f t="shared" si="17"/>
        <v>22.659251738999998</v>
      </c>
      <c r="S31">
        <f t="shared" si="17"/>
        <v>12.916808090792937</v>
      </c>
      <c r="T31">
        <f t="shared" si="17"/>
        <v>13.145208790282036</v>
      </c>
      <c r="U31">
        <f t="shared" si="17"/>
        <v>13.21226638421393</v>
      </c>
      <c r="V31">
        <f t="shared" si="17"/>
        <v>17.456832870980492</v>
      </c>
      <c r="W31">
        <f t="shared" si="17"/>
        <v>17.438614450891947</v>
      </c>
      <c r="X31">
        <f t="shared" si="17"/>
        <v>17.459457133406325</v>
      </c>
      <c r="Y31">
        <f t="shared" si="17"/>
        <v>12.804543048126167</v>
      </c>
      <c r="Z31">
        <f t="shared" si="17"/>
        <v>13.014451839197532</v>
      </c>
      <c r="AA31" s="1">
        <f t="shared" si="17"/>
        <v>13.416265227321222</v>
      </c>
      <c r="AB31">
        <f t="shared" si="17"/>
        <v>27.259348030230669</v>
      </c>
      <c r="AC31">
        <f t="shared" si="17"/>
        <v>26.671069479496907</v>
      </c>
      <c r="AD31">
        <f t="shared" si="17"/>
        <v>26.470524995145013</v>
      </c>
      <c r="AE31">
        <f t="shared" si="17"/>
        <v>26.458417314777247</v>
      </c>
      <c r="AF31">
        <f t="shared" si="17"/>
        <v>26.338140194733096</v>
      </c>
      <c r="AG31">
        <f t="shared" si="17"/>
        <v>26.394356088941205</v>
      </c>
      <c r="AH31">
        <f t="shared" si="17"/>
        <v>27.247325196360478</v>
      </c>
      <c r="AI31">
        <f t="shared" si="17"/>
        <v>27.193023917906132</v>
      </c>
      <c r="AJ31" s="1">
        <f t="shared" si="17"/>
        <v>26.806408303080602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0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0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0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-0.74186655680338376</v>
      </c>
      <c r="B39">
        <f t="shared" ref="B39:C41" si="26">E14-B14</f>
        <v>-0.46046670277913648</v>
      </c>
      <c r="C39">
        <f t="shared" si="26"/>
        <v>-0.2728832244873054</v>
      </c>
      <c r="G39">
        <f>D14-G14</f>
        <v>0.61446685791015554</v>
      </c>
      <c r="H39">
        <f t="shared" ref="H39:I41" si="27">E14-H14</f>
        <v>0.52520020802815637</v>
      </c>
      <c r="I39" s="1">
        <f t="shared" si="27"/>
        <v>0.61878318786621023</v>
      </c>
      <c r="J39">
        <f>M14-J14</f>
        <v>-1.0290999730428041</v>
      </c>
      <c r="K39">
        <f t="shared" ref="K39:L41" si="28">N14-K14</f>
        <v>-0.83341652552286405</v>
      </c>
      <c r="L39">
        <f t="shared" si="28"/>
        <v>-0.57266654968261221</v>
      </c>
      <c r="P39">
        <f>M14-P14</f>
        <v>0.72973359425862938</v>
      </c>
      <c r="Q39">
        <f t="shared" ref="Q39:R41" si="29">N14-Q14</f>
        <v>0.59708350499471408</v>
      </c>
      <c r="R39" s="1">
        <f t="shared" si="29"/>
        <v>0.65283323923747005</v>
      </c>
      <c r="S39">
        <f>V14-S14</f>
        <v>-0.98886817585337994</v>
      </c>
      <c r="T39">
        <f t="shared" ref="T39:U41" si="30">W14-T14</f>
        <v>-0.92495450106533994</v>
      </c>
      <c r="U39">
        <f t="shared" si="30"/>
        <v>-0.76294991319829819</v>
      </c>
      <c r="Y39">
        <f>V14-Y14</f>
        <v>0.43613197153264949</v>
      </c>
      <c r="Z39">
        <f t="shared" ref="Z39:AA41" si="31">W14-Z14</f>
        <v>0.34377271478826188</v>
      </c>
      <c r="AA39" s="1">
        <f t="shared" si="31"/>
        <v>0.26127722913568618</v>
      </c>
      <c r="AB39">
        <f>AE14-AB14</f>
        <v>-0.71365013122558452</v>
      </c>
      <c r="AC39">
        <f t="shared" ref="AC39:AD41" si="32">AF14-AC14</f>
        <v>-0.41934986114501882</v>
      </c>
      <c r="AD39">
        <f t="shared" si="32"/>
        <v>-0.20760011672973633</v>
      </c>
      <c r="AH39">
        <f>AE14-AH14</f>
        <v>0.67935047149658345</v>
      </c>
      <c r="AI39">
        <f t="shared" ref="AI39:AJ41" si="33">AF14-AI14</f>
        <v>0.59115009307861399</v>
      </c>
      <c r="AJ39" s="1">
        <f t="shared" si="33"/>
        <v>0.70840024948120117</v>
      </c>
    </row>
    <row r="40" spans="1:36" x14ac:dyDescent="0.35">
      <c r="A40">
        <f>D15-A15</f>
        <v>-0.69116694132487311</v>
      </c>
      <c r="B40">
        <f t="shared" si="26"/>
        <v>-0.72929131189982144</v>
      </c>
      <c r="C40">
        <f t="shared" si="26"/>
        <v>-0.36320025126139655</v>
      </c>
      <c r="G40">
        <f>D15-G15</f>
        <v>0.41116676330565838</v>
      </c>
      <c r="H40">
        <f t="shared" si="27"/>
        <v>0.55970824559529575</v>
      </c>
      <c r="I40" s="1">
        <f t="shared" si="27"/>
        <v>0.87379989624023224</v>
      </c>
      <c r="J40">
        <f>M15-J15</f>
        <v>-1.1253502209981328</v>
      </c>
      <c r="K40">
        <f t="shared" si="28"/>
        <v>-1.1391000747680629</v>
      </c>
      <c r="L40">
        <f t="shared" si="28"/>
        <v>-0.79685007731119484</v>
      </c>
      <c r="P40">
        <f>M15-P15</f>
        <v>0.56881659825642572</v>
      </c>
      <c r="Q40">
        <f t="shared" si="29"/>
        <v>0.69273344675699988</v>
      </c>
      <c r="R40" s="1">
        <f t="shared" si="29"/>
        <v>0.88764998118082872</v>
      </c>
      <c r="S40">
        <f>V15-S15</f>
        <v>-1.2699908516623744</v>
      </c>
      <c r="T40">
        <f t="shared" si="30"/>
        <v>-1.1779546087438426</v>
      </c>
      <c r="U40">
        <f t="shared" si="30"/>
        <v>-0.96949542652477305</v>
      </c>
      <c r="Y40">
        <f>V15-Y15</f>
        <v>0.53491820422085823</v>
      </c>
      <c r="Z40">
        <f t="shared" si="31"/>
        <v>0.50118179754777259</v>
      </c>
      <c r="AA40" s="1">
        <f t="shared" si="31"/>
        <v>0.44691367582840869</v>
      </c>
      <c r="AB40">
        <f>AE15-AB15</f>
        <v>-0.67585048675537251</v>
      </c>
      <c r="AC40">
        <f t="shared" si="32"/>
        <v>-0.68054990768432688</v>
      </c>
      <c r="AD40">
        <f t="shared" si="32"/>
        <v>-0.34605016708373881</v>
      </c>
      <c r="AH40">
        <f>AE15-AH15</f>
        <v>0.4726499557495103</v>
      </c>
      <c r="AI40">
        <f t="shared" si="33"/>
        <v>0.64344949722289968</v>
      </c>
      <c r="AJ40" s="1">
        <f t="shared" si="33"/>
        <v>0.91045007705688619</v>
      </c>
    </row>
    <row r="41" spans="1:36" x14ac:dyDescent="0.35">
      <c r="A41">
        <f>D16-A16</f>
        <v>-0.57741708755493093</v>
      </c>
      <c r="B41">
        <f t="shared" si="26"/>
        <v>-0.83140020370483469</v>
      </c>
      <c r="C41">
        <f t="shared" si="26"/>
        <v>-0.3541088898976632</v>
      </c>
      <c r="G41">
        <f>D16-G16</f>
        <v>0.6692501386006704</v>
      </c>
      <c r="H41">
        <f t="shared" si="27"/>
        <v>0.71226663589477468</v>
      </c>
      <c r="I41" s="1">
        <f t="shared" si="27"/>
        <v>0.75455784797668457</v>
      </c>
      <c r="J41">
        <f>M16-J16</f>
        <v>-1.1527168909708614</v>
      </c>
      <c r="K41">
        <f t="shared" si="28"/>
        <v>-1.3447838465372719</v>
      </c>
      <c r="L41">
        <f t="shared" si="28"/>
        <v>-0.89341678619384268</v>
      </c>
      <c r="P41">
        <f>M16-P16</f>
        <v>0.82695013682047858</v>
      </c>
      <c r="Q41">
        <f t="shared" si="29"/>
        <v>0.85771681467692318</v>
      </c>
      <c r="R41" s="1">
        <f t="shared" si="29"/>
        <v>0.8510830561320013</v>
      </c>
      <c r="S41">
        <f>V16-S16</f>
        <v>-1.5184182340448551</v>
      </c>
      <c r="T41">
        <f t="shared" si="30"/>
        <v>-1.3946682886643806</v>
      </c>
      <c r="U41">
        <f t="shared" si="30"/>
        <v>-1.1361182212829597</v>
      </c>
      <c r="Y41">
        <f>V16-Y16</f>
        <v>0.70017276243730109</v>
      </c>
      <c r="Z41">
        <f t="shared" si="31"/>
        <v>0.66655907630920908</v>
      </c>
      <c r="AA41" s="1">
        <f t="shared" si="31"/>
        <v>0.59088175513527474</v>
      </c>
      <c r="AB41">
        <f>AE16-AB16</f>
        <v>-0.55115041732788228</v>
      </c>
      <c r="AC41">
        <f t="shared" si="32"/>
        <v>-0.80300025939941477</v>
      </c>
      <c r="AD41">
        <f t="shared" si="32"/>
        <v>-0.31320037841796733</v>
      </c>
      <c r="AH41">
        <f>AE16-AH16</f>
        <v>0.74785032272338725</v>
      </c>
      <c r="AI41">
        <f t="shared" si="33"/>
        <v>0.77699966430663991</v>
      </c>
      <c r="AJ41" s="1">
        <f t="shared" si="33"/>
        <v>0.79979953765869283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28.813870376668731</v>
      </c>
      <c r="B43">
        <f t="shared" si="34"/>
        <v>28.390311979358547</v>
      </c>
      <c r="C43">
        <f t="shared" si="34"/>
        <v>28.326032421267808</v>
      </c>
      <c r="D43">
        <f t="shared" si="34"/>
        <v>28.696600631701962</v>
      </c>
      <c r="E43">
        <f t="shared" si="34"/>
        <v>28.4873770406044</v>
      </c>
      <c r="F43">
        <f t="shared" si="34"/>
        <v>28.949051991904682</v>
      </c>
      <c r="G43">
        <f t="shared" si="34"/>
        <v>27.307426843129107</v>
      </c>
      <c r="H43">
        <f t="shared" si="34"/>
        <v>27.271025759411565</v>
      </c>
      <c r="I43" s="1">
        <f t="shared" si="34"/>
        <v>27.320949780996727</v>
      </c>
      <c r="J43">
        <f t="shared" si="34"/>
        <v>28.978755822869537</v>
      </c>
      <c r="K43">
        <f t="shared" si="34"/>
        <v>28.600468645875971</v>
      </c>
      <c r="L43">
        <f t="shared" si="34"/>
        <v>28.620634888107773</v>
      </c>
      <c r="M43">
        <f t="shared" si="34"/>
        <v>26.906470281562644</v>
      </c>
      <c r="N43">
        <f t="shared" si="34"/>
        <v>26.661854665528715</v>
      </c>
      <c r="O43">
        <f t="shared" si="34"/>
        <v>27.001183586785132</v>
      </c>
      <c r="P43">
        <f t="shared" si="34"/>
        <v>27.819878222247972</v>
      </c>
      <c r="Q43">
        <f t="shared" si="34"/>
        <v>27.774408144092973</v>
      </c>
      <c r="R43" s="1">
        <f t="shared" si="34"/>
        <v>27.825590923901995</v>
      </c>
      <c r="S43">
        <f t="shared" si="34"/>
        <v>24.529000194442133</v>
      </c>
      <c r="T43">
        <f t="shared" si="34"/>
        <v>24.220662755096168</v>
      </c>
      <c r="U43">
        <f t="shared" si="34"/>
        <v>24.002082358996894</v>
      </c>
      <c r="V43">
        <f t="shared" si="34"/>
        <v>18.5525136545448</v>
      </c>
      <c r="W43">
        <f t="shared" si="34"/>
        <v>18.543936170857641</v>
      </c>
      <c r="X43">
        <f t="shared" si="34"/>
        <v>18.655330280980088</v>
      </c>
      <c r="Y43">
        <f t="shared" si="34"/>
        <v>22.702913461977037</v>
      </c>
      <c r="Z43">
        <f t="shared" si="34"/>
        <v>22.658414140773466</v>
      </c>
      <c r="AA43" s="1">
        <f t="shared" si="34"/>
        <v>22.699749127608179</v>
      </c>
      <c r="AB43">
        <f t="shared" si="34"/>
        <v>28.934777048614379</v>
      </c>
      <c r="AC43">
        <f t="shared" si="34"/>
        <v>28.509671990668231</v>
      </c>
      <c r="AD43">
        <f t="shared" si="34"/>
        <v>28.426694536987029</v>
      </c>
      <c r="AE43">
        <f t="shared" si="34"/>
        <v>28.856598722296411</v>
      </c>
      <c r="AF43">
        <f t="shared" si="34"/>
        <v>28.631743531095111</v>
      </c>
      <c r="AG43">
        <f t="shared" si="34"/>
        <v>29.116886079109292</v>
      </c>
      <c r="AH43">
        <f t="shared" si="34"/>
        <v>27.251864122200811</v>
      </c>
      <c r="AI43">
        <f t="shared" si="34"/>
        <v>27.239663437744593</v>
      </c>
      <c r="AJ43" s="1">
        <f t="shared" si="34"/>
        <v>27.264621313031782</v>
      </c>
    </row>
    <row r="44" spans="1:36" x14ac:dyDescent="0.35">
      <c r="A44">
        <f t="shared" ref="A44:AJ45" si="35">A15+A18</f>
        <v>29.069875821940688</v>
      </c>
      <c r="B44">
        <f t="shared" si="35"/>
        <v>28.873333422115252</v>
      </c>
      <c r="C44">
        <f t="shared" si="35"/>
        <v>28.689649278241369</v>
      </c>
      <c r="D44">
        <f t="shared" si="35"/>
        <v>29.011758758496967</v>
      </c>
      <c r="E44">
        <f t="shared" si="35"/>
        <v>28.846934456655031</v>
      </c>
      <c r="F44">
        <f t="shared" si="35"/>
        <v>29.041760118850259</v>
      </c>
      <c r="G44">
        <f t="shared" si="35"/>
        <v>27.795818067582044</v>
      </c>
      <c r="H44">
        <f t="shared" si="35"/>
        <v>27.438479164941484</v>
      </c>
      <c r="I44" s="1">
        <f t="shared" si="35"/>
        <v>27.354603140297449</v>
      </c>
      <c r="J44">
        <f t="shared" si="35"/>
        <v>29.168697939555756</v>
      </c>
      <c r="K44">
        <f t="shared" si="35"/>
        <v>29.025875340882433</v>
      </c>
      <c r="L44">
        <f t="shared" si="35"/>
        <v>28.932067762802795</v>
      </c>
      <c r="M44">
        <f t="shared" si="35"/>
        <v>27.278697697453243</v>
      </c>
      <c r="N44">
        <f t="shared" si="35"/>
        <v>27.123608669895336</v>
      </c>
      <c r="O44">
        <f t="shared" si="35"/>
        <v>27.254888514584369</v>
      </c>
      <c r="P44">
        <f t="shared" si="35"/>
        <v>28.378866523594926</v>
      </c>
      <c r="Q44">
        <f t="shared" si="35"/>
        <v>27.971440665571109</v>
      </c>
      <c r="R44" s="1">
        <f t="shared" si="35"/>
        <v>27.861314660324879</v>
      </c>
      <c r="S44">
        <f t="shared" si="35"/>
        <v>25.065612639174013</v>
      </c>
      <c r="T44">
        <f t="shared" si="35"/>
        <v>24.830396866835706</v>
      </c>
      <c r="U44">
        <f t="shared" si="35"/>
        <v>24.536805999396289</v>
      </c>
      <c r="V44">
        <f t="shared" si="35"/>
        <v>18.703393781100672</v>
      </c>
      <c r="W44">
        <f t="shared" si="35"/>
        <v>18.714010787215766</v>
      </c>
      <c r="X44">
        <f t="shared" si="35"/>
        <v>18.80813556690082</v>
      </c>
      <c r="Y44">
        <f t="shared" si="35"/>
        <v>23.037932223699407</v>
      </c>
      <c r="Z44">
        <f t="shared" si="35"/>
        <v>22.788835277515908</v>
      </c>
      <c r="AA44" s="1">
        <f t="shared" si="35"/>
        <v>22.745184524600457</v>
      </c>
      <c r="AB44">
        <f t="shared" si="35"/>
        <v>29.193607138234835</v>
      </c>
      <c r="AC44">
        <f t="shared" si="35"/>
        <v>28.98839248033444</v>
      </c>
      <c r="AD44">
        <f t="shared" si="35"/>
        <v>28.78334537457846</v>
      </c>
      <c r="AE44">
        <f t="shared" si="35"/>
        <v>29.150735064309494</v>
      </c>
      <c r="AF44">
        <f t="shared" si="35"/>
        <v>28.997293880777125</v>
      </c>
      <c r="AG44">
        <f t="shared" si="35"/>
        <v>29.155413692522927</v>
      </c>
      <c r="AH44">
        <f t="shared" si="35"/>
        <v>27.750243297450282</v>
      </c>
      <c r="AI44">
        <f t="shared" si="35"/>
        <v>27.399934750838089</v>
      </c>
      <c r="AJ44" s="1">
        <f t="shared" si="35"/>
        <v>27.316833790629023</v>
      </c>
    </row>
    <row r="45" spans="1:36" x14ac:dyDescent="0.35">
      <c r="A45">
        <f t="shared" si="35"/>
        <v>29.350148205410296</v>
      </c>
      <c r="B45">
        <f t="shared" si="35"/>
        <v>29.190272911271911</v>
      </c>
      <c r="C45">
        <f t="shared" si="35"/>
        <v>28.715894502876935</v>
      </c>
      <c r="D45">
        <f t="shared" si="35"/>
        <v>29.222591219779673</v>
      </c>
      <c r="E45">
        <f t="shared" si="35"/>
        <v>29.161714547220882</v>
      </c>
      <c r="F45">
        <f t="shared" si="35"/>
        <v>29.266619423094991</v>
      </c>
      <c r="G45">
        <f t="shared" si="35"/>
        <v>27.913805717723275</v>
      </c>
      <c r="H45">
        <f t="shared" si="35"/>
        <v>27.498131238101141</v>
      </c>
      <c r="I45" s="1">
        <f t="shared" si="35"/>
        <v>27.539834233941697</v>
      </c>
      <c r="J45">
        <f t="shared" si="35"/>
        <v>29.389146861725195</v>
      </c>
      <c r="K45">
        <f t="shared" si="35"/>
        <v>29.285390905204576</v>
      </c>
      <c r="L45">
        <f t="shared" si="35"/>
        <v>28.899801887776508</v>
      </c>
      <c r="M45">
        <f t="shared" si="35"/>
        <v>27.585111475335857</v>
      </c>
      <c r="N45">
        <f t="shared" si="35"/>
        <v>27.533813753983477</v>
      </c>
      <c r="O45">
        <f t="shared" si="35"/>
        <v>27.599672688700817</v>
      </c>
      <c r="P45">
        <f t="shared" si="35"/>
        <v>28.559442152142971</v>
      </c>
      <c r="Q45">
        <f t="shared" si="35"/>
        <v>28.065945188824127</v>
      </c>
      <c r="R45" s="1">
        <f t="shared" si="35"/>
        <v>28.063776956397319</v>
      </c>
      <c r="S45">
        <f t="shared" si="35"/>
        <v>25.674616574398076</v>
      </c>
      <c r="T45">
        <f t="shared" si="35"/>
        <v>25.415139970196453</v>
      </c>
      <c r="U45">
        <f t="shared" si="35"/>
        <v>24.950308233850457</v>
      </c>
      <c r="V45">
        <f t="shared" si="35"/>
        <v>18.90319674022652</v>
      </c>
      <c r="W45">
        <f t="shared" si="35"/>
        <v>18.897174661808862</v>
      </c>
      <c r="X45">
        <f t="shared" si="35"/>
        <v>18.948001124311183</v>
      </c>
      <c r="Y45">
        <f t="shared" si="35"/>
        <v>23.192078215726685</v>
      </c>
      <c r="Z45">
        <f t="shared" si="35"/>
        <v>22.900478939787693</v>
      </c>
      <c r="AA45" s="1">
        <f t="shared" si="35"/>
        <v>22.919005845680868</v>
      </c>
      <c r="AB45">
        <f t="shared" si="35"/>
        <v>29.478469904107101</v>
      </c>
      <c r="AC45">
        <f t="shared" si="35"/>
        <v>29.303944476984803</v>
      </c>
      <c r="AD45">
        <f t="shared" si="35"/>
        <v>28.806617952447763</v>
      </c>
      <c r="AE45">
        <f t="shared" si="35"/>
        <v>29.356867303485117</v>
      </c>
      <c r="AF45">
        <f t="shared" si="35"/>
        <v>29.299017439309704</v>
      </c>
      <c r="AG45">
        <f t="shared" si="35"/>
        <v>29.37471795268727</v>
      </c>
      <c r="AH45">
        <f t="shared" si="35"/>
        <v>27.905112736387618</v>
      </c>
      <c r="AI45">
        <f t="shared" si="35"/>
        <v>27.469385680467862</v>
      </c>
      <c r="AJ45" s="1">
        <f t="shared" si="35"/>
        <v>27.533812022508471</v>
      </c>
    </row>
    <row r="46" spans="1:36" x14ac:dyDescent="0.35">
      <c r="A46">
        <f t="shared" ref="A46:AJ46" si="36">A14-A17</f>
        <v>28.220796320515511</v>
      </c>
      <c r="B46">
        <f t="shared" si="36"/>
        <v>27.854355073864109</v>
      </c>
      <c r="C46">
        <f t="shared" si="36"/>
        <v>27.82263396056813</v>
      </c>
      <c r="D46">
        <f t="shared" si="36"/>
        <v>26.854332951875513</v>
      </c>
      <c r="E46">
        <f t="shared" si="36"/>
        <v>26.836356607059983</v>
      </c>
      <c r="F46">
        <f t="shared" si="36"/>
        <v>26.653847940956645</v>
      </c>
      <c r="G46">
        <f t="shared" si="36"/>
        <v>27.014573024628056</v>
      </c>
      <c r="H46">
        <f t="shared" si="36"/>
        <v>27.002307472196506</v>
      </c>
      <c r="I46" s="1">
        <f t="shared" si="36"/>
        <v>27.044383776132179</v>
      </c>
      <c r="J46">
        <f t="shared" si="36"/>
        <v>24.919244258510673</v>
      </c>
      <c r="K46">
        <f t="shared" si="36"/>
        <v>24.52353126765756</v>
      </c>
      <c r="L46">
        <f t="shared" si="36"/>
        <v>24.130031412347954</v>
      </c>
      <c r="M46">
        <f t="shared" si="36"/>
        <v>24.933329853731959</v>
      </c>
      <c r="N46">
        <f t="shared" si="36"/>
        <v>24.795312196959088</v>
      </c>
      <c r="O46">
        <f t="shared" si="36"/>
        <v>24.604149614305371</v>
      </c>
      <c r="P46">
        <f t="shared" si="36"/>
        <v>22.560454724529372</v>
      </c>
      <c r="Q46">
        <f t="shared" si="36"/>
        <v>22.488591708405401</v>
      </c>
      <c r="R46" s="1">
        <f t="shared" si="36"/>
        <v>22.474075798713567</v>
      </c>
      <c r="S46">
        <f t="shared" si="36"/>
        <v>13.649090768054535</v>
      </c>
      <c r="T46">
        <f t="shared" si="36"/>
        <v>13.679155318523325</v>
      </c>
      <c r="U46">
        <f t="shared" si="36"/>
        <v>13.577190171298739</v>
      </c>
      <c r="V46">
        <f t="shared" si="36"/>
        <v>17.647840956245108</v>
      </c>
      <c r="W46">
        <f t="shared" si="36"/>
        <v>17.505972900631171</v>
      </c>
      <c r="X46">
        <f t="shared" si="36"/>
        <v>17.398042422918948</v>
      </c>
      <c r="Y46">
        <f t="shared" si="36"/>
        <v>12.625177205747573</v>
      </c>
      <c r="Z46">
        <f t="shared" si="36"/>
        <v>12.703949501138823</v>
      </c>
      <c r="AA46" s="1">
        <f t="shared" si="36"/>
        <v>12.831069118019485</v>
      </c>
      <c r="AB46">
        <f t="shared" si="36"/>
        <v>28.342223378631715</v>
      </c>
      <c r="AC46">
        <f t="shared" si="36"/>
        <v>27.938327963555402</v>
      </c>
      <c r="AD46">
        <f t="shared" si="36"/>
        <v>27.93030581396512</v>
      </c>
      <c r="AE46">
        <f t="shared" si="36"/>
        <v>26.993101442498514</v>
      </c>
      <c r="AF46">
        <f t="shared" si="36"/>
        <v>26.977556700838484</v>
      </c>
      <c r="AG46">
        <f t="shared" si="36"/>
        <v>26.824914038383383</v>
      </c>
      <c r="AH46">
        <f t="shared" si="36"/>
        <v>27.239135099600947</v>
      </c>
      <c r="AI46">
        <f t="shared" si="36"/>
        <v>27.187336608031774</v>
      </c>
      <c r="AJ46" s="1">
        <f t="shared" si="36"/>
        <v>27.260378305498492</v>
      </c>
    </row>
    <row r="47" spans="1:36" x14ac:dyDescent="0.35">
      <c r="A47">
        <f t="shared" ref="A47:AJ48" si="37">A15-A18</f>
        <v>28.490791851806055</v>
      </c>
      <c r="B47">
        <f t="shared" si="37"/>
        <v>28.336665662357404</v>
      </c>
      <c r="C47">
        <f t="shared" si="37"/>
        <v>28.207018202227381</v>
      </c>
      <c r="D47">
        <f t="shared" si="37"/>
        <v>27.166575032600029</v>
      </c>
      <c r="E47">
        <f t="shared" si="37"/>
        <v>26.904482004017982</v>
      </c>
      <c r="F47">
        <f t="shared" si="37"/>
        <v>27.128506859095697</v>
      </c>
      <c r="G47">
        <f t="shared" si="37"/>
        <v>27.560182196903636</v>
      </c>
      <c r="H47">
        <f t="shared" si="37"/>
        <v>27.193520804540938</v>
      </c>
      <c r="I47" s="1">
        <f t="shared" si="37"/>
        <v>27.068064045168043</v>
      </c>
      <c r="J47">
        <f t="shared" si="37"/>
        <v>25.60430277760733</v>
      </c>
      <c r="K47">
        <f t="shared" si="37"/>
        <v>25.286791234231497</v>
      </c>
      <c r="L47">
        <f t="shared" si="37"/>
        <v>24.865932572890564</v>
      </c>
      <c r="M47">
        <f t="shared" si="37"/>
        <v>25.243602577713578</v>
      </c>
      <c r="N47">
        <f t="shared" si="37"/>
        <v>24.910857755682468</v>
      </c>
      <c r="O47">
        <f t="shared" si="37"/>
        <v>24.949411666486601</v>
      </c>
      <c r="P47">
        <f t="shared" si="37"/>
        <v>23.005800555059043</v>
      </c>
      <c r="Q47">
        <f t="shared" si="37"/>
        <v>22.677558866492696</v>
      </c>
      <c r="R47" s="1">
        <f t="shared" si="37"/>
        <v>22.567685558384433</v>
      </c>
      <c r="S47">
        <f t="shared" si="37"/>
        <v>14.008296340068483</v>
      </c>
      <c r="T47">
        <f t="shared" si="37"/>
        <v>13.933239548819259</v>
      </c>
      <c r="U47">
        <f t="shared" si="37"/>
        <v>13.82055770147041</v>
      </c>
      <c r="V47">
        <f t="shared" si="37"/>
        <v>17.830533494817075</v>
      </c>
      <c r="W47">
        <f t="shared" si="37"/>
        <v>17.693716410951513</v>
      </c>
      <c r="X47">
        <f t="shared" si="37"/>
        <v>17.610237280916333</v>
      </c>
      <c r="Y47">
        <f t="shared" si="37"/>
        <v>12.426158643776622</v>
      </c>
      <c r="Z47">
        <f t="shared" si="37"/>
        <v>12.616528325555826</v>
      </c>
      <c r="AA47" s="1">
        <f t="shared" si="37"/>
        <v>12.779360971559878</v>
      </c>
      <c r="AB47">
        <f t="shared" si="37"/>
        <v>28.595394326608915</v>
      </c>
      <c r="AC47">
        <f t="shared" si="37"/>
        <v>28.432607046643099</v>
      </c>
      <c r="AD47">
        <f t="shared" si="37"/>
        <v>28.316655006891267</v>
      </c>
      <c r="AE47">
        <f t="shared" si="37"/>
        <v>27.286565427023511</v>
      </c>
      <c r="AF47">
        <f t="shared" si="37"/>
        <v>27.06260583083176</v>
      </c>
      <c r="AG47">
        <f t="shared" si="37"/>
        <v>27.252486354779322</v>
      </c>
      <c r="AH47">
        <f t="shared" si="37"/>
        <v>27.741757282383702</v>
      </c>
      <c r="AI47">
        <f t="shared" si="37"/>
        <v>27.373065966324997</v>
      </c>
      <c r="AJ47" s="1">
        <f t="shared" si="37"/>
        <v>27.270166102559454</v>
      </c>
    </row>
    <row r="48" spans="1:36" x14ac:dyDescent="0.35">
      <c r="A48">
        <f t="shared" si="37"/>
        <v>28.789852455803899</v>
      </c>
      <c r="B48">
        <f t="shared" si="37"/>
        <v>28.672394172468323</v>
      </c>
      <c r="C48">
        <f t="shared" si="37"/>
        <v>28.282106595755877</v>
      </c>
      <c r="D48">
        <f t="shared" si="37"/>
        <v>27.76257526632466</v>
      </c>
      <c r="E48">
        <f t="shared" si="37"/>
        <v>27.038152129109683</v>
      </c>
      <c r="F48">
        <f t="shared" si="37"/>
        <v>27.023163895742496</v>
      </c>
      <c r="G48">
        <f t="shared" si="37"/>
        <v>27.732860491179718</v>
      </c>
      <c r="H48">
        <f t="shared" si="37"/>
        <v>27.277202166439874</v>
      </c>
      <c r="I48" s="1">
        <f t="shared" si="37"/>
        <v>27.24083338894242</v>
      </c>
      <c r="J48">
        <f t="shared" si="37"/>
        <v>26.35951990158047</v>
      </c>
      <c r="K48">
        <f t="shared" si="37"/>
        <v>26.040276793973486</v>
      </c>
      <c r="L48">
        <f t="shared" si="37"/>
        <v>25.494531633748554</v>
      </c>
      <c r="M48">
        <f t="shared" si="37"/>
        <v>25.858121506028084</v>
      </c>
      <c r="N48">
        <f t="shared" si="37"/>
        <v>25.102286252120042</v>
      </c>
      <c r="O48">
        <f t="shared" si="37"/>
        <v>25.00782726043656</v>
      </c>
      <c r="P48">
        <f t="shared" si="37"/>
        <v>23.229890555580013</v>
      </c>
      <c r="Q48">
        <f t="shared" si="37"/>
        <v>22.854721187925545</v>
      </c>
      <c r="R48" s="1">
        <f t="shared" si="37"/>
        <v>22.841556880476055</v>
      </c>
      <c r="S48">
        <f t="shared" si="37"/>
        <v>14.370474361048924</v>
      </c>
      <c r="T48">
        <f t="shared" si="37"/>
        <v>14.237860254523898</v>
      </c>
      <c r="U48">
        <f t="shared" si="37"/>
        <v>14.143146387204451</v>
      </c>
      <c r="V48">
        <f t="shared" si="37"/>
        <v>18.10505772713077</v>
      </c>
      <c r="W48">
        <f t="shared" si="37"/>
        <v>17.966488985582728</v>
      </c>
      <c r="X48">
        <f t="shared" si="37"/>
        <v>17.873217054177807</v>
      </c>
      <c r="Y48">
        <f t="shared" si="37"/>
        <v>12.415830726756003</v>
      </c>
      <c r="Z48">
        <f t="shared" si="37"/>
        <v>12.630066554985479</v>
      </c>
      <c r="AA48" s="1">
        <f t="shared" si="37"/>
        <v>12.720448822537573</v>
      </c>
      <c r="AB48">
        <f t="shared" si="37"/>
        <v>28.867530767279618</v>
      </c>
      <c r="AC48">
        <f t="shared" si="37"/>
        <v>28.7580557976734</v>
      </c>
      <c r="AD48">
        <f t="shared" si="37"/>
        <v>28.365382932562003</v>
      </c>
      <c r="AE48">
        <f t="shared" si="37"/>
        <v>27.886832533245837</v>
      </c>
      <c r="AF48">
        <f t="shared" si="37"/>
        <v>27.156982316549669</v>
      </c>
      <c r="AG48">
        <f t="shared" si="37"/>
        <v>27.170882175486561</v>
      </c>
      <c r="AH48">
        <f t="shared" si="37"/>
        <v>27.842886454896561</v>
      </c>
      <c r="AI48">
        <f t="shared" si="37"/>
        <v>27.432614746778231</v>
      </c>
      <c r="AJ48" s="1">
        <f t="shared" si="37"/>
        <v>27.412189030347974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0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47" priority="15" operator="equal">
      <formula>0</formula>
    </cfRule>
    <cfRule type="cellIs" dxfId="46" priority="16" operator="equal">
      <formula>1</formula>
    </cfRule>
  </conditionalFormatting>
  <conditionalFormatting sqref="A51:C53">
    <cfRule type="cellIs" dxfId="45" priority="13" operator="equal">
      <formula>0</formula>
    </cfRule>
    <cfRule type="cellIs" dxfId="44" priority="14" operator="equal">
      <formula>1</formula>
    </cfRule>
  </conditionalFormatting>
  <conditionalFormatting sqref="G34:L36">
    <cfRule type="cellIs" dxfId="43" priority="11" operator="equal">
      <formula>0</formula>
    </cfRule>
    <cfRule type="cellIs" dxfId="42" priority="12" operator="equal">
      <formula>1</formula>
    </cfRule>
  </conditionalFormatting>
  <conditionalFormatting sqref="G51:L53">
    <cfRule type="cellIs" dxfId="41" priority="5" operator="equal">
      <formula>0</formula>
    </cfRule>
    <cfRule type="cellIs" dxfId="40" priority="6" operator="equal">
      <formula>1</formula>
    </cfRule>
  </conditionalFormatting>
  <conditionalFormatting sqref="P34:U36">
    <cfRule type="cellIs" dxfId="39" priority="9" operator="equal">
      <formula>0</formula>
    </cfRule>
    <cfRule type="cellIs" dxfId="38" priority="10" operator="equal">
      <formula>1</formula>
    </cfRule>
  </conditionalFormatting>
  <conditionalFormatting sqref="P51:U53">
    <cfRule type="cellIs" dxfId="37" priority="3" operator="equal">
      <formula>0</formula>
    </cfRule>
    <cfRule type="cellIs" dxfId="36" priority="4" operator="equal">
      <formula>1</formula>
    </cfRule>
  </conditionalFormatting>
  <conditionalFormatting sqref="Y34:AD36 AH34:AJ36">
    <cfRule type="cellIs" dxfId="35" priority="7" operator="equal">
      <formula>0</formula>
    </cfRule>
    <cfRule type="cellIs" dxfId="34" priority="8" operator="equal">
      <formula>1</formula>
    </cfRule>
  </conditionalFormatting>
  <conditionalFormatting sqref="Y51:AD53 AH51:AJ53">
    <cfRule type="cellIs" dxfId="33" priority="1" operator="equal">
      <formula>0</formula>
    </cfRule>
    <cfRule type="cellIs" dxfId="32" priority="2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C894-D48F-4879-B8A0-95CBA15A922E}">
  <dimension ref="A1:AJ53"/>
  <sheetViews>
    <sheetView zoomScaleNormal="100" workbookViewId="0">
      <selection activeCell="N21" sqref="N2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[14]Sheet1!$G$912</f>
        <v>1</v>
      </c>
      <c r="C3" s="4">
        <f>[14]Sheet1!$G$913</f>
        <v>9</v>
      </c>
      <c r="D3" t="s">
        <v>7</v>
      </c>
      <c r="G3" t="s">
        <v>8</v>
      </c>
      <c r="H3">
        <f>[14]Sheet1!$H$912</f>
        <v>5</v>
      </c>
      <c r="I3" s="1">
        <f>[14]Sheet1!$H$913</f>
        <v>22</v>
      </c>
      <c r="J3" t="s">
        <v>6</v>
      </c>
      <c r="K3">
        <f>[14]Sheet1!$G$912</f>
        <v>1</v>
      </c>
      <c r="L3">
        <f>[14]Sheet1!$G$913</f>
        <v>9</v>
      </c>
      <c r="M3" t="s">
        <v>7</v>
      </c>
      <c r="P3" t="s">
        <v>8</v>
      </c>
      <c r="Q3">
        <f>[14]Sheet1!$H$912</f>
        <v>5</v>
      </c>
      <c r="R3" s="1">
        <f>[14]Sheet1!$H$913</f>
        <v>22</v>
      </c>
      <c r="S3" t="s">
        <v>6</v>
      </c>
      <c r="T3">
        <f>[14]Sheet1!$G$912</f>
        <v>1</v>
      </c>
      <c r="U3">
        <f>[14]Sheet1!$G$913</f>
        <v>9</v>
      </c>
      <c r="V3" t="s">
        <v>7</v>
      </c>
      <c r="Y3" t="s">
        <v>8</v>
      </c>
      <c r="Z3">
        <f>[14]Sheet1!$H$912</f>
        <v>5</v>
      </c>
      <c r="AA3" s="1">
        <f>[14]Sheet1!$H$913</f>
        <v>22</v>
      </c>
      <c r="AB3" t="s">
        <v>6</v>
      </c>
      <c r="AC3">
        <f>[14]Sheet1!$G$912</f>
        <v>1</v>
      </c>
      <c r="AD3">
        <f>[14]Sheet1!$G$913</f>
        <v>9</v>
      </c>
      <c r="AE3" t="s">
        <v>7</v>
      </c>
      <c r="AH3" t="s">
        <v>8</v>
      </c>
      <c r="AI3">
        <f>[14]Sheet1!$H$912</f>
        <v>5</v>
      </c>
      <c r="AJ3" s="1">
        <f>[14]Sheet1!$H$913</f>
        <v>22</v>
      </c>
    </row>
    <row r="4" spans="1:36" x14ac:dyDescent="0.35">
      <c r="A4">
        <v>6.111941141</v>
      </c>
      <c r="B4">
        <v>6.4510000349999999</v>
      </c>
      <c r="C4">
        <v>6.7363124790000004</v>
      </c>
      <c r="D4">
        <v>5.8941206189999997</v>
      </c>
      <c r="E4">
        <v>6.0185044090000002</v>
      </c>
      <c r="F4">
        <v>6.1206212899999999</v>
      </c>
      <c r="G4">
        <v>7.0262857160000003</v>
      </c>
      <c r="H4">
        <v>7.020571436</v>
      </c>
      <c r="I4" s="1">
        <v>7.0325713839999997</v>
      </c>
      <c r="J4">
        <v>6.0942727000000003</v>
      </c>
      <c r="K4">
        <v>6.4437273199999998</v>
      </c>
      <c r="L4">
        <v>6.7362727250000001</v>
      </c>
      <c r="M4">
        <v>5.8715545349999996</v>
      </c>
      <c r="N4">
        <v>5.992709101</v>
      </c>
      <c r="O4">
        <v>6.1038045509999996</v>
      </c>
      <c r="P4">
        <v>6.9052727010000003</v>
      </c>
      <c r="Q4">
        <v>6.8793636669999998</v>
      </c>
      <c r="R4" s="1">
        <v>6.8629999589999997</v>
      </c>
      <c r="S4">
        <v>5.9018181890000001</v>
      </c>
      <c r="T4">
        <v>6.1755909490000001</v>
      </c>
      <c r="U4">
        <v>6.3911363650000004</v>
      </c>
      <c r="V4">
        <v>5.7410727240000003</v>
      </c>
      <c r="W4">
        <v>5.8425068209999997</v>
      </c>
      <c r="X4">
        <v>5.9261568230000004</v>
      </c>
      <c r="Y4">
        <v>6.3665454600000002</v>
      </c>
      <c r="Z4">
        <v>6.3544090659999997</v>
      </c>
      <c r="AA4" s="1">
        <v>6.3393181890000001</v>
      </c>
      <c r="AB4">
        <v>6.0655000210000001</v>
      </c>
      <c r="AC4">
        <v>6.4235000610000004</v>
      </c>
      <c r="AD4">
        <v>6.7400000100000002</v>
      </c>
      <c r="AE4">
        <v>5.8160750029999999</v>
      </c>
      <c r="AF4">
        <v>5.9536500219999997</v>
      </c>
      <c r="AG4">
        <v>6.085099971</v>
      </c>
      <c r="AH4">
        <v>7.0910000799999997</v>
      </c>
      <c r="AI4">
        <v>7.1150000100000002</v>
      </c>
      <c r="AJ4" s="1">
        <v>7.1534998420000004</v>
      </c>
    </row>
    <row r="5" spans="1:36" x14ac:dyDescent="0.35">
      <c r="A5">
        <v>6.1292352680000004</v>
      </c>
      <c r="B5">
        <v>6.3821999549999999</v>
      </c>
      <c r="C5">
        <v>6.6288666730000001</v>
      </c>
      <c r="D5">
        <v>5.8677133760000002</v>
      </c>
      <c r="E5">
        <v>5.9743022200000002</v>
      </c>
      <c r="F5">
        <v>6.081551406</v>
      </c>
      <c r="G5">
        <v>7.0038570680000003</v>
      </c>
      <c r="H5">
        <v>7.0038749579999999</v>
      </c>
      <c r="I5" s="1">
        <v>7.0232856610000001</v>
      </c>
      <c r="J5">
        <v>6.1161817640000002</v>
      </c>
      <c r="K5">
        <v>6.3798181789999999</v>
      </c>
      <c r="L5">
        <v>6.6268181799999999</v>
      </c>
      <c r="M5">
        <v>5.8494499859999998</v>
      </c>
      <c r="N5">
        <v>5.9544454619999998</v>
      </c>
      <c r="O5">
        <v>6.0650318060000004</v>
      </c>
      <c r="P5">
        <v>6.8691817630000003</v>
      </c>
      <c r="Q5">
        <v>6.8830908429999997</v>
      </c>
      <c r="R5" s="1">
        <v>6.8421818129999998</v>
      </c>
      <c r="S5">
        <v>5.9137727130000002</v>
      </c>
      <c r="T5">
        <v>6.1168636190000001</v>
      </c>
      <c r="U5">
        <v>6.3008182049999997</v>
      </c>
      <c r="V5">
        <v>5.7086613609999999</v>
      </c>
      <c r="W5">
        <v>5.8000545460000001</v>
      </c>
      <c r="X5">
        <v>5.886197718</v>
      </c>
      <c r="Y5">
        <v>6.3125454300000001</v>
      </c>
      <c r="Z5">
        <v>6.3268635709999996</v>
      </c>
      <c r="AA5" s="1">
        <v>6.2977272600000003</v>
      </c>
      <c r="AB5">
        <v>6.0864999290000004</v>
      </c>
      <c r="AC5">
        <v>6.3624999520000003</v>
      </c>
      <c r="AD5">
        <v>6.629499912</v>
      </c>
      <c r="AE5">
        <v>5.798249996</v>
      </c>
      <c r="AF5">
        <v>5.9149999979999999</v>
      </c>
      <c r="AG5">
        <v>6.0371999860000001</v>
      </c>
      <c r="AH5">
        <v>7.0824999809999998</v>
      </c>
      <c r="AI5">
        <v>7.1654999259999999</v>
      </c>
      <c r="AJ5" s="1">
        <v>7.1744999890000001</v>
      </c>
    </row>
    <row r="6" spans="1:36" x14ac:dyDescent="0.35">
      <c r="A6">
        <v>6.0272000309999996</v>
      </c>
      <c r="B6">
        <v>6.2945333479999999</v>
      </c>
      <c r="C6">
        <v>6.4474000609999997</v>
      </c>
      <c r="D6">
        <v>5.8642082579999997</v>
      </c>
      <c r="E6">
        <v>5.9588611330000001</v>
      </c>
      <c r="F6">
        <v>6.0717712009999998</v>
      </c>
      <c r="G6">
        <v>7.0714285710000002</v>
      </c>
      <c r="H6">
        <v>7.0372499230000001</v>
      </c>
      <c r="I6" s="1">
        <v>7.1048571039999997</v>
      </c>
      <c r="J6">
        <v>6.0284546069999996</v>
      </c>
      <c r="K6">
        <v>6.2966363650000003</v>
      </c>
      <c r="L6">
        <v>6.4471819180000001</v>
      </c>
      <c r="M6">
        <v>5.849095449</v>
      </c>
      <c r="N6">
        <v>5.9413681660000002</v>
      </c>
      <c r="O6">
        <v>6.0521181909999999</v>
      </c>
      <c r="P6">
        <v>6.9177272539999999</v>
      </c>
      <c r="Q6">
        <v>6.9085454070000001</v>
      </c>
      <c r="R6" s="1">
        <v>6.9079090470000004</v>
      </c>
      <c r="S6">
        <v>5.8372273010000004</v>
      </c>
      <c r="T6">
        <v>6.0383636300000001</v>
      </c>
      <c r="U6">
        <v>6.1561818559999999</v>
      </c>
      <c r="V6">
        <v>5.6931295410000002</v>
      </c>
      <c r="W6">
        <v>5.7779659030000001</v>
      </c>
      <c r="X6">
        <v>5.8696295449999996</v>
      </c>
      <c r="Y6">
        <v>6.3252727340000003</v>
      </c>
      <c r="Z6">
        <v>6.3297727110000004</v>
      </c>
      <c r="AA6" s="1">
        <v>6.3270454410000001</v>
      </c>
      <c r="AB6">
        <v>5.9980001449999998</v>
      </c>
      <c r="AC6">
        <v>6.2810001370000004</v>
      </c>
      <c r="AD6">
        <v>6.4480001930000004</v>
      </c>
      <c r="AE6">
        <v>5.799175</v>
      </c>
      <c r="AF6">
        <v>5.9031249880000001</v>
      </c>
      <c r="AG6">
        <v>6.0267250179999996</v>
      </c>
      <c r="AH6">
        <v>7.1660001280000003</v>
      </c>
      <c r="AI6">
        <v>7.2199997900000001</v>
      </c>
      <c r="AJ6" s="1">
        <v>7.2885000709999996</v>
      </c>
    </row>
    <row r="7" spans="1:36" x14ac:dyDescent="0.35">
      <c r="A7">
        <v>4.2082477E-2</v>
      </c>
      <c r="B7">
        <v>2.7422572999999999E-2</v>
      </c>
      <c r="C7">
        <v>3.1721133999999998E-2</v>
      </c>
      <c r="D7">
        <v>0.35748334799999998</v>
      </c>
      <c r="E7">
        <v>0.36704514100000002</v>
      </c>
      <c r="F7">
        <v>0.39515364600000003</v>
      </c>
      <c r="G7">
        <v>0.124934226</v>
      </c>
      <c r="H7">
        <v>0.14097262899999999</v>
      </c>
      <c r="I7" s="1">
        <v>0.15821909000000001</v>
      </c>
      <c r="J7">
        <v>2.9876743000000001E-2</v>
      </c>
      <c r="K7">
        <v>3.0192960000000001E-2</v>
      </c>
      <c r="L7">
        <v>3.1435994000000002E-2</v>
      </c>
      <c r="M7">
        <v>0.33367561400000001</v>
      </c>
      <c r="N7">
        <v>0.33057556100000002</v>
      </c>
      <c r="O7">
        <v>0.35255713700000002</v>
      </c>
      <c r="P7">
        <v>0.201472648</v>
      </c>
      <c r="Q7">
        <v>0.23174132</v>
      </c>
      <c r="R7" s="1">
        <v>0.27355692100000001</v>
      </c>
      <c r="S7">
        <v>0.45716987599999998</v>
      </c>
      <c r="T7">
        <v>0.56812894800000002</v>
      </c>
      <c r="U7">
        <v>0.68014756200000004</v>
      </c>
      <c r="V7">
        <v>0.211754053</v>
      </c>
      <c r="W7">
        <v>0.20962471799999999</v>
      </c>
      <c r="X7">
        <v>0.21989123899999999</v>
      </c>
      <c r="Y7">
        <v>0.66607537800000005</v>
      </c>
      <c r="Z7">
        <v>0.64239192599999995</v>
      </c>
      <c r="AA7" s="1">
        <v>0.63343377599999995</v>
      </c>
      <c r="AB7">
        <v>6.3641740000000002E-3</v>
      </c>
      <c r="AC7">
        <v>3.5356150000000002E-3</v>
      </c>
      <c r="AD7">
        <v>1.414448E-3</v>
      </c>
      <c r="AE7">
        <v>0.41144834899999999</v>
      </c>
      <c r="AF7">
        <v>0.41743411000000002</v>
      </c>
      <c r="AG7">
        <v>0.451870143</v>
      </c>
      <c r="AH7">
        <v>0.226273954</v>
      </c>
      <c r="AI7">
        <v>0.231930736</v>
      </c>
      <c r="AJ7" s="1">
        <v>0.231224017</v>
      </c>
    </row>
    <row r="8" spans="1:36" x14ac:dyDescent="0.35">
      <c r="A8">
        <v>3.9300943999999997E-2</v>
      </c>
      <c r="B8">
        <v>2.6077380000000001E-2</v>
      </c>
      <c r="C8">
        <v>2.7142115000000001E-2</v>
      </c>
      <c r="D8">
        <v>0.40961955799999999</v>
      </c>
      <c r="E8">
        <v>0.352296157</v>
      </c>
      <c r="F8">
        <v>0.354901992</v>
      </c>
      <c r="G8">
        <v>0.13098151399999999</v>
      </c>
      <c r="H8">
        <v>0.18089736000000001</v>
      </c>
      <c r="I8" s="1">
        <v>0.17264959699999999</v>
      </c>
      <c r="J8">
        <v>3.1393668999999999E-2</v>
      </c>
      <c r="K8">
        <v>3.0162326999999999E-2</v>
      </c>
      <c r="L8">
        <v>3.1342674000000001E-2</v>
      </c>
      <c r="M8">
        <v>0.37386894599999998</v>
      </c>
      <c r="N8">
        <v>0.31747417900000002</v>
      </c>
      <c r="O8">
        <v>0.31724044099999998</v>
      </c>
      <c r="P8">
        <v>0.21988490899999999</v>
      </c>
      <c r="Q8">
        <v>0.258786242</v>
      </c>
      <c r="R8" s="1">
        <v>0.291962891</v>
      </c>
      <c r="S8">
        <v>0.46769586299999999</v>
      </c>
      <c r="T8">
        <v>0.55377533899999998</v>
      </c>
      <c r="U8">
        <v>0.64631022999999999</v>
      </c>
      <c r="V8">
        <v>0.23734543</v>
      </c>
      <c r="W8">
        <v>0.194989723</v>
      </c>
      <c r="X8">
        <v>0.191237083</v>
      </c>
      <c r="Y8">
        <v>0.68597607800000004</v>
      </c>
      <c r="Z8">
        <v>0.68112958099999998</v>
      </c>
      <c r="AA8" s="1">
        <v>0.66096733500000004</v>
      </c>
      <c r="AB8">
        <v>7.7782850000000002E-3</v>
      </c>
      <c r="AC8">
        <v>2.1211670000000002E-3</v>
      </c>
      <c r="AD8">
        <v>2.1215040000000002E-3</v>
      </c>
      <c r="AE8">
        <v>0.47790876500000001</v>
      </c>
      <c r="AF8">
        <v>0.42110283999999998</v>
      </c>
      <c r="AG8">
        <v>0.42446098399999999</v>
      </c>
      <c r="AH8">
        <v>0.215667784</v>
      </c>
      <c r="AI8">
        <v>0.221324565</v>
      </c>
      <c r="AJ8" s="1">
        <v>0.22132422800000001</v>
      </c>
    </row>
    <row r="9" spans="1:36" x14ac:dyDescent="0.35">
      <c r="A9">
        <v>3.0287152000000001E-2</v>
      </c>
      <c r="B9">
        <v>2.6289172999999999E-2</v>
      </c>
      <c r="C9">
        <v>2.6904072000000001E-2</v>
      </c>
      <c r="D9">
        <v>0.34929866999999998</v>
      </c>
      <c r="E9">
        <v>0.34513829499999998</v>
      </c>
      <c r="F9">
        <v>0.359861296</v>
      </c>
      <c r="G9">
        <v>0.14022583899999999</v>
      </c>
      <c r="H9">
        <v>0.191809966</v>
      </c>
      <c r="I9" s="1">
        <v>0.18999423900000001</v>
      </c>
      <c r="J9">
        <v>3.2063515000000001E-2</v>
      </c>
      <c r="K9">
        <v>3.0246483000000001E-2</v>
      </c>
      <c r="L9">
        <v>3.1615895999999998E-2</v>
      </c>
      <c r="M9">
        <v>0.31058707200000002</v>
      </c>
      <c r="N9">
        <v>0.299424142</v>
      </c>
      <c r="O9">
        <v>0.31209717799999998</v>
      </c>
      <c r="P9">
        <v>0.24704500099999999</v>
      </c>
      <c r="Q9">
        <v>0.274988807</v>
      </c>
      <c r="R9" s="1">
        <v>0.317404939</v>
      </c>
      <c r="S9">
        <v>0.44235391200000002</v>
      </c>
      <c r="T9">
        <v>0.53585808199999996</v>
      </c>
      <c r="U9">
        <v>0.58715410199999996</v>
      </c>
      <c r="V9">
        <v>0.19627127799999999</v>
      </c>
      <c r="W9">
        <v>0.18723226800000001</v>
      </c>
      <c r="X9">
        <v>0.18890889199999999</v>
      </c>
      <c r="Y9">
        <v>0.72762687199999998</v>
      </c>
      <c r="Z9">
        <v>0.70839201500000004</v>
      </c>
      <c r="AA9" s="1">
        <v>0.70762064000000002</v>
      </c>
      <c r="AB9">
        <v>8.4853410000000004E-3</v>
      </c>
      <c r="AD9">
        <v>4.2426699999999996E-3</v>
      </c>
      <c r="AE9">
        <v>0.41372688299999999</v>
      </c>
      <c r="AF9">
        <v>0.40876950099999998</v>
      </c>
      <c r="AG9">
        <v>0.43422608299999998</v>
      </c>
      <c r="AH9">
        <v>0.20788949900000001</v>
      </c>
      <c r="AI9">
        <v>0.21354628</v>
      </c>
      <c r="AJ9" s="1">
        <v>0.21283922499999999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[14]Sheet1!$G$912</f>
        <v>1</v>
      </c>
      <c r="C13">
        <f>[14]Sheet1!$G$913</f>
        <v>9</v>
      </c>
      <c r="D13" t="s">
        <v>7</v>
      </c>
      <c r="G13" t="s">
        <v>8</v>
      </c>
      <c r="H13">
        <f>[14]Sheet1!$H$912</f>
        <v>5</v>
      </c>
      <c r="I13" s="1">
        <f>[14]Sheet1!$H$913</f>
        <v>22</v>
      </c>
      <c r="J13" t="s">
        <v>6</v>
      </c>
      <c r="K13">
        <f>[14]Sheet1!$G$912</f>
        <v>1</v>
      </c>
      <c r="L13">
        <f>[14]Sheet1!$G$913</f>
        <v>9</v>
      </c>
      <c r="M13" t="s">
        <v>7</v>
      </c>
      <c r="P13" t="s">
        <v>8</v>
      </c>
      <c r="Q13">
        <f>[14]Sheet1!$H$912</f>
        <v>5</v>
      </c>
      <c r="R13" s="1">
        <f>[14]Sheet1!$H$913</f>
        <v>22</v>
      </c>
      <c r="S13" t="s">
        <v>6</v>
      </c>
      <c r="T13">
        <f>[14]Sheet1!$G$912</f>
        <v>1</v>
      </c>
      <c r="U13">
        <f>[14]Sheet1!$G$913</f>
        <v>9</v>
      </c>
      <c r="V13" t="s">
        <v>7</v>
      </c>
      <c r="Y13" t="s">
        <v>8</v>
      </c>
      <c r="Z13">
        <f>[14]Sheet1!$H$912</f>
        <v>5</v>
      </c>
      <c r="AA13" s="1">
        <f>[14]Sheet1!$H$913</f>
        <v>22</v>
      </c>
      <c r="AB13" t="s">
        <v>6</v>
      </c>
      <c r="AC13">
        <f>[14]Sheet1!$G$912</f>
        <v>1</v>
      </c>
      <c r="AD13">
        <f>[14]Sheet1!$G$913</f>
        <v>9</v>
      </c>
      <c r="AE13" t="s">
        <v>7</v>
      </c>
      <c r="AH13" t="s">
        <v>8</v>
      </c>
      <c r="AI13">
        <f>[14]Sheet1!$H$912</f>
        <v>5</v>
      </c>
      <c r="AJ13" s="1">
        <f>[14]Sheet1!$H$913</f>
        <v>22</v>
      </c>
    </row>
    <row r="14" spans="1:36" x14ac:dyDescent="0.35">
      <c r="A14">
        <v>6.1929333370000004</v>
      </c>
      <c r="B14">
        <v>6.4263999939999996</v>
      </c>
      <c r="C14">
        <v>6.4090000070000004</v>
      </c>
      <c r="D14">
        <v>5.9772136910000002</v>
      </c>
      <c r="E14">
        <v>6.1584568419999997</v>
      </c>
      <c r="F14">
        <v>6.2603531019999998</v>
      </c>
      <c r="G14">
        <v>6.6681429320000003</v>
      </c>
      <c r="H14">
        <v>6.7314999100000001</v>
      </c>
      <c r="I14" s="1">
        <v>6.7686667439999999</v>
      </c>
      <c r="J14">
        <v>6.2304545320000004</v>
      </c>
      <c r="K14">
        <v>6.4541818009999998</v>
      </c>
      <c r="L14">
        <v>6.4090000070000004</v>
      </c>
      <c r="M14">
        <v>5.9793863690000002</v>
      </c>
      <c r="N14">
        <v>6.1536408900000001</v>
      </c>
      <c r="O14">
        <v>6.2420681910000004</v>
      </c>
      <c r="P14">
        <v>6.5008182530000003</v>
      </c>
      <c r="Q14">
        <v>6.51972723</v>
      </c>
      <c r="R14" s="1">
        <v>6.5612727509999997</v>
      </c>
      <c r="S14">
        <v>5.8694090839999999</v>
      </c>
      <c r="T14">
        <v>6.0831363420000004</v>
      </c>
      <c r="U14">
        <v>6.1091363430000003</v>
      </c>
      <c r="V14">
        <v>5.7508159169999997</v>
      </c>
      <c r="W14">
        <v>5.9188113539999998</v>
      </c>
      <c r="X14">
        <v>6.0274977300000003</v>
      </c>
      <c r="Y14">
        <v>5.9706818410000002</v>
      </c>
      <c r="Z14">
        <v>6.0147727189999998</v>
      </c>
      <c r="AA14" s="1">
        <v>6.0764545529999996</v>
      </c>
      <c r="AB14">
        <v>6.233999968</v>
      </c>
      <c r="AC14">
        <v>6.4715001579999996</v>
      </c>
      <c r="AD14">
        <v>6.4189999100000001</v>
      </c>
      <c r="AE14">
        <v>5.9679000020000004</v>
      </c>
      <c r="AF14">
        <v>6.1551</v>
      </c>
      <c r="AG14">
        <v>6.2359499810000001</v>
      </c>
      <c r="AH14">
        <v>6.8960001469999996</v>
      </c>
      <c r="AI14">
        <v>6.9619998929999998</v>
      </c>
      <c r="AJ14" s="1">
        <v>7.0065000059999996</v>
      </c>
    </row>
    <row r="15" spans="1:36" x14ac:dyDescent="0.35">
      <c r="A15">
        <v>6.1191333769999998</v>
      </c>
      <c r="B15">
        <v>6.3218667030000004</v>
      </c>
      <c r="C15">
        <v>6.4414545409999997</v>
      </c>
      <c r="D15">
        <v>5.8985733160000002</v>
      </c>
      <c r="E15">
        <v>6.0462043129999996</v>
      </c>
      <c r="F15">
        <v>6.1852373329999999</v>
      </c>
      <c r="G15">
        <v>6.6139999229999997</v>
      </c>
      <c r="H15">
        <v>6.683666627</v>
      </c>
      <c r="I15" s="1">
        <v>6.730500062</v>
      </c>
      <c r="J15">
        <v>6.1651818540000001</v>
      </c>
      <c r="K15">
        <v>6.3570909069999999</v>
      </c>
      <c r="L15">
        <v>6.4414545409999997</v>
      </c>
      <c r="M15">
        <v>5.9014227259999998</v>
      </c>
      <c r="N15">
        <v>6.040336355</v>
      </c>
      <c r="O15">
        <v>6.1701272700000001</v>
      </c>
      <c r="P15">
        <v>6.4161817809999997</v>
      </c>
      <c r="Q15">
        <v>6.4764545179999997</v>
      </c>
      <c r="R15" s="1">
        <v>6.5312728010000001</v>
      </c>
      <c r="S15">
        <v>5.7880909230000004</v>
      </c>
      <c r="T15">
        <v>5.9723181939999996</v>
      </c>
      <c r="U15">
        <v>6.0923181880000001</v>
      </c>
      <c r="V15">
        <v>5.6706477309999999</v>
      </c>
      <c r="W15">
        <v>5.8151068170000002</v>
      </c>
      <c r="X15">
        <v>5.9555499980000004</v>
      </c>
      <c r="Y15">
        <v>5.8883181699999998</v>
      </c>
      <c r="Z15">
        <v>5.9658181670000001</v>
      </c>
      <c r="AA15" s="1">
        <v>6.0445000479999997</v>
      </c>
      <c r="AB15">
        <v>6.1710000039999997</v>
      </c>
      <c r="AC15">
        <v>6.3765001300000002</v>
      </c>
      <c r="AD15">
        <v>6.4539999960000003</v>
      </c>
      <c r="AE15">
        <v>5.8914999960000003</v>
      </c>
      <c r="AF15">
        <v>6.03777498</v>
      </c>
      <c r="AG15">
        <v>6.1621500129999998</v>
      </c>
      <c r="AH15">
        <v>6.8074998860000004</v>
      </c>
      <c r="AI15">
        <v>6.9219999310000002</v>
      </c>
      <c r="AJ15" s="1">
        <v>6.9765000339999999</v>
      </c>
    </row>
    <row r="16" spans="1:36" x14ac:dyDescent="0.35">
      <c r="A16">
        <v>5.9257333760000002</v>
      </c>
      <c r="B16">
        <v>6.0585333510000003</v>
      </c>
      <c r="C16">
        <v>6.2593077150000003</v>
      </c>
      <c r="D16">
        <v>5.811273398</v>
      </c>
      <c r="E16">
        <v>5.9362185590000003</v>
      </c>
      <c r="F16">
        <v>6.0925901800000002</v>
      </c>
      <c r="G16">
        <v>6.5739999610000002</v>
      </c>
      <c r="H16">
        <v>6.5813333189999996</v>
      </c>
      <c r="I16" s="1">
        <v>6.674333334</v>
      </c>
      <c r="J16">
        <v>5.9780000339999999</v>
      </c>
      <c r="K16">
        <v>6.0983636600000004</v>
      </c>
      <c r="L16">
        <v>6.2730909260000001</v>
      </c>
      <c r="M16">
        <v>5.8155818180000001</v>
      </c>
      <c r="N16">
        <v>5.9332136540000002</v>
      </c>
      <c r="O16">
        <v>6.0843954609999997</v>
      </c>
      <c r="P16">
        <v>6.3800908869999997</v>
      </c>
      <c r="Q16">
        <v>6.3919090790000004</v>
      </c>
      <c r="R16" s="1">
        <v>6.4889090710000001</v>
      </c>
      <c r="S16">
        <v>5.6188181960000003</v>
      </c>
      <c r="T16">
        <v>5.7487272779999996</v>
      </c>
      <c r="U16">
        <v>5.9346363980000003</v>
      </c>
      <c r="V16">
        <v>5.5831954609999999</v>
      </c>
      <c r="W16">
        <v>5.7152136469999997</v>
      </c>
      <c r="X16">
        <v>5.872947731</v>
      </c>
      <c r="Y16">
        <v>5.8394545430000004</v>
      </c>
      <c r="Z16">
        <v>5.8896364080000003</v>
      </c>
      <c r="AA16" s="1">
        <v>6.0024544979999996</v>
      </c>
      <c r="AB16">
        <v>5.9869999890000001</v>
      </c>
      <c r="AC16">
        <v>6.1215000149999996</v>
      </c>
      <c r="AD16">
        <v>6.2890000339999999</v>
      </c>
      <c r="AE16">
        <v>5.8083999510000002</v>
      </c>
      <c r="AF16">
        <v>5.92815007</v>
      </c>
      <c r="AG16">
        <v>6.0770250319999999</v>
      </c>
      <c r="AH16">
        <v>6.7679998870000002</v>
      </c>
      <c r="AI16">
        <v>6.8129999640000003</v>
      </c>
      <c r="AJ16" s="1">
        <v>6.9165000919999997</v>
      </c>
    </row>
    <row r="17" spans="1:36" x14ac:dyDescent="0.35">
      <c r="A17">
        <v>7.0314014999999994E-2</v>
      </c>
      <c r="B17">
        <v>5.2498703000000001E-2</v>
      </c>
      <c r="C17">
        <v>2.8185063E-2</v>
      </c>
      <c r="D17">
        <v>0.32307227199999999</v>
      </c>
      <c r="E17">
        <v>0.327093421</v>
      </c>
      <c r="F17">
        <v>0.33508247600000002</v>
      </c>
      <c r="G17">
        <v>0.19034220199999999</v>
      </c>
      <c r="H17">
        <v>0.20808149200000001</v>
      </c>
      <c r="I17" s="1">
        <v>0.21016626399999999</v>
      </c>
      <c r="J17">
        <v>3.3112982999999999E-2</v>
      </c>
      <c r="K17">
        <v>2.5802429000000002E-2</v>
      </c>
      <c r="L17">
        <v>2.8185063E-2</v>
      </c>
      <c r="M17">
        <v>0.28164809000000002</v>
      </c>
      <c r="N17">
        <v>0.28593655400000001</v>
      </c>
      <c r="O17">
        <v>0.29148949499999999</v>
      </c>
      <c r="P17">
        <v>0.28260709299999998</v>
      </c>
      <c r="Q17">
        <v>0.29707135400000001</v>
      </c>
      <c r="R17" s="1">
        <v>0.293304018</v>
      </c>
      <c r="S17">
        <v>0.61543335600000004</v>
      </c>
      <c r="T17">
        <v>0.65990243599999998</v>
      </c>
      <c r="U17">
        <v>0.59254023499999997</v>
      </c>
      <c r="V17">
        <v>0.191979753</v>
      </c>
      <c r="W17">
        <v>0.19708904399999999</v>
      </c>
      <c r="X17">
        <v>0.19434818400000001</v>
      </c>
      <c r="Y17">
        <v>0.62515231500000001</v>
      </c>
      <c r="Z17">
        <v>0.60212774300000005</v>
      </c>
      <c r="AA17" s="1">
        <v>0.58000206099999996</v>
      </c>
      <c r="AB17">
        <v>2.2627463E-2</v>
      </c>
      <c r="AC17">
        <v>2.8991300000000001E-2</v>
      </c>
      <c r="AD17">
        <v>3.3941025999999999E-2</v>
      </c>
      <c r="AE17">
        <v>0.39030569599999998</v>
      </c>
      <c r="AF17">
        <v>0.38524651399999998</v>
      </c>
      <c r="AG17">
        <v>0.39533175300000001</v>
      </c>
      <c r="AH17">
        <v>0.18101936599999999</v>
      </c>
      <c r="AI17">
        <v>0.20223271700000001</v>
      </c>
      <c r="AJ17" s="1">
        <v>0.19304032099999999</v>
      </c>
    </row>
    <row r="18" spans="1:36" x14ac:dyDescent="0.35">
      <c r="A18">
        <v>8.4224077999999994E-2</v>
      </c>
      <c r="B18">
        <v>6.4720068000000006E-2</v>
      </c>
      <c r="C18">
        <v>2.7822090000000001E-2</v>
      </c>
      <c r="D18">
        <v>0.329327494</v>
      </c>
      <c r="E18">
        <v>0.32515209699999997</v>
      </c>
      <c r="F18">
        <v>0.30851497100000003</v>
      </c>
      <c r="G18">
        <v>0.17918920399999999</v>
      </c>
      <c r="H18">
        <v>0.21296916399999999</v>
      </c>
      <c r="I18" s="1">
        <v>0.21527534200000001</v>
      </c>
      <c r="J18">
        <v>3.4055352999999997E-2</v>
      </c>
      <c r="K18">
        <v>2.7112556999999999E-2</v>
      </c>
      <c r="L18">
        <v>2.7822090000000001E-2</v>
      </c>
      <c r="M18">
        <v>0.30269844899999998</v>
      </c>
      <c r="N18">
        <v>0.29745626600000002</v>
      </c>
      <c r="O18">
        <v>0.27987457900000001</v>
      </c>
      <c r="P18">
        <v>0.275846549</v>
      </c>
      <c r="Q18">
        <v>0.29413067100000001</v>
      </c>
      <c r="R18" s="1">
        <v>0.28635675599999999</v>
      </c>
      <c r="S18">
        <v>0.62439458699999995</v>
      </c>
      <c r="T18">
        <v>0.66459104300000005</v>
      </c>
      <c r="U18">
        <v>0.64950717800000002</v>
      </c>
      <c r="V18">
        <v>0.20932403599999999</v>
      </c>
      <c r="W18">
        <v>0.20100089099999999</v>
      </c>
      <c r="X18">
        <v>0.196092929</v>
      </c>
      <c r="Y18">
        <v>0.61813063700000004</v>
      </c>
      <c r="Z18">
        <v>0.605360444</v>
      </c>
      <c r="AA18" s="1">
        <v>0.57937741399999998</v>
      </c>
      <c r="AB18">
        <v>2.6870133000000001E-2</v>
      </c>
      <c r="AC18">
        <v>3.4648080999999997E-2</v>
      </c>
      <c r="AD18">
        <v>3.9597806999999999E-2</v>
      </c>
      <c r="AE18">
        <v>0.39180569999999998</v>
      </c>
      <c r="AF18">
        <v>0.38535462599999998</v>
      </c>
      <c r="AG18">
        <v>0.35974848300000001</v>
      </c>
      <c r="AH18">
        <v>0.18314053199999999</v>
      </c>
      <c r="AI18">
        <v>0.20223271700000001</v>
      </c>
      <c r="AJ18" s="1">
        <v>0.193039984</v>
      </c>
    </row>
    <row r="19" spans="1:36" x14ac:dyDescent="0.35">
      <c r="A19">
        <v>9.5223380999999996E-2</v>
      </c>
      <c r="B19">
        <v>7.3344470999999994E-2</v>
      </c>
      <c r="C19">
        <v>4.3122648E-2</v>
      </c>
      <c r="D19">
        <v>0.352934101</v>
      </c>
      <c r="E19">
        <v>0.34491077399999998</v>
      </c>
      <c r="F19">
        <v>0.32179508600000001</v>
      </c>
      <c r="G19">
        <v>0.179571603</v>
      </c>
      <c r="H19">
        <v>0.20735921500000001</v>
      </c>
      <c r="I19" s="1">
        <v>0.211710852</v>
      </c>
      <c r="J19">
        <v>3.6636037000000003E-2</v>
      </c>
      <c r="K19">
        <v>3.0394985999999999E-2</v>
      </c>
      <c r="L19">
        <v>2.9446395E-2</v>
      </c>
      <c r="M19">
        <v>0.32823658700000002</v>
      </c>
      <c r="N19">
        <v>0.32010614900000001</v>
      </c>
      <c r="O19">
        <v>0.29553396500000001</v>
      </c>
      <c r="P19">
        <v>0.27281506599999999</v>
      </c>
      <c r="Q19">
        <v>0.274610038</v>
      </c>
      <c r="R19" s="1">
        <v>0.27120677700000001</v>
      </c>
      <c r="S19">
        <v>0.58566624700000003</v>
      </c>
      <c r="T19">
        <v>0.60074257200000003</v>
      </c>
      <c r="U19">
        <v>0.62239151599999998</v>
      </c>
      <c r="V19">
        <v>0.23944047500000001</v>
      </c>
      <c r="W19">
        <v>0.23325928200000001</v>
      </c>
      <c r="X19">
        <v>0.22000956299999999</v>
      </c>
      <c r="Y19">
        <v>0.62991226700000003</v>
      </c>
      <c r="Z19">
        <v>0.58995808900000002</v>
      </c>
      <c r="AA19" s="1">
        <v>0.574546687</v>
      </c>
      <c r="AB19">
        <v>3.1112465999999998E-2</v>
      </c>
      <c r="AC19">
        <v>4.0305199999999999E-2</v>
      </c>
      <c r="AD19">
        <v>4.5254926000000001E-2</v>
      </c>
      <c r="AE19">
        <v>0.40887341399999999</v>
      </c>
      <c r="AF19">
        <v>0.39809054399999999</v>
      </c>
      <c r="AG19">
        <v>0.36464628700000001</v>
      </c>
      <c r="AH19">
        <v>0.18384758800000001</v>
      </c>
      <c r="AI19">
        <v>0.20364649100000001</v>
      </c>
      <c r="AJ19" s="1">
        <v>0.193039984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-0.21782052200000024</v>
      </c>
      <c r="B22">
        <f t="shared" si="0"/>
        <v>-0.43249562599999969</v>
      </c>
      <c r="C22">
        <f t="shared" si="0"/>
        <v>-0.61569118900000053</v>
      </c>
      <c r="G22">
        <f t="shared" ref="G22:I24" si="1">D4-G4</f>
        <v>-1.1321650970000006</v>
      </c>
      <c r="H22">
        <f t="shared" si="1"/>
        <v>-1.0020670269999998</v>
      </c>
      <c r="I22" s="1">
        <f t="shared" si="1"/>
        <v>-0.91195009399999982</v>
      </c>
      <c r="J22">
        <f t="shared" ref="J22:L24" si="2">M4-J4</f>
        <v>-0.22271816500000075</v>
      </c>
      <c r="K22">
        <f t="shared" si="2"/>
        <v>-0.45101821899999983</v>
      </c>
      <c r="L22">
        <f t="shared" si="2"/>
        <v>-0.63246817400000044</v>
      </c>
      <c r="P22">
        <f t="shared" ref="P22:R24" si="3">M4-P4</f>
        <v>-1.0337181660000008</v>
      </c>
      <c r="Q22">
        <f t="shared" si="3"/>
        <v>-0.88665456599999981</v>
      </c>
      <c r="R22" s="1">
        <f t="shared" si="3"/>
        <v>-0.75919540800000007</v>
      </c>
      <c r="S22">
        <f t="shared" ref="S22:U24" si="4">V4-S4</f>
        <v>-0.16074546499999975</v>
      </c>
      <c r="T22">
        <f t="shared" si="4"/>
        <v>-0.33308412800000031</v>
      </c>
      <c r="U22">
        <f t="shared" si="4"/>
        <v>-0.46497954200000002</v>
      </c>
      <c r="Y22">
        <f t="shared" ref="Y22:AA24" si="5">V4-Y4</f>
        <v>-0.62547273599999986</v>
      </c>
      <c r="Z22">
        <f t="shared" si="5"/>
        <v>-0.51190224499999992</v>
      </c>
      <c r="AA22" s="1">
        <f t="shared" si="5"/>
        <v>-0.41316136599999975</v>
      </c>
      <c r="AB22">
        <f t="shared" ref="AB22:AD24" si="6">AE4-AB4</f>
        <v>-0.24942501800000016</v>
      </c>
      <c r="AC22">
        <f t="shared" si="6"/>
        <v>-0.46985003900000066</v>
      </c>
      <c r="AD22">
        <f t="shared" si="6"/>
        <v>-0.65490003900000016</v>
      </c>
      <c r="AH22">
        <f t="shared" ref="AH22:AJ24" si="7">AE4-AH4</f>
        <v>-1.2749250769999998</v>
      </c>
      <c r="AI22">
        <f t="shared" si="7"/>
        <v>-1.1613499880000004</v>
      </c>
      <c r="AJ22" s="1">
        <f t="shared" si="7"/>
        <v>-1.0683998710000004</v>
      </c>
    </row>
    <row r="23" spans="1:36" x14ac:dyDescent="0.35">
      <c r="A23">
        <f t="shared" si="0"/>
        <v>-0.2615218920000002</v>
      </c>
      <c r="B23">
        <f t="shared" si="0"/>
        <v>-0.40789773499999971</v>
      </c>
      <c r="C23">
        <f t="shared" si="0"/>
        <v>-0.54731526700000011</v>
      </c>
      <c r="G23">
        <f t="shared" si="1"/>
        <v>-1.1361436920000001</v>
      </c>
      <c r="H23">
        <f t="shared" si="1"/>
        <v>-1.0295727379999997</v>
      </c>
      <c r="I23" s="1">
        <f t="shared" si="1"/>
        <v>-0.94173425500000008</v>
      </c>
      <c r="J23">
        <f t="shared" si="2"/>
        <v>-0.26673177800000047</v>
      </c>
      <c r="K23">
        <f t="shared" si="2"/>
        <v>-0.42537271700000012</v>
      </c>
      <c r="L23">
        <f t="shared" si="2"/>
        <v>-0.56178637399999953</v>
      </c>
      <c r="P23">
        <f t="shared" si="3"/>
        <v>-1.0197317770000005</v>
      </c>
      <c r="Q23">
        <f t="shared" si="3"/>
        <v>-0.92864538099999994</v>
      </c>
      <c r="R23" s="1">
        <f t="shared" si="3"/>
        <v>-0.77715000699999948</v>
      </c>
      <c r="S23">
        <f t="shared" si="4"/>
        <v>-0.2051113520000003</v>
      </c>
      <c r="T23">
        <f t="shared" si="4"/>
        <v>-0.31680907299999994</v>
      </c>
      <c r="U23">
        <f t="shared" si="4"/>
        <v>-0.41462048699999965</v>
      </c>
      <c r="Y23">
        <f t="shared" si="5"/>
        <v>-0.60388406900000025</v>
      </c>
      <c r="Z23">
        <f t="shared" si="5"/>
        <v>-0.52680902499999949</v>
      </c>
      <c r="AA23" s="1">
        <f t="shared" si="5"/>
        <v>-0.41152954200000025</v>
      </c>
      <c r="AB23">
        <f t="shared" si="6"/>
        <v>-0.28824993300000035</v>
      </c>
      <c r="AC23">
        <f t="shared" si="6"/>
        <v>-0.44749995400000042</v>
      </c>
      <c r="AD23">
        <f t="shared" si="6"/>
        <v>-0.59229992599999992</v>
      </c>
      <c r="AH23">
        <f t="shared" si="7"/>
        <v>-1.2842499849999998</v>
      </c>
      <c r="AI23">
        <f t="shared" si="7"/>
        <v>-1.250499928</v>
      </c>
      <c r="AJ23" s="1">
        <f t="shared" si="7"/>
        <v>-1.137300003</v>
      </c>
    </row>
    <row r="24" spans="1:36" x14ac:dyDescent="0.35">
      <c r="A24">
        <f t="shared" si="0"/>
        <v>-0.1629917729999999</v>
      </c>
      <c r="B24">
        <f t="shared" si="0"/>
        <v>-0.33567221499999977</v>
      </c>
      <c r="C24">
        <f t="shared" si="0"/>
        <v>-0.37562885999999995</v>
      </c>
      <c r="G24">
        <f t="shared" si="1"/>
        <v>-1.2072203130000005</v>
      </c>
      <c r="H24">
        <f t="shared" si="1"/>
        <v>-1.07838879</v>
      </c>
      <c r="I24" s="1">
        <f t="shared" si="1"/>
        <v>-1.0330859029999999</v>
      </c>
      <c r="J24">
        <f t="shared" si="2"/>
        <v>-0.17935915799999957</v>
      </c>
      <c r="K24">
        <f t="shared" si="2"/>
        <v>-0.35526819900000017</v>
      </c>
      <c r="L24">
        <f t="shared" si="2"/>
        <v>-0.39506372700000014</v>
      </c>
      <c r="P24">
        <f t="shared" si="3"/>
        <v>-1.0686318049999999</v>
      </c>
      <c r="Q24">
        <f t="shared" si="3"/>
        <v>-0.96717724099999991</v>
      </c>
      <c r="R24" s="1">
        <f t="shared" si="3"/>
        <v>-0.85579085600000049</v>
      </c>
      <c r="S24">
        <f t="shared" si="4"/>
        <v>-0.14409776000000019</v>
      </c>
      <c r="T24">
        <f t="shared" si="4"/>
        <v>-0.26039772699999997</v>
      </c>
      <c r="U24">
        <f t="shared" si="4"/>
        <v>-0.28655231100000034</v>
      </c>
      <c r="Y24">
        <f t="shared" si="5"/>
        <v>-0.6321431930000001</v>
      </c>
      <c r="Z24">
        <f t="shared" si="5"/>
        <v>-0.55180680800000026</v>
      </c>
      <c r="AA24" s="1">
        <f t="shared" si="5"/>
        <v>-0.45741589600000054</v>
      </c>
      <c r="AB24">
        <f t="shared" si="6"/>
        <v>-0.19882514499999981</v>
      </c>
      <c r="AC24">
        <f t="shared" si="6"/>
        <v>-0.3778751490000003</v>
      </c>
      <c r="AD24">
        <f t="shared" si="6"/>
        <v>-0.42127517500000078</v>
      </c>
      <c r="AH24">
        <f t="shared" si="7"/>
        <v>-1.3668251280000003</v>
      </c>
      <c r="AI24">
        <f t="shared" si="7"/>
        <v>-1.3168748020000001</v>
      </c>
      <c r="AJ24" s="1">
        <f t="shared" si="7"/>
        <v>-1.261775053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6.1540236180000001</v>
      </c>
      <c r="B26">
        <f t="shared" ref="B26:I26" si="8">B4+B7</f>
        <v>6.4784226079999998</v>
      </c>
      <c r="C26">
        <f t="shared" si="8"/>
        <v>6.7680336130000001</v>
      </c>
      <c r="D26">
        <f t="shared" si="8"/>
        <v>6.2516039669999994</v>
      </c>
      <c r="E26">
        <f t="shared" si="8"/>
        <v>6.3855495500000004</v>
      </c>
      <c r="F26">
        <f t="shared" si="8"/>
        <v>6.5157749359999997</v>
      </c>
      <c r="G26">
        <f t="shared" si="8"/>
        <v>7.151219942</v>
      </c>
      <c r="H26">
        <f t="shared" si="8"/>
        <v>7.1615440650000002</v>
      </c>
      <c r="I26" s="1">
        <f t="shared" si="8"/>
        <v>7.1907904739999999</v>
      </c>
      <c r="J26">
        <f>J4+J7</f>
        <v>6.1241494430000003</v>
      </c>
      <c r="K26">
        <f t="shared" ref="K26:R26" si="9">K4+K7</f>
        <v>6.4739202799999997</v>
      </c>
      <c r="L26">
        <f t="shared" si="9"/>
        <v>6.7677087189999998</v>
      </c>
      <c r="M26">
        <f t="shared" si="9"/>
        <v>6.2052301489999993</v>
      </c>
      <c r="N26">
        <f t="shared" si="9"/>
        <v>6.3232846619999998</v>
      </c>
      <c r="O26">
        <f t="shared" si="9"/>
        <v>6.4563616879999994</v>
      </c>
      <c r="P26">
        <f t="shared" si="9"/>
        <v>7.1067453490000005</v>
      </c>
      <c r="Q26">
        <f t="shared" si="9"/>
        <v>7.111104987</v>
      </c>
      <c r="R26" s="1">
        <f t="shared" si="9"/>
        <v>7.1365568799999997</v>
      </c>
      <c r="S26">
        <f>S4+S7</f>
        <v>6.3589880650000001</v>
      </c>
      <c r="T26">
        <f t="shared" ref="T26:AA26" si="10">T4+T7</f>
        <v>6.7437198970000001</v>
      </c>
      <c r="U26">
        <f t="shared" si="10"/>
        <v>7.0712839270000005</v>
      </c>
      <c r="V26">
        <f t="shared" si="10"/>
        <v>5.9528267770000003</v>
      </c>
      <c r="W26">
        <f t="shared" si="10"/>
        <v>6.0521315389999994</v>
      </c>
      <c r="X26">
        <f t="shared" si="10"/>
        <v>6.1460480620000002</v>
      </c>
      <c r="Y26">
        <f t="shared" si="10"/>
        <v>7.0326208380000006</v>
      </c>
      <c r="Z26">
        <f t="shared" si="10"/>
        <v>6.9968009919999998</v>
      </c>
      <c r="AA26" s="1">
        <f t="shared" si="10"/>
        <v>6.9727519650000005</v>
      </c>
      <c r="AB26">
        <f>AB4+AB7</f>
        <v>6.0718641949999999</v>
      </c>
      <c r="AC26">
        <f t="shared" ref="AC26:AJ26" si="11">AC4+AC7</f>
        <v>6.427035676</v>
      </c>
      <c r="AD26">
        <f t="shared" si="11"/>
        <v>6.7414144580000004</v>
      </c>
      <c r="AE26">
        <f t="shared" si="11"/>
        <v>6.2275233519999995</v>
      </c>
      <c r="AF26">
        <f t="shared" si="11"/>
        <v>6.371084132</v>
      </c>
      <c r="AG26">
        <f t="shared" si="11"/>
        <v>6.5369701139999998</v>
      </c>
      <c r="AH26">
        <f t="shared" si="11"/>
        <v>7.3172740339999995</v>
      </c>
      <c r="AI26">
        <f t="shared" si="11"/>
        <v>7.346930746</v>
      </c>
      <c r="AJ26" s="1">
        <f t="shared" si="11"/>
        <v>7.3847238590000002</v>
      </c>
    </row>
    <row r="27" spans="1:36" x14ac:dyDescent="0.35">
      <c r="A27">
        <f t="shared" ref="A27:AJ28" si="12">A5+A8</f>
        <v>6.1685362120000002</v>
      </c>
      <c r="B27">
        <f t="shared" si="12"/>
        <v>6.4082773350000002</v>
      </c>
      <c r="C27">
        <f t="shared" si="12"/>
        <v>6.6560087880000003</v>
      </c>
      <c r="D27">
        <f t="shared" si="12"/>
        <v>6.2773329340000004</v>
      </c>
      <c r="E27">
        <f t="shared" si="12"/>
        <v>6.3265983769999998</v>
      </c>
      <c r="F27">
        <f t="shared" si="12"/>
        <v>6.4364533980000003</v>
      </c>
      <c r="G27">
        <f t="shared" si="12"/>
        <v>7.1348385820000004</v>
      </c>
      <c r="H27">
        <f t="shared" si="12"/>
        <v>7.1847723180000003</v>
      </c>
      <c r="I27" s="1">
        <f t="shared" si="12"/>
        <v>7.1959352580000004</v>
      </c>
      <c r="J27">
        <f t="shared" si="12"/>
        <v>6.1475754330000001</v>
      </c>
      <c r="K27">
        <f t="shared" si="12"/>
        <v>6.4099805060000001</v>
      </c>
      <c r="L27">
        <f t="shared" si="12"/>
        <v>6.6581608540000001</v>
      </c>
      <c r="M27">
        <f t="shared" si="12"/>
        <v>6.2233189319999997</v>
      </c>
      <c r="N27">
        <f t="shared" si="12"/>
        <v>6.2719196410000002</v>
      </c>
      <c r="O27">
        <f t="shared" si="12"/>
        <v>6.3822722470000004</v>
      </c>
      <c r="P27">
        <f t="shared" si="12"/>
        <v>7.0890666720000004</v>
      </c>
      <c r="Q27">
        <f t="shared" si="12"/>
        <v>7.141877085</v>
      </c>
      <c r="R27" s="1">
        <f t="shared" si="12"/>
        <v>7.1341447039999997</v>
      </c>
      <c r="S27">
        <f t="shared" si="12"/>
        <v>6.3814685760000005</v>
      </c>
      <c r="T27">
        <f t="shared" si="12"/>
        <v>6.6706389579999996</v>
      </c>
      <c r="U27">
        <f t="shared" si="12"/>
        <v>6.9471284349999998</v>
      </c>
      <c r="V27">
        <f t="shared" si="12"/>
        <v>5.9460067910000003</v>
      </c>
      <c r="W27">
        <f t="shared" si="12"/>
        <v>5.9950442690000001</v>
      </c>
      <c r="X27">
        <f t="shared" si="12"/>
        <v>6.0774348009999999</v>
      </c>
      <c r="Y27">
        <f t="shared" si="12"/>
        <v>6.9985215080000005</v>
      </c>
      <c r="Z27">
        <f t="shared" si="12"/>
        <v>7.0079931519999992</v>
      </c>
      <c r="AA27" s="1">
        <f t="shared" si="12"/>
        <v>6.9586945950000008</v>
      </c>
      <c r="AB27">
        <f t="shared" si="12"/>
        <v>6.094278214</v>
      </c>
      <c r="AC27">
        <f t="shared" si="12"/>
        <v>6.3646211190000006</v>
      </c>
      <c r="AD27">
        <f t="shared" si="12"/>
        <v>6.6316214159999998</v>
      </c>
      <c r="AE27">
        <f t="shared" si="12"/>
        <v>6.2761587609999996</v>
      </c>
      <c r="AF27">
        <f t="shared" si="12"/>
        <v>6.3361028379999995</v>
      </c>
      <c r="AG27">
        <f t="shared" si="12"/>
        <v>6.4616609700000005</v>
      </c>
      <c r="AH27">
        <f t="shared" si="12"/>
        <v>7.2981677649999996</v>
      </c>
      <c r="AI27">
        <f t="shared" si="12"/>
        <v>7.3868244909999996</v>
      </c>
      <c r="AJ27" s="1">
        <f t="shared" si="12"/>
        <v>7.3958242170000004</v>
      </c>
    </row>
    <row r="28" spans="1:36" x14ac:dyDescent="0.35">
      <c r="A28">
        <f t="shared" si="12"/>
        <v>6.0574871829999992</v>
      </c>
      <c r="B28">
        <f t="shared" si="12"/>
        <v>6.3208225210000002</v>
      </c>
      <c r="C28">
        <f t="shared" si="12"/>
        <v>6.4743041329999995</v>
      </c>
      <c r="D28">
        <f t="shared" si="12"/>
        <v>6.2135069279999993</v>
      </c>
      <c r="E28">
        <f t="shared" si="12"/>
        <v>6.303999428</v>
      </c>
      <c r="F28">
        <f t="shared" si="12"/>
        <v>6.4316324969999998</v>
      </c>
      <c r="G28">
        <f t="shared" si="12"/>
        <v>7.2116544100000004</v>
      </c>
      <c r="H28">
        <f t="shared" si="12"/>
        <v>7.2290598890000002</v>
      </c>
      <c r="I28" s="1">
        <f t="shared" si="12"/>
        <v>7.2948513429999995</v>
      </c>
      <c r="J28">
        <f t="shared" si="12"/>
        <v>6.0605181219999995</v>
      </c>
      <c r="K28">
        <f t="shared" si="12"/>
        <v>6.3268828480000003</v>
      </c>
      <c r="L28">
        <f t="shared" si="12"/>
        <v>6.478797814</v>
      </c>
      <c r="M28">
        <f t="shared" si="12"/>
        <v>6.1596825209999997</v>
      </c>
      <c r="N28">
        <f t="shared" si="12"/>
        <v>6.2407923080000005</v>
      </c>
      <c r="O28">
        <f t="shared" si="12"/>
        <v>6.3642153690000001</v>
      </c>
      <c r="P28">
        <f t="shared" si="12"/>
        <v>7.1647722549999999</v>
      </c>
      <c r="Q28">
        <f t="shared" si="12"/>
        <v>7.1835342139999998</v>
      </c>
      <c r="R28" s="1">
        <f t="shared" si="12"/>
        <v>7.2253139860000006</v>
      </c>
      <c r="S28">
        <f t="shared" si="12"/>
        <v>6.2795812130000002</v>
      </c>
      <c r="T28">
        <f t="shared" si="12"/>
        <v>6.5742217119999999</v>
      </c>
      <c r="U28">
        <f t="shared" si="12"/>
        <v>6.7433359579999994</v>
      </c>
      <c r="V28">
        <f t="shared" si="12"/>
        <v>5.8894008190000005</v>
      </c>
      <c r="W28">
        <f t="shared" si="12"/>
        <v>5.9651981709999999</v>
      </c>
      <c r="X28">
        <f t="shared" si="12"/>
        <v>6.0585384369999993</v>
      </c>
      <c r="Y28">
        <f t="shared" si="12"/>
        <v>7.0528996060000004</v>
      </c>
      <c r="Z28">
        <f t="shared" si="12"/>
        <v>7.0381647260000006</v>
      </c>
      <c r="AA28" s="1">
        <f t="shared" si="12"/>
        <v>7.0346660810000001</v>
      </c>
      <c r="AB28">
        <f t="shared" si="12"/>
        <v>6.0064854859999999</v>
      </c>
      <c r="AC28">
        <f t="shared" si="12"/>
        <v>6.2810001370000004</v>
      </c>
      <c r="AD28">
        <f t="shared" si="12"/>
        <v>6.4522428630000004</v>
      </c>
      <c r="AE28">
        <f t="shared" si="12"/>
        <v>6.2129018829999998</v>
      </c>
      <c r="AF28">
        <f t="shared" si="12"/>
        <v>6.3118944890000002</v>
      </c>
      <c r="AG28">
        <f t="shared" si="12"/>
        <v>6.4609511009999991</v>
      </c>
      <c r="AH28">
        <f t="shared" si="12"/>
        <v>7.3738896270000005</v>
      </c>
      <c r="AI28">
        <f t="shared" si="12"/>
        <v>7.4335460700000002</v>
      </c>
      <c r="AJ28" s="1">
        <f t="shared" si="12"/>
        <v>7.5013392959999994</v>
      </c>
    </row>
    <row r="29" spans="1:36" x14ac:dyDescent="0.35">
      <c r="A29">
        <f>A4-A7</f>
        <v>6.0698586639999998</v>
      </c>
      <c r="B29">
        <f t="shared" ref="B29:I29" si="13">B4-B7</f>
        <v>6.4235774619999999</v>
      </c>
      <c r="C29">
        <f t="shared" si="13"/>
        <v>6.7045913450000008</v>
      </c>
      <c r="D29">
        <f t="shared" si="13"/>
        <v>5.536637271</v>
      </c>
      <c r="E29">
        <f t="shared" si="13"/>
        <v>5.651459268</v>
      </c>
      <c r="F29">
        <f t="shared" si="13"/>
        <v>5.7254676440000001</v>
      </c>
      <c r="G29">
        <f t="shared" si="13"/>
        <v>6.9013514900000006</v>
      </c>
      <c r="H29">
        <f t="shared" si="13"/>
        <v>6.8795988069999998</v>
      </c>
      <c r="I29" s="1">
        <f t="shared" si="13"/>
        <v>6.8743522939999995</v>
      </c>
      <c r="J29">
        <f>J4-J7</f>
        <v>6.0643959570000003</v>
      </c>
      <c r="K29">
        <f t="shared" ref="K29:R29" si="14">K4-K7</f>
        <v>6.4135343599999999</v>
      </c>
      <c r="L29">
        <f t="shared" si="14"/>
        <v>6.7048367310000003</v>
      </c>
      <c r="M29">
        <f t="shared" si="14"/>
        <v>5.5378789209999999</v>
      </c>
      <c r="N29">
        <f t="shared" si="14"/>
        <v>5.6621335400000001</v>
      </c>
      <c r="O29">
        <f t="shared" si="14"/>
        <v>5.7512474139999998</v>
      </c>
      <c r="P29">
        <f t="shared" si="14"/>
        <v>6.7038000530000001</v>
      </c>
      <c r="Q29">
        <f t="shared" si="14"/>
        <v>6.6476223469999995</v>
      </c>
      <c r="R29" s="1">
        <f t="shared" si="14"/>
        <v>6.5894430379999998</v>
      </c>
      <c r="S29">
        <f>S4-S7</f>
        <v>5.4446483130000001</v>
      </c>
      <c r="T29">
        <f t="shared" ref="T29:AA29" si="15">T4-T7</f>
        <v>5.607462001</v>
      </c>
      <c r="U29">
        <f t="shared" si="15"/>
        <v>5.7109888030000002</v>
      </c>
      <c r="V29">
        <f t="shared" si="15"/>
        <v>5.5293186710000004</v>
      </c>
      <c r="W29">
        <f t="shared" si="15"/>
        <v>5.632882103</v>
      </c>
      <c r="X29">
        <f t="shared" si="15"/>
        <v>5.7062655840000005</v>
      </c>
      <c r="Y29">
        <f t="shared" si="15"/>
        <v>5.7004700819999998</v>
      </c>
      <c r="Z29">
        <f t="shared" si="15"/>
        <v>5.7120171399999995</v>
      </c>
      <c r="AA29" s="1">
        <f t="shared" si="15"/>
        <v>5.7058844129999997</v>
      </c>
      <c r="AB29">
        <f>AB4-AB7</f>
        <v>6.0591358470000003</v>
      </c>
      <c r="AC29">
        <f t="shared" ref="AC29:AJ29" si="16">AC4-AC7</f>
        <v>6.4199644460000007</v>
      </c>
      <c r="AD29">
        <f t="shared" si="16"/>
        <v>6.7385855619999999</v>
      </c>
      <c r="AE29">
        <f t="shared" si="16"/>
        <v>5.4046266540000003</v>
      </c>
      <c r="AF29">
        <f t="shared" si="16"/>
        <v>5.5362159119999994</v>
      </c>
      <c r="AG29">
        <f t="shared" si="16"/>
        <v>5.6332298280000002</v>
      </c>
      <c r="AH29">
        <f t="shared" si="16"/>
        <v>6.8647261259999999</v>
      </c>
      <c r="AI29">
        <f t="shared" si="16"/>
        <v>6.8830692740000003</v>
      </c>
      <c r="AJ29" s="1">
        <f t="shared" si="16"/>
        <v>6.9222758250000007</v>
      </c>
    </row>
    <row r="30" spans="1:36" x14ac:dyDescent="0.35">
      <c r="A30">
        <f t="shared" ref="A30:AJ31" si="17">A5-A8</f>
        <v>6.0899343240000006</v>
      </c>
      <c r="B30">
        <f t="shared" si="17"/>
        <v>6.3561225749999997</v>
      </c>
      <c r="C30">
        <f t="shared" si="17"/>
        <v>6.6017245579999999</v>
      </c>
      <c r="D30">
        <f t="shared" si="17"/>
        <v>5.458093818</v>
      </c>
      <c r="E30">
        <f t="shared" si="17"/>
        <v>5.6220060630000006</v>
      </c>
      <c r="F30">
        <f t="shared" si="17"/>
        <v>5.7266494139999997</v>
      </c>
      <c r="G30">
        <f t="shared" si="17"/>
        <v>6.8728755540000002</v>
      </c>
      <c r="H30">
        <f t="shared" si="17"/>
        <v>6.8229775979999996</v>
      </c>
      <c r="I30" s="1">
        <f t="shared" si="17"/>
        <v>6.8506360639999997</v>
      </c>
      <c r="J30">
        <f t="shared" si="17"/>
        <v>6.0847880950000004</v>
      </c>
      <c r="K30">
        <f t="shared" si="17"/>
        <v>6.3496558519999997</v>
      </c>
      <c r="L30">
        <f t="shared" si="17"/>
        <v>6.5954755059999997</v>
      </c>
      <c r="M30">
        <f t="shared" si="17"/>
        <v>5.4755810399999998</v>
      </c>
      <c r="N30">
        <f t="shared" si="17"/>
        <v>5.6369712829999994</v>
      </c>
      <c r="O30">
        <f t="shared" si="17"/>
        <v>5.7477913650000003</v>
      </c>
      <c r="P30">
        <f t="shared" si="17"/>
        <v>6.6492968540000001</v>
      </c>
      <c r="Q30">
        <f t="shared" si="17"/>
        <v>6.6243046009999995</v>
      </c>
      <c r="R30" s="1">
        <f t="shared" si="17"/>
        <v>6.550218922</v>
      </c>
      <c r="S30">
        <f t="shared" si="17"/>
        <v>5.4460768499999999</v>
      </c>
      <c r="T30">
        <f t="shared" si="17"/>
        <v>5.5630882800000006</v>
      </c>
      <c r="U30">
        <f t="shared" si="17"/>
        <v>5.6545079749999996</v>
      </c>
      <c r="V30">
        <f t="shared" si="17"/>
        <v>5.4713159309999995</v>
      </c>
      <c r="W30">
        <f t="shared" si="17"/>
        <v>5.6050648230000002</v>
      </c>
      <c r="X30">
        <f t="shared" si="17"/>
        <v>5.6949606350000002</v>
      </c>
      <c r="Y30">
        <f t="shared" si="17"/>
        <v>5.6265693519999997</v>
      </c>
      <c r="Z30">
        <f t="shared" si="17"/>
        <v>5.6457339900000001</v>
      </c>
      <c r="AA30" s="1">
        <f t="shared" si="17"/>
        <v>5.6367599249999998</v>
      </c>
      <c r="AB30">
        <f t="shared" si="17"/>
        <v>6.0787216440000007</v>
      </c>
      <c r="AC30">
        <f t="shared" si="17"/>
        <v>6.360378785</v>
      </c>
      <c r="AD30">
        <f t="shared" si="17"/>
        <v>6.6273784080000002</v>
      </c>
      <c r="AE30">
        <f t="shared" si="17"/>
        <v>5.3203412310000004</v>
      </c>
      <c r="AF30">
        <f t="shared" si="17"/>
        <v>5.4938971580000002</v>
      </c>
      <c r="AG30">
        <f t="shared" si="17"/>
        <v>5.6127390019999996</v>
      </c>
      <c r="AH30">
        <f t="shared" si="17"/>
        <v>6.8668321969999999</v>
      </c>
      <c r="AI30">
        <f t="shared" si="17"/>
        <v>6.9441753610000001</v>
      </c>
      <c r="AJ30" s="1">
        <f t="shared" si="17"/>
        <v>6.9531757609999998</v>
      </c>
    </row>
    <row r="31" spans="1:36" x14ac:dyDescent="0.35">
      <c r="A31">
        <f t="shared" si="17"/>
        <v>5.9969128789999999</v>
      </c>
      <c r="B31">
        <f t="shared" si="17"/>
        <v>6.2682441749999995</v>
      </c>
      <c r="C31">
        <f t="shared" si="17"/>
        <v>6.420495989</v>
      </c>
      <c r="D31">
        <f t="shared" si="17"/>
        <v>5.5149095880000001</v>
      </c>
      <c r="E31">
        <f t="shared" si="17"/>
        <v>5.6137228380000002</v>
      </c>
      <c r="F31">
        <f t="shared" si="17"/>
        <v>5.7119099049999997</v>
      </c>
      <c r="G31">
        <f t="shared" si="17"/>
        <v>6.931202732</v>
      </c>
      <c r="H31">
        <f t="shared" si="17"/>
        <v>6.845439957</v>
      </c>
      <c r="I31" s="1">
        <f t="shared" si="17"/>
        <v>6.9148628649999999</v>
      </c>
      <c r="J31">
        <f t="shared" si="17"/>
        <v>5.9963910919999996</v>
      </c>
      <c r="K31">
        <f t="shared" si="17"/>
        <v>6.2663898820000004</v>
      </c>
      <c r="L31">
        <f t="shared" si="17"/>
        <v>6.4155660220000001</v>
      </c>
      <c r="M31">
        <f t="shared" si="17"/>
        <v>5.5385083770000003</v>
      </c>
      <c r="N31">
        <f t="shared" si="17"/>
        <v>5.6419440239999998</v>
      </c>
      <c r="O31">
        <f t="shared" si="17"/>
        <v>5.7400210129999998</v>
      </c>
      <c r="P31">
        <f t="shared" si="17"/>
        <v>6.6706822529999998</v>
      </c>
      <c r="Q31">
        <f t="shared" si="17"/>
        <v>6.6335566000000004</v>
      </c>
      <c r="R31" s="1">
        <f t="shared" si="17"/>
        <v>6.5905041080000002</v>
      </c>
      <c r="S31">
        <f t="shared" si="17"/>
        <v>5.3948733890000007</v>
      </c>
      <c r="T31">
        <f t="shared" si="17"/>
        <v>5.5025055480000002</v>
      </c>
      <c r="U31">
        <f t="shared" si="17"/>
        <v>5.5690277540000004</v>
      </c>
      <c r="V31">
        <f t="shared" si="17"/>
        <v>5.496858263</v>
      </c>
      <c r="W31">
        <f t="shared" si="17"/>
        <v>5.5907336350000003</v>
      </c>
      <c r="X31">
        <f t="shared" si="17"/>
        <v>5.6807206529999998</v>
      </c>
      <c r="Y31">
        <f t="shared" si="17"/>
        <v>5.5976458620000002</v>
      </c>
      <c r="Z31">
        <f t="shared" si="17"/>
        <v>5.6213806960000001</v>
      </c>
      <c r="AA31" s="1">
        <f t="shared" si="17"/>
        <v>5.6194248010000001</v>
      </c>
      <c r="AB31">
        <f t="shared" si="17"/>
        <v>5.9895148039999997</v>
      </c>
      <c r="AC31">
        <f t="shared" si="17"/>
        <v>6.2810001370000004</v>
      </c>
      <c r="AD31">
        <f t="shared" si="17"/>
        <v>6.4437575230000004</v>
      </c>
      <c r="AE31">
        <f t="shared" si="17"/>
        <v>5.3854481170000001</v>
      </c>
      <c r="AF31">
        <f t="shared" si="17"/>
        <v>5.494355487</v>
      </c>
      <c r="AG31">
        <f t="shared" si="17"/>
        <v>5.5924989350000001</v>
      </c>
      <c r="AH31">
        <f t="shared" si="17"/>
        <v>6.9581106290000001</v>
      </c>
      <c r="AI31">
        <f t="shared" si="17"/>
        <v>7.0064535100000001</v>
      </c>
      <c r="AJ31" s="1">
        <f t="shared" si="17"/>
        <v>7.0756608459999999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0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0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0</v>
      </c>
      <c r="C35">
        <f t="shared" si="18"/>
        <v>0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0</v>
      </c>
      <c r="L35">
        <f t="shared" si="20"/>
        <v>0</v>
      </c>
      <c r="P35">
        <f>IF(OR(AND(P27&lt;M27,P27&gt;M30),AND(P30&gt;M30,P30&lt;M27),AND(P5&lt;M27,P5&gt;M30)),1,0)</f>
        <v>0</v>
      </c>
      <c r="Q35">
        <f t="shared" si="21"/>
        <v>0</v>
      </c>
      <c r="R35" s="1">
        <f t="shared" si="21"/>
        <v>0</v>
      </c>
      <c r="S35">
        <f>IF(OR(AND(S27&lt;V27,S27&gt;V30),AND(S30&gt;V30,S30&lt;V27),AND(S5&lt;V27,S5&gt;V30)),1,0)</f>
        <v>1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0</v>
      </c>
      <c r="AB35">
        <f>IF(OR(AND(AB27&lt;AE27,AB27&gt;AE30),AND(AB30&gt;AE30,AB30&lt;AE27),AND(AB5&lt;AE27,AB5&gt;AE30)),1,0)</f>
        <v>1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0</v>
      </c>
      <c r="S36" s="2">
        <f>IF(OR(AND(S28&lt;V28,S28&gt;V31),AND(S31&gt;V31,S31&lt;V28),AND(S6&lt;V28,S6&gt;V31)),1,0)</f>
        <v>1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0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-0.21571964600000015</v>
      </c>
      <c r="B39">
        <f t="shared" ref="B39:C41" si="26">E14-B14</f>
        <v>-0.26794315199999996</v>
      </c>
      <c r="C39">
        <f t="shared" si="26"/>
        <v>-0.14864690500000055</v>
      </c>
      <c r="G39">
        <f>D14-G14</f>
        <v>-0.69092924100000008</v>
      </c>
      <c r="H39">
        <f t="shared" ref="H39:I41" si="27">E14-H14</f>
        <v>-0.57304306800000049</v>
      </c>
      <c r="I39" s="1">
        <f t="shared" si="27"/>
        <v>-0.50831364200000007</v>
      </c>
      <c r="J39">
        <f>M14-J14</f>
        <v>-0.25106816300000023</v>
      </c>
      <c r="K39">
        <f t="shared" ref="K39:L41" si="28">N14-K14</f>
        <v>-0.30054091099999969</v>
      </c>
      <c r="L39">
        <f t="shared" si="28"/>
        <v>-0.16693181599999996</v>
      </c>
      <c r="P39">
        <f>M14-P14</f>
        <v>-0.52143188400000007</v>
      </c>
      <c r="Q39">
        <f t="shared" ref="Q39:R41" si="29">N14-Q14</f>
        <v>-0.36608633999999984</v>
      </c>
      <c r="R39" s="1">
        <f t="shared" si="29"/>
        <v>-0.3192045599999993</v>
      </c>
      <c r="S39">
        <f>V14-S14</f>
        <v>-0.11859316700000022</v>
      </c>
      <c r="T39">
        <f t="shared" ref="T39:U41" si="30">W14-T14</f>
        <v>-0.16432498800000062</v>
      </c>
      <c r="U39">
        <f t="shared" si="30"/>
        <v>-8.1638612999999971E-2</v>
      </c>
      <c r="Y39">
        <f>V14-Y14</f>
        <v>-0.21986592400000049</v>
      </c>
      <c r="Z39">
        <f t="shared" ref="Z39:AA41" si="31">W14-Z14</f>
        <v>-9.5961364999999965E-2</v>
      </c>
      <c r="AA39" s="1">
        <f t="shared" si="31"/>
        <v>-4.8956822999999261E-2</v>
      </c>
      <c r="AB39">
        <f>AE14-AB14</f>
        <v>-0.26609996599999963</v>
      </c>
      <c r="AC39">
        <f t="shared" ref="AC39:AD41" si="32">AF14-AC14</f>
        <v>-0.31640015799999954</v>
      </c>
      <c r="AD39">
        <f t="shared" si="32"/>
        <v>-0.18304992900000006</v>
      </c>
      <c r="AH39">
        <f>AE14-AH14</f>
        <v>-0.92810014499999927</v>
      </c>
      <c r="AI39">
        <f t="shared" ref="AI39:AJ41" si="33">AF14-AI14</f>
        <v>-0.80689989299999976</v>
      </c>
      <c r="AJ39" s="1">
        <f t="shared" si="33"/>
        <v>-0.77055002499999947</v>
      </c>
    </row>
    <row r="40" spans="1:36" x14ac:dyDescent="0.35">
      <c r="A40">
        <f>D15-A15</f>
        <v>-0.22056006099999959</v>
      </c>
      <c r="B40">
        <f t="shared" si="26"/>
        <v>-0.27566239000000081</v>
      </c>
      <c r="C40">
        <f t="shared" si="26"/>
        <v>-0.25621720799999981</v>
      </c>
      <c r="G40">
        <f>D15-G15</f>
        <v>-0.71542660699999949</v>
      </c>
      <c r="H40">
        <f t="shared" si="27"/>
        <v>-0.63746231400000042</v>
      </c>
      <c r="I40" s="1">
        <f t="shared" si="27"/>
        <v>-0.54526272900000006</v>
      </c>
      <c r="J40">
        <f>M15-J15</f>
        <v>-0.26375912800000023</v>
      </c>
      <c r="K40">
        <f t="shared" si="28"/>
        <v>-0.31675455199999991</v>
      </c>
      <c r="L40">
        <f t="shared" si="28"/>
        <v>-0.27132727099999965</v>
      </c>
      <c r="P40">
        <f>M15-P15</f>
        <v>-0.51475905499999985</v>
      </c>
      <c r="Q40">
        <f t="shared" si="29"/>
        <v>-0.43611816299999973</v>
      </c>
      <c r="R40" s="1">
        <f t="shared" si="29"/>
        <v>-0.36114553100000002</v>
      </c>
      <c r="S40">
        <f>V15-S15</f>
        <v>-0.11744319200000053</v>
      </c>
      <c r="T40">
        <f t="shared" si="30"/>
        <v>-0.15721137699999943</v>
      </c>
      <c r="U40">
        <f t="shared" si="30"/>
        <v>-0.13676818999999973</v>
      </c>
      <c r="Y40">
        <f>V15-Y15</f>
        <v>-0.21767043899999994</v>
      </c>
      <c r="Z40">
        <f t="shared" si="31"/>
        <v>-0.15071134999999991</v>
      </c>
      <c r="AA40" s="1">
        <f t="shared" si="31"/>
        <v>-8.8950049999999337E-2</v>
      </c>
      <c r="AB40">
        <f>AE15-AB15</f>
        <v>-0.27950000799999941</v>
      </c>
      <c r="AC40">
        <f t="shared" si="32"/>
        <v>-0.33872515000000014</v>
      </c>
      <c r="AD40">
        <f t="shared" si="32"/>
        <v>-0.29184998300000053</v>
      </c>
      <c r="AH40">
        <f>AE15-AH15</f>
        <v>-0.91599989000000015</v>
      </c>
      <c r="AI40">
        <f t="shared" si="33"/>
        <v>-0.8842249510000002</v>
      </c>
      <c r="AJ40" s="1">
        <f t="shared" si="33"/>
        <v>-0.81435002100000009</v>
      </c>
    </row>
    <row r="41" spans="1:36" x14ac:dyDescent="0.35">
      <c r="A41">
        <f>D16-A16</f>
        <v>-0.11445997800000018</v>
      </c>
      <c r="B41">
        <f t="shared" si="26"/>
        <v>-0.12231479200000006</v>
      </c>
      <c r="C41">
        <f t="shared" si="26"/>
        <v>-0.16671753500000008</v>
      </c>
      <c r="G41">
        <f>D16-G16</f>
        <v>-0.76272656300000019</v>
      </c>
      <c r="H41">
        <f t="shared" si="27"/>
        <v>-0.64511475999999934</v>
      </c>
      <c r="I41" s="1">
        <f t="shared" si="27"/>
        <v>-0.58174315399999976</v>
      </c>
      <c r="J41">
        <f>M16-J16</f>
        <v>-0.16241821599999984</v>
      </c>
      <c r="K41">
        <f t="shared" si="28"/>
        <v>-0.16515000600000018</v>
      </c>
      <c r="L41">
        <f t="shared" si="28"/>
        <v>-0.18869546500000034</v>
      </c>
      <c r="P41">
        <f>M16-P16</f>
        <v>-0.56450906899999964</v>
      </c>
      <c r="Q41">
        <f t="shared" si="29"/>
        <v>-0.45869542500000016</v>
      </c>
      <c r="R41" s="1">
        <f t="shared" si="29"/>
        <v>-0.40451361000000041</v>
      </c>
      <c r="S41">
        <f>V16-S16</f>
        <v>-3.5622735000000461E-2</v>
      </c>
      <c r="T41">
        <f t="shared" si="30"/>
        <v>-3.3513630999999933E-2</v>
      </c>
      <c r="U41">
        <f t="shared" si="30"/>
        <v>-6.1688667000000308E-2</v>
      </c>
      <c r="Y41">
        <f>V16-Y16</f>
        <v>-0.25625908200000058</v>
      </c>
      <c r="Z41">
        <f t="shared" si="31"/>
        <v>-0.17442276100000065</v>
      </c>
      <c r="AA41" s="1">
        <f t="shared" si="31"/>
        <v>-0.12950676699999963</v>
      </c>
      <c r="AB41">
        <f>AE16-AB16</f>
        <v>-0.17860003799999991</v>
      </c>
      <c r="AC41">
        <f t="shared" si="32"/>
        <v>-0.19334994499999958</v>
      </c>
      <c r="AD41">
        <f t="shared" si="32"/>
        <v>-0.21197500199999997</v>
      </c>
      <c r="AH41">
        <f>AE16-AH16</f>
        <v>-0.95959993600000004</v>
      </c>
      <c r="AI41">
        <f t="shared" si="33"/>
        <v>-0.88484989400000025</v>
      </c>
      <c r="AJ41" s="1">
        <f t="shared" si="33"/>
        <v>-0.83947505999999983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6.2632473520000005</v>
      </c>
      <c r="B43">
        <f t="shared" si="34"/>
        <v>6.478898697</v>
      </c>
      <c r="C43">
        <f t="shared" si="34"/>
        <v>6.43718507</v>
      </c>
      <c r="D43">
        <f t="shared" si="34"/>
        <v>6.3002859630000003</v>
      </c>
      <c r="E43">
        <f t="shared" si="34"/>
        <v>6.4855502629999995</v>
      </c>
      <c r="F43">
        <f t="shared" si="34"/>
        <v>6.595435578</v>
      </c>
      <c r="G43">
        <f t="shared" si="34"/>
        <v>6.8584851340000004</v>
      </c>
      <c r="H43">
        <f t="shared" si="34"/>
        <v>6.939581402</v>
      </c>
      <c r="I43" s="1">
        <f t="shared" si="34"/>
        <v>6.9788330079999996</v>
      </c>
      <c r="J43">
        <f t="shared" si="34"/>
        <v>6.2635675150000001</v>
      </c>
      <c r="K43">
        <f t="shared" si="34"/>
        <v>6.4799842299999995</v>
      </c>
      <c r="L43">
        <f t="shared" si="34"/>
        <v>6.43718507</v>
      </c>
      <c r="M43">
        <f t="shared" si="34"/>
        <v>6.2610344590000002</v>
      </c>
      <c r="N43">
        <f t="shared" si="34"/>
        <v>6.4395774440000002</v>
      </c>
      <c r="O43">
        <f t="shared" si="34"/>
        <v>6.533557686</v>
      </c>
      <c r="P43">
        <f t="shared" si="34"/>
        <v>6.7834253460000005</v>
      </c>
      <c r="Q43">
        <f t="shared" si="34"/>
        <v>6.8167985839999998</v>
      </c>
      <c r="R43" s="1">
        <f t="shared" si="34"/>
        <v>6.8545767689999995</v>
      </c>
      <c r="S43">
        <f t="shared" si="34"/>
        <v>6.4848424399999995</v>
      </c>
      <c r="T43">
        <f t="shared" si="34"/>
        <v>6.7430387780000007</v>
      </c>
      <c r="U43">
        <f t="shared" si="34"/>
        <v>6.7016765780000007</v>
      </c>
      <c r="V43">
        <f t="shared" si="34"/>
        <v>5.9427956699999998</v>
      </c>
      <c r="W43">
        <f t="shared" si="34"/>
        <v>6.115900398</v>
      </c>
      <c r="X43">
        <f t="shared" si="34"/>
        <v>6.2218459140000002</v>
      </c>
      <c r="Y43">
        <f t="shared" si="34"/>
        <v>6.5958341560000004</v>
      </c>
      <c r="Z43">
        <f t="shared" si="34"/>
        <v>6.6169004620000003</v>
      </c>
      <c r="AA43" s="1">
        <f t="shared" si="34"/>
        <v>6.6564566139999997</v>
      </c>
      <c r="AB43">
        <f t="shared" si="34"/>
        <v>6.2566274310000001</v>
      </c>
      <c r="AC43">
        <f t="shared" si="34"/>
        <v>6.5004914579999999</v>
      </c>
      <c r="AD43">
        <f t="shared" si="34"/>
        <v>6.4529409360000001</v>
      </c>
      <c r="AE43">
        <f t="shared" si="34"/>
        <v>6.3582056980000008</v>
      </c>
      <c r="AF43">
        <f t="shared" si="34"/>
        <v>6.5403465140000003</v>
      </c>
      <c r="AG43">
        <f t="shared" si="34"/>
        <v>6.6312817339999999</v>
      </c>
      <c r="AH43">
        <f t="shared" si="34"/>
        <v>7.0770195129999998</v>
      </c>
      <c r="AI43">
        <f t="shared" si="34"/>
        <v>7.16423261</v>
      </c>
      <c r="AJ43" s="1">
        <f t="shared" si="34"/>
        <v>7.1995403269999994</v>
      </c>
    </row>
    <row r="44" spans="1:36" x14ac:dyDescent="0.35">
      <c r="A44">
        <f t="shared" ref="A44:AJ45" si="35">A15+A18</f>
        <v>6.2033574549999999</v>
      </c>
      <c r="B44">
        <f t="shared" si="35"/>
        <v>6.3865867710000002</v>
      </c>
      <c r="C44">
        <f t="shared" si="35"/>
        <v>6.4692766309999996</v>
      </c>
      <c r="D44">
        <f t="shared" si="35"/>
        <v>6.2279008100000004</v>
      </c>
      <c r="E44">
        <f t="shared" si="35"/>
        <v>6.3713564099999997</v>
      </c>
      <c r="F44">
        <f t="shared" si="35"/>
        <v>6.493752304</v>
      </c>
      <c r="G44">
        <f t="shared" si="35"/>
        <v>6.7931891269999998</v>
      </c>
      <c r="H44">
        <f t="shared" si="35"/>
        <v>6.8966357909999996</v>
      </c>
      <c r="I44" s="1">
        <f t="shared" si="35"/>
        <v>6.9457754039999999</v>
      </c>
      <c r="J44">
        <f t="shared" si="35"/>
        <v>6.1992372070000004</v>
      </c>
      <c r="K44">
        <f t="shared" si="35"/>
        <v>6.3842034639999996</v>
      </c>
      <c r="L44">
        <f t="shared" si="35"/>
        <v>6.4692766309999996</v>
      </c>
      <c r="M44">
        <f t="shared" si="35"/>
        <v>6.204121175</v>
      </c>
      <c r="N44">
        <f t="shared" si="35"/>
        <v>6.3377926210000002</v>
      </c>
      <c r="O44">
        <f t="shared" si="35"/>
        <v>6.4500018490000004</v>
      </c>
      <c r="P44">
        <f t="shared" si="35"/>
        <v>6.6920283299999994</v>
      </c>
      <c r="Q44">
        <f t="shared" si="35"/>
        <v>6.7705851890000002</v>
      </c>
      <c r="R44" s="1">
        <f t="shared" si="35"/>
        <v>6.8176295570000001</v>
      </c>
      <c r="S44">
        <f t="shared" si="35"/>
        <v>6.4124855100000007</v>
      </c>
      <c r="T44">
        <f t="shared" si="35"/>
        <v>6.6369092369999994</v>
      </c>
      <c r="U44">
        <f t="shared" si="35"/>
        <v>6.7418253660000005</v>
      </c>
      <c r="V44">
        <f t="shared" si="35"/>
        <v>5.8799717669999998</v>
      </c>
      <c r="W44">
        <f t="shared" si="35"/>
        <v>6.0161077079999998</v>
      </c>
      <c r="X44">
        <f t="shared" si="35"/>
        <v>6.1516429270000001</v>
      </c>
      <c r="Y44">
        <f t="shared" si="35"/>
        <v>6.5064488069999999</v>
      </c>
      <c r="Z44">
        <f t="shared" si="35"/>
        <v>6.5711786110000006</v>
      </c>
      <c r="AA44" s="1">
        <f t="shared" si="35"/>
        <v>6.6238774619999994</v>
      </c>
      <c r="AB44">
        <f t="shared" si="35"/>
        <v>6.1978701369999998</v>
      </c>
      <c r="AC44">
        <f t="shared" si="35"/>
        <v>6.4111482110000004</v>
      </c>
      <c r="AD44">
        <f t="shared" si="35"/>
        <v>6.4935978030000001</v>
      </c>
      <c r="AE44">
        <f t="shared" si="35"/>
        <v>6.2833056960000002</v>
      </c>
      <c r="AF44">
        <f t="shared" si="35"/>
        <v>6.4231296059999998</v>
      </c>
      <c r="AG44">
        <f t="shared" si="35"/>
        <v>6.5218984959999995</v>
      </c>
      <c r="AH44">
        <f t="shared" si="35"/>
        <v>6.9906404180000008</v>
      </c>
      <c r="AI44">
        <f t="shared" si="35"/>
        <v>7.1242326480000004</v>
      </c>
      <c r="AJ44" s="1">
        <f t="shared" si="35"/>
        <v>7.1695400180000002</v>
      </c>
    </row>
    <row r="45" spans="1:36" x14ac:dyDescent="0.35">
      <c r="A45">
        <f t="shared" si="35"/>
        <v>6.0209567570000004</v>
      </c>
      <c r="B45">
        <f t="shared" si="35"/>
        <v>6.1318778220000008</v>
      </c>
      <c r="C45">
        <f t="shared" si="35"/>
        <v>6.302430363</v>
      </c>
      <c r="D45">
        <f t="shared" si="35"/>
        <v>6.1642074989999998</v>
      </c>
      <c r="E45">
        <f t="shared" si="35"/>
        <v>6.281129333</v>
      </c>
      <c r="F45">
        <f t="shared" si="35"/>
        <v>6.414385266</v>
      </c>
      <c r="G45">
        <f t="shared" si="35"/>
        <v>6.7535715640000005</v>
      </c>
      <c r="H45">
        <f t="shared" si="35"/>
        <v>6.7886925339999999</v>
      </c>
      <c r="I45" s="1">
        <f t="shared" si="35"/>
        <v>6.8860441860000003</v>
      </c>
      <c r="J45">
        <f t="shared" si="35"/>
        <v>6.014636071</v>
      </c>
      <c r="K45">
        <f t="shared" si="35"/>
        <v>6.1287586460000005</v>
      </c>
      <c r="L45">
        <f t="shared" si="35"/>
        <v>6.302537321</v>
      </c>
      <c r="M45">
        <f t="shared" si="35"/>
        <v>6.1438184050000002</v>
      </c>
      <c r="N45">
        <f t="shared" si="35"/>
        <v>6.2533198030000001</v>
      </c>
      <c r="O45">
        <f t="shared" si="35"/>
        <v>6.3799294259999995</v>
      </c>
      <c r="P45">
        <f t="shared" si="35"/>
        <v>6.6529059529999994</v>
      </c>
      <c r="Q45">
        <f t="shared" si="35"/>
        <v>6.666519117</v>
      </c>
      <c r="R45" s="1">
        <f t="shared" si="35"/>
        <v>6.7601158479999999</v>
      </c>
      <c r="S45">
        <f t="shared" si="35"/>
        <v>6.2044844430000001</v>
      </c>
      <c r="T45">
        <f t="shared" si="35"/>
        <v>6.3494698499999993</v>
      </c>
      <c r="U45">
        <f t="shared" si="35"/>
        <v>6.5570279140000007</v>
      </c>
      <c r="V45">
        <f t="shared" si="35"/>
        <v>5.8226359360000002</v>
      </c>
      <c r="W45">
        <f t="shared" si="35"/>
        <v>5.9484729289999994</v>
      </c>
      <c r="X45">
        <f t="shared" si="35"/>
        <v>6.0929572939999996</v>
      </c>
      <c r="Y45">
        <f t="shared" si="35"/>
        <v>6.4693668100000004</v>
      </c>
      <c r="Z45">
        <f t="shared" si="35"/>
        <v>6.4795944970000008</v>
      </c>
      <c r="AA45" s="1">
        <f t="shared" si="35"/>
        <v>6.5770011849999994</v>
      </c>
      <c r="AB45">
        <f t="shared" si="35"/>
        <v>6.0181124549999998</v>
      </c>
      <c r="AC45">
        <f t="shared" si="35"/>
        <v>6.1618052149999993</v>
      </c>
      <c r="AD45">
        <f t="shared" si="35"/>
        <v>6.33425496</v>
      </c>
      <c r="AE45">
        <f t="shared" si="35"/>
        <v>6.2172733650000005</v>
      </c>
      <c r="AF45">
        <f t="shared" si="35"/>
        <v>6.3262406139999996</v>
      </c>
      <c r="AG45">
        <f t="shared" si="35"/>
        <v>6.4416713190000001</v>
      </c>
      <c r="AH45">
        <f t="shared" si="35"/>
        <v>6.9518474750000001</v>
      </c>
      <c r="AI45">
        <f t="shared" si="35"/>
        <v>7.0166464550000001</v>
      </c>
      <c r="AJ45" s="1">
        <f t="shared" si="35"/>
        <v>7.109540076</v>
      </c>
    </row>
    <row r="46" spans="1:36" x14ac:dyDescent="0.35">
      <c r="A46">
        <f t="shared" ref="A46:AJ46" si="36">A14-A17</f>
        <v>6.1226193220000003</v>
      </c>
      <c r="B46">
        <f t="shared" si="36"/>
        <v>6.3739012909999992</v>
      </c>
      <c r="C46">
        <f t="shared" si="36"/>
        <v>6.3808149440000008</v>
      </c>
      <c r="D46">
        <f t="shared" si="36"/>
        <v>5.6541414190000001</v>
      </c>
      <c r="E46">
        <f t="shared" si="36"/>
        <v>5.8313634209999998</v>
      </c>
      <c r="F46">
        <f t="shared" si="36"/>
        <v>5.9252706259999997</v>
      </c>
      <c r="G46">
        <f t="shared" si="36"/>
        <v>6.4778007300000002</v>
      </c>
      <c r="H46">
        <f t="shared" si="36"/>
        <v>6.5234184180000003</v>
      </c>
      <c r="I46" s="1">
        <f t="shared" si="36"/>
        <v>6.5585004800000002</v>
      </c>
      <c r="J46">
        <f t="shared" si="36"/>
        <v>6.1973415490000008</v>
      </c>
      <c r="K46">
        <f t="shared" si="36"/>
        <v>6.4283793720000002</v>
      </c>
      <c r="L46">
        <f t="shared" si="36"/>
        <v>6.3808149440000008</v>
      </c>
      <c r="M46">
        <f t="shared" si="36"/>
        <v>5.6977382790000002</v>
      </c>
      <c r="N46">
        <f t="shared" si="36"/>
        <v>5.8677043360000001</v>
      </c>
      <c r="O46">
        <f t="shared" si="36"/>
        <v>5.9505786960000009</v>
      </c>
      <c r="P46">
        <f t="shared" si="36"/>
        <v>6.2182111600000001</v>
      </c>
      <c r="Q46">
        <f t="shared" si="36"/>
        <v>6.2226558760000001</v>
      </c>
      <c r="R46" s="1">
        <f t="shared" si="36"/>
        <v>6.267968733</v>
      </c>
      <c r="S46">
        <f t="shared" si="36"/>
        <v>5.2539757280000003</v>
      </c>
      <c r="T46">
        <f t="shared" si="36"/>
        <v>5.4232339060000001</v>
      </c>
      <c r="U46">
        <f t="shared" si="36"/>
        <v>5.5165961079999999</v>
      </c>
      <c r="V46">
        <f t="shared" si="36"/>
        <v>5.5588361639999997</v>
      </c>
      <c r="W46">
        <f t="shared" si="36"/>
        <v>5.7217223099999996</v>
      </c>
      <c r="X46">
        <f t="shared" si="36"/>
        <v>5.8331495460000005</v>
      </c>
      <c r="Y46">
        <f t="shared" si="36"/>
        <v>5.345529526</v>
      </c>
      <c r="Z46">
        <f t="shared" si="36"/>
        <v>5.4126449759999993</v>
      </c>
      <c r="AA46" s="1">
        <f t="shared" si="36"/>
        <v>5.4964524919999995</v>
      </c>
      <c r="AB46">
        <f t="shared" si="36"/>
        <v>6.2113725049999999</v>
      </c>
      <c r="AC46">
        <f t="shared" si="36"/>
        <v>6.4425088579999992</v>
      </c>
      <c r="AD46">
        <f t="shared" si="36"/>
        <v>6.3850588840000002</v>
      </c>
      <c r="AE46">
        <f t="shared" si="36"/>
        <v>5.5775943059999999</v>
      </c>
      <c r="AF46">
        <f t="shared" si="36"/>
        <v>5.7698534859999997</v>
      </c>
      <c r="AG46">
        <f t="shared" si="36"/>
        <v>5.8406182280000003</v>
      </c>
      <c r="AH46">
        <f t="shared" si="36"/>
        <v>6.7149807809999995</v>
      </c>
      <c r="AI46">
        <f t="shared" si="36"/>
        <v>6.7597671759999995</v>
      </c>
      <c r="AJ46" s="1">
        <f t="shared" si="36"/>
        <v>6.8134596849999998</v>
      </c>
    </row>
    <row r="47" spans="1:36" x14ac:dyDescent="0.35">
      <c r="A47">
        <f t="shared" ref="A47:AJ48" si="37">A15-A18</f>
        <v>6.0349092989999997</v>
      </c>
      <c r="B47">
        <f t="shared" si="37"/>
        <v>6.2571466350000007</v>
      </c>
      <c r="C47">
        <f t="shared" si="37"/>
        <v>6.4136324509999998</v>
      </c>
      <c r="D47">
        <f t="shared" si="37"/>
        <v>5.5692458220000001</v>
      </c>
      <c r="E47">
        <f t="shared" si="37"/>
        <v>5.7210522159999995</v>
      </c>
      <c r="F47">
        <f t="shared" si="37"/>
        <v>5.8767223619999998</v>
      </c>
      <c r="G47">
        <f t="shared" si="37"/>
        <v>6.4348107189999997</v>
      </c>
      <c r="H47">
        <f t="shared" si="37"/>
        <v>6.4706974630000005</v>
      </c>
      <c r="I47" s="1">
        <f t="shared" si="37"/>
        <v>6.51522472</v>
      </c>
      <c r="J47">
        <f t="shared" si="37"/>
        <v>6.1311265009999998</v>
      </c>
      <c r="K47">
        <f t="shared" si="37"/>
        <v>6.3299783500000002</v>
      </c>
      <c r="L47">
        <f t="shared" si="37"/>
        <v>6.4136324509999998</v>
      </c>
      <c r="M47">
        <f t="shared" si="37"/>
        <v>5.5987242769999996</v>
      </c>
      <c r="N47">
        <f t="shared" si="37"/>
        <v>5.7428800889999998</v>
      </c>
      <c r="O47">
        <f t="shared" si="37"/>
        <v>5.8902526909999997</v>
      </c>
      <c r="P47">
        <f t="shared" si="37"/>
        <v>6.140335232</v>
      </c>
      <c r="Q47">
        <f t="shared" si="37"/>
        <v>6.1823238469999993</v>
      </c>
      <c r="R47" s="1">
        <f t="shared" si="37"/>
        <v>6.2449160450000001</v>
      </c>
      <c r="S47">
        <f t="shared" si="37"/>
        <v>5.1636963360000001</v>
      </c>
      <c r="T47">
        <f t="shared" si="37"/>
        <v>5.3077271509999999</v>
      </c>
      <c r="U47">
        <f t="shared" si="37"/>
        <v>5.4428110099999998</v>
      </c>
      <c r="V47">
        <f t="shared" si="37"/>
        <v>5.4613236949999999</v>
      </c>
      <c r="W47">
        <f t="shared" si="37"/>
        <v>5.6141059260000006</v>
      </c>
      <c r="X47">
        <f t="shared" si="37"/>
        <v>5.7594570690000007</v>
      </c>
      <c r="Y47">
        <f t="shared" si="37"/>
        <v>5.2701875329999996</v>
      </c>
      <c r="Z47">
        <f t="shared" si="37"/>
        <v>5.3604577229999997</v>
      </c>
      <c r="AA47" s="1">
        <f t="shared" si="37"/>
        <v>5.4651226340000001</v>
      </c>
      <c r="AB47">
        <f t="shared" si="37"/>
        <v>6.1441298709999996</v>
      </c>
      <c r="AC47">
        <f t="shared" si="37"/>
        <v>6.3418520489999999</v>
      </c>
      <c r="AD47">
        <f t="shared" si="37"/>
        <v>6.4144021890000005</v>
      </c>
      <c r="AE47">
        <f t="shared" si="37"/>
        <v>5.4996942960000004</v>
      </c>
      <c r="AF47">
        <f t="shared" si="37"/>
        <v>5.6524203540000002</v>
      </c>
      <c r="AG47">
        <f t="shared" si="37"/>
        <v>5.80240153</v>
      </c>
      <c r="AH47">
        <f t="shared" si="37"/>
        <v>6.6243593540000001</v>
      </c>
      <c r="AI47">
        <f t="shared" si="37"/>
        <v>6.719767214</v>
      </c>
      <c r="AJ47" s="1">
        <f t="shared" si="37"/>
        <v>6.7834600499999995</v>
      </c>
    </row>
    <row r="48" spans="1:36" x14ac:dyDescent="0.35">
      <c r="A48">
        <f t="shared" si="37"/>
        <v>5.8305099949999999</v>
      </c>
      <c r="B48">
        <f t="shared" si="37"/>
        <v>5.9851888799999999</v>
      </c>
      <c r="C48">
        <f t="shared" si="37"/>
        <v>6.2161850670000005</v>
      </c>
      <c r="D48">
        <f t="shared" si="37"/>
        <v>5.4583392970000002</v>
      </c>
      <c r="E48">
        <f t="shared" si="37"/>
        <v>5.5913077850000006</v>
      </c>
      <c r="F48">
        <f t="shared" si="37"/>
        <v>5.7707950940000003</v>
      </c>
      <c r="G48">
        <f t="shared" si="37"/>
        <v>6.3944283579999999</v>
      </c>
      <c r="H48">
        <f t="shared" si="37"/>
        <v>6.3739741039999993</v>
      </c>
      <c r="I48" s="1">
        <f t="shared" si="37"/>
        <v>6.4626224819999996</v>
      </c>
      <c r="J48">
        <f t="shared" si="37"/>
        <v>5.9413639969999998</v>
      </c>
      <c r="K48">
        <f t="shared" si="37"/>
        <v>6.0679686740000003</v>
      </c>
      <c r="L48">
        <f t="shared" si="37"/>
        <v>6.2436445310000002</v>
      </c>
      <c r="M48">
        <f t="shared" si="37"/>
        <v>5.4873452309999999</v>
      </c>
      <c r="N48">
        <f t="shared" si="37"/>
        <v>5.6131075050000003</v>
      </c>
      <c r="O48">
        <f t="shared" si="37"/>
        <v>5.788861496</v>
      </c>
      <c r="P48">
        <f t="shared" si="37"/>
        <v>6.107275821</v>
      </c>
      <c r="Q48">
        <f t="shared" si="37"/>
        <v>6.1172990410000008</v>
      </c>
      <c r="R48" s="1">
        <f t="shared" si="37"/>
        <v>6.2177022940000004</v>
      </c>
      <c r="S48">
        <f t="shared" si="37"/>
        <v>5.0331519490000005</v>
      </c>
      <c r="T48">
        <f t="shared" si="37"/>
        <v>5.1479847059999999</v>
      </c>
      <c r="U48">
        <f t="shared" si="37"/>
        <v>5.3122448819999999</v>
      </c>
      <c r="V48">
        <f t="shared" si="37"/>
        <v>5.3437549859999995</v>
      </c>
      <c r="W48">
        <f t="shared" si="37"/>
        <v>5.481954365</v>
      </c>
      <c r="X48">
        <f t="shared" si="37"/>
        <v>5.6529381680000004</v>
      </c>
      <c r="Y48">
        <f t="shared" si="37"/>
        <v>5.2095422760000005</v>
      </c>
      <c r="Z48">
        <f t="shared" si="37"/>
        <v>5.2996783189999999</v>
      </c>
      <c r="AA48" s="1">
        <f t="shared" si="37"/>
        <v>5.4279078109999999</v>
      </c>
      <c r="AB48">
        <f t="shared" si="37"/>
        <v>5.9558875230000003</v>
      </c>
      <c r="AC48">
        <f t="shared" si="37"/>
        <v>6.0811948149999999</v>
      </c>
      <c r="AD48">
        <f t="shared" si="37"/>
        <v>6.2437451079999997</v>
      </c>
      <c r="AE48">
        <f t="shared" si="37"/>
        <v>5.3995265369999998</v>
      </c>
      <c r="AF48">
        <f t="shared" si="37"/>
        <v>5.5300595260000005</v>
      </c>
      <c r="AG48">
        <f t="shared" si="37"/>
        <v>5.7123787449999996</v>
      </c>
      <c r="AH48">
        <f t="shared" si="37"/>
        <v>6.5841522990000003</v>
      </c>
      <c r="AI48">
        <f t="shared" si="37"/>
        <v>6.6093534730000005</v>
      </c>
      <c r="AJ48" s="1">
        <f t="shared" si="37"/>
        <v>6.7234601079999994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0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0</v>
      </c>
      <c r="AJ53" s="3">
        <f t="shared" si="45"/>
        <v>0</v>
      </c>
    </row>
  </sheetData>
  <conditionalFormatting sqref="A34:C36">
    <cfRule type="cellIs" dxfId="31" priority="15" operator="equal">
      <formula>0</formula>
    </cfRule>
    <cfRule type="cellIs" dxfId="30" priority="16" operator="equal">
      <formula>1</formula>
    </cfRule>
  </conditionalFormatting>
  <conditionalFormatting sqref="A51:C53">
    <cfRule type="cellIs" dxfId="29" priority="13" operator="equal">
      <formula>0</formula>
    </cfRule>
    <cfRule type="cellIs" dxfId="28" priority="14" operator="equal">
      <formula>1</formula>
    </cfRule>
  </conditionalFormatting>
  <conditionalFormatting sqref="G34:L36">
    <cfRule type="cellIs" dxfId="27" priority="11" operator="equal">
      <formula>0</formula>
    </cfRule>
    <cfRule type="cellIs" dxfId="26" priority="12" operator="equal">
      <formula>1</formula>
    </cfRule>
  </conditionalFormatting>
  <conditionalFormatting sqref="G51:L53">
    <cfRule type="cellIs" dxfId="25" priority="5" operator="equal">
      <formula>0</formula>
    </cfRule>
    <cfRule type="cellIs" dxfId="24" priority="6" operator="equal">
      <formula>1</formula>
    </cfRule>
  </conditionalFormatting>
  <conditionalFormatting sqref="P34:U36">
    <cfRule type="cellIs" dxfId="23" priority="9" operator="equal">
      <formula>0</formula>
    </cfRule>
    <cfRule type="cellIs" dxfId="22" priority="10" operator="equal">
      <formula>1</formula>
    </cfRule>
  </conditionalFormatting>
  <conditionalFormatting sqref="P51:U53">
    <cfRule type="cellIs" dxfId="21" priority="3" operator="equal">
      <formula>0</formula>
    </cfRule>
    <cfRule type="cellIs" dxfId="20" priority="4" operator="equal">
      <formula>1</formula>
    </cfRule>
  </conditionalFormatting>
  <conditionalFormatting sqref="Y34:AD36 AH34:AJ36">
    <cfRule type="cellIs" dxfId="19" priority="7" operator="equal">
      <formula>0</formula>
    </cfRule>
    <cfRule type="cellIs" dxfId="18" priority="8" operator="equal">
      <formula>1</formula>
    </cfRule>
  </conditionalFormatting>
  <conditionalFormatting sqref="Y51:AD53 AH51:AJ53">
    <cfRule type="cellIs" dxfId="17" priority="1" operator="equal">
      <formula>0</formula>
    </cfRule>
    <cfRule type="cellIs" dxfId="16" priority="2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6ED8-ABCD-40DE-A502-C018AE9980E6}">
  <dimension ref="A1:AJ53"/>
  <sheetViews>
    <sheetView tabSelected="1" zoomScaleNormal="100" workbookViewId="0">
      <selection activeCell="E11" sqref="E1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[15]Sheet1!$G$267</f>
        <v>8</v>
      </c>
      <c r="C3" s="4">
        <f>[15]Sheet1!$G$268</f>
        <v>14</v>
      </c>
      <c r="D3" t="s">
        <v>7</v>
      </c>
      <c r="G3" t="s">
        <v>8</v>
      </c>
      <c r="H3" s="4">
        <f>[15]Sheet1!$H$267</f>
        <v>9</v>
      </c>
      <c r="I3" s="5">
        <f>[15]Sheet1!$H$268</f>
        <v>4</v>
      </c>
      <c r="J3" t="s">
        <v>6</v>
      </c>
      <c r="K3" s="4">
        <f>[15]Sheet1!$G$267</f>
        <v>8</v>
      </c>
      <c r="L3" s="4">
        <f>[15]Sheet1!$G$268</f>
        <v>14</v>
      </c>
      <c r="M3" t="s">
        <v>7</v>
      </c>
      <c r="P3" t="s">
        <v>8</v>
      </c>
      <c r="Q3" s="4">
        <f>[15]Sheet1!$H$267</f>
        <v>9</v>
      </c>
      <c r="R3" s="5">
        <f>[15]Sheet1!$H$268</f>
        <v>4</v>
      </c>
      <c r="S3" t="s">
        <v>6</v>
      </c>
      <c r="T3" s="4">
        <f>[15]Sheet1!$G$267</f>
        <v>8</v>
      </c>
      <c r="U3" s="4">
        <f>[15]Sheet1!$G$268</f>
        <v>14</v>
      </c>
      <c r="V3" t="s">
        <v>7</v>
      </c>
      <c r="Y3" t="s">
        <v>8</v>
      </c>
      <c r="Z3" s="4">
        <f>[15]Sheet1!$H$267</f>
        <v>9</v>
      </c>
      <c r="AA3" s="5">
        <f>[15]Sheet1!$H$268</f>
        <v>4</v>
      </c>
      <c r="AB3" t="s">
        <v>6</v>
      </c>
      <c r="AC3" s="4">
        <f>[15]Sheet1!$G$267</f>
        <v>8</v>
      </c>
      <c r="AD3" s="4">
        <f>[15]Sheet1!$G$268</f>
        <v>14</v>
      </c>
      <c r="AE3" t="s">
        <v>7</v>
      </c>
      <c r="AH3" t="s">
        <v>8</v>
      </c>
      <c r="AI3" s="4">
        <f>[15]Sheet1!$H$267</f>
        <v>9</v>
      </c>
      <c r="AJ3" s="5">
        <f>[15]Sheet1!$H$268</f>
        <v>4</v>
      </c>
    </row>
    <row r="4" spans="1:36" x14ac:dyDescent="0.35">
      <c r="A4">
        <v>19.113749504089355</v>
      </c>
      <c r="B4">
        <v>19.130249500274658</v>
      </c>
      <c r="C4">
        <v>18.934249877929688</v>
      </c>
      <c r="D4">
        <v>19.500974678993224</v>
      </c>
      <c r="E4">
        <v>19.787999868392944</v>
      </c>
      <c r="F4">
        <v>19.771750211715698</v>
      </c>
      <c r="G4">
        <v>19.749999523162842</v>
      </c>
      <c r="H4">
        <v>19.858750343322754</v>
      </c>
      <c r="I4" s="1">
        <v>19.871500492095947</v>
      </c>
      <c r="J4">
        <v>15.83633322</v>
      </c>
      <c r="K4">
        <v>15.794888759999999</v>
      </c>
      <c r="L4">
        <v>15.68950001</v>
      </c>
      <c r="M4">
        <v>16.0496388</v>
      </c>
      <c r="N4">
        <v>16.08993049</v>
      </c>
      <c r="O4">
        <v>16.06462501</v>
      </c>
      <c r="P4">
        <v>16.265833220000001</v>
      </c>
      <c r="Q4">
        <v>16.248722239999999</v>
      </c>
      <c r="R4" s="1">
        <v>16.243222240000001</v>
      </c>
      <c r="S4">
        <v>15.23118170824918</v>
      </c>
      <c r="T4">
        <v>15.183999885212291</v>
      </c>
      <c r="U4">
        <v>15.08736363324252</v>
      </c>
      <c r="V4">
        <v>15.400363564491274</v>
      </c>
      <c r="W4">
        <v>15.419170412150297</v>
      </c>
      <c r="X4">
        <v>15.392375003207814</v>
      </c>
      <c r="Y4">
        <v>15.564999883825129</v>
      </c>
      <c r="Z4">
        <v>15.534772742878307</v>
      </c>
      <c r="AA4" s="1">
        <v>15.5272272716869</v>
      </c>
      <c r="AB4">
        <v>19.292499542236328</v>
      </c>
      <c r="AC4">
        <v>19.309499740600586</v>
      </c>
      <c r="AD4">
        <v>19.101499557495117</v>
      </c>
      <c r="AE4">
        <v>19.703874588012695</v>
      </c>
      <c r="AF4">
        <v>19.963124752044678</v>
      </c>
      <c r="AG4">
        <v>19.941375255584717</v>
      </c>
      <c r="AH4">
        <v>19.883999824523926</v>
      </c>
      <c r="AI4">
        <v>19.998000144958496</v>
      </c>
      <c r="AJ4" s="1">
        <v>20.005500793457031</v>
      </c>
    </row>
    <row r="5" spans="1:36" x14ac:dyDescent="0.35">
      <c r="A5">
        <v>19.145000457763672</v>
      </c>
      <c r="B5">
        <v>19.16849946975708</v>
      </c>
      <c r="C5">
        <v>19.111250400543213</v>
      </c>
      <c r="D5">
        <v>19.660625100135803</v>
      </c>
      <c r="E5">
        <v>19.82699990272522</v>
      </c>
      <c r="F5">
        <v>19.886375069618225</v>
      </c>
      <c r="G5">
        <v>19.834249973297119</v>
      </c>
      <c r="H5">
        <v>19.96999979019165</v>
      </c>
      <c r="I5" s="1">
        <v>20.071499824523926</v>
      </c>
      <c r="J5">
        <v>15.863444489999999</v>
      </c>
      <c r="K5">
        <v>15.82605553</v>
      </c>
      <c r="L5">
        <v>15.77477805</v>
      </c>
      <c r="M5">
        <v>16.135777780000002</v>
      </c>
      <c r="N5">
        <v>16.15215276</v>
      </c>
      <c r="O5">
        <v>16.142763930000001</v>
      </c>
      <c r="P5">
        <v>16.359055519999998</v>
      </c>
      <c r="Q5">
        <v>16.36761104</v>
      </c>
      <c r="R5" s="1">
        <v>16.372499999999999</v>
      </c>
      <c r="S5">
        <v>15.257909081198953</v>
      </c>
      <c r="T5">
        <v>15.215136354619807</v>
      </c>
      <c r="U5">
        <v>15.164863846518777</v>
      </c>
      <c r="V5">
        <v>15.48369317704981</v>
      </c>
      <c r="W5">
        <v>15.485147725452077</v>
      </c>
      <c r="X5">
        <v>15.468590931458905</v>
      </c>
      <c r="Y5">
        <v>15.660318157889627</v>
      </c>
      <c r="Z5">
        <v>15.656545422293924</v>
      </c>
      <c r="AA5" s="1">
        <v>15.651409019123424</v>
      </c>
      <c r="AB5">
        <v>19.316500663757324</v>
      </c>
      <c r="AC5">
        <v>19.342499732971191</v>
      </c>
      <c r="AD5">
        <v>19.281000137329102</v>
      </c>
      <c r="AE5">
        <v>19.820000171661377</v>
      </c>
      <c r="AF5">
        <v>19.994624853134155</v>
      </c>
      <c r="AG5">
        <v>20.055000066757202</v>
      </c>
      <c r="AH5">
        <v>19.960000038146973</v>
      </c>
      <c r="AI5">
        <v>20.101999282836914</v>
      </c>
      <c r="AJ5" s="1">
        <v>20.206500053405762</v>
      </c>
    </row>
    <row r="6" spans="1:36" x14ac:dyDescent="0.35">
      <c r="A6">
        <v>19.022750377655029</v>
      </c>
      <c r="B6">
        <v>19.169750213623047</v>
      </c>
      <c r="C6">
        <v>19.150499820709229</v>
      </c>
      <c r="D6">
        <v>19.687312483787537</v>
      </c>
      <c r="E6">
        <v>19.794937491416931</v>
      </c>
      <c r="F6">
        <v>19.893874883651733</v>
      </c>
      <c r="G6">
        <v>19.851749897003174</v>
      </c>
      <c r="H6">
        <v>19.971749782562256</v>
      </c>
      <c r="I6" s="1">
        <v>20.184500217437744</v>
      </c>
      <c r="J6">
        <v>15.796000060000001</v>
      </c>
      <c r="K6">
        <v>15.830444440000001</v>
      </c>
      <c r="L6">
        <v>15.81777763</v>
      </c>
      <c r="M6">
        <v>16.150916680000002</v>
      </c>
      <c r="N6">
        <v>16.17918057</v>
      </c>
      <c r="O6">
        <v>16.203916599999999</v>
      </c>
      <c r="P6">
        <v>16.39633332</v>
      </c>
      <c r="Q6">
        <v>16.434777789999998</v>
      </c>
      <c r="R6" s="1">
        <v>16.493666600000001</v>
      </c>
      <c r="S6">
        <v>15.199454567649148</v>
      </c>
      <c r="T6">
        <v>15.224727283824574</v>
      </c>
      <c r="U6">
        <v>15.214136253703725</v>
      </c>
      <c r="V6">
        <v>15.493386344476178</v>
      </c>
      <c r="W6">
        <v>15.515170465816151</v>
      </c>
      <c r="X6">
        <v>15.53293176130815</v>
      </c>
      <c r="Y6">
        <v>15.702181772752242</v>
      </c>
      <c r="Z6">
        <v>15.734181837602096</v>
      </c>
      <c r="AA6" s="1">
        <v>15.777772643349387</v>
      </c>
      <c r="AB6">
        <v>19.168000221252441</v>
      </c>
      <c r="AC6">
        <v>19.321499824523926</v>
      </c>
      <c r="AD6">
        <v>19.298999786376953</v>
      </c>
      <c r="AE6">
        <v>19.833875179290771</v>
      </c>
      <c r="AF6">
        <v>19.945249795913696</v>
      </c>
      <c r="AG6">
        <v>20.046874761581421</v>
      </c>
      <c r="AH6">
        <v>19.981500625610352</v>
      </c>
      <c r="AI6">
        <v>20.104999542236328</v>
      </c>
      <c r="AJ6" s="1">
        <v>20.326499938964844</v>
      </c>
    </row>
    <row r="7" spans="1:36" x14ac:dyDescent="0.35">
      <c r="A7">
        <v>0.23705891371898841</v>
      </c>
      <c r="B7">
        <v>0.23826805783923358</v>
      </c>
      <c r="C7">
        <v>0.22303689938267551</v>
      </c>
      <c r="D7">
        <v>0.27178145933195386</v>
      </c>
      <c r="E7">
        <v>0.40385910379099882</v>
      </c>
      <c r="F7">
        <v>0.5643973101050368</v>
      </c>
      <c r="G7">
        <v>0.1775182427296178</v>
      </c>
      <c r="H7">
        <v>0.18404401024852049</v>
      </c>
      <c r="I7" s="1">
        <v>0.17619075175832702</v>
      </c>
      <c r="J7">
        <v>2.3435895360000001</v>
      </c>
      <c r="K7">
        <v>2.382726377</v>
      </c>
      <c r="L7">
        <v>2.3260481710000001</v>
      </c>
      <c r="M7">
        <v>0.18215727400000001</v>
      </c>
      <c r="N7">
        <v>0.233393094</v>
      </c>
      <c r="O7">
        <v>0.344590379</v>
      </c>
      <c r="P7">
        <v>2.6348068809999998</v>
      </c>
      <c r="Q7">
        <v>2.718991253</v>
      </c>
      <c r="R7" s="1">
        <v>2.7357949609999999</v>
      </c>
      <c r="S7">
        <v>2.4861552608348627</v>
      </c>
      <c r="T7">
        <v>2.5224818401873095</v>
      </c>
      <c r="U7">
        <v>2.469053610708392</v>
      </c>
      <c r="V7">
        <v>0.14068128240077651</v>
      </c>
      <c r="W7">
        <v>0.18912426579565547</v>
      </c>
      <c r="X7">
        <v>0.28683158921193203</v>
      </c>
      <c r="Y7">
        <v>2.8188499348854759</v>
      </c>
      <c r="Z7">
        <v>2.8978599022411378</v>
      </c>
      <c r="AA7" s="1">
        <v>2.9129110821825983</v>
      </c>
      <c r="AB7">
        <v>0.1520280658510399</v>
      </c>
      <c r="AC7">
        <v>0.15768451009598997</v>
      </c>
      <c r="AD7">
        <v>0.15768451009598997</v>
      </c>
      <c r="AE7">
        <v>0.28374561262737064</v>
      </c>
      <c r="AF7">
        <v>0.40557278577496475</v>
      </c>
      <c r="AG7">
        <v>0.58307209873047849</v>
      </c>
      <c r="AH7">
        <v>4.8082473480380257E-2</v>
      </c>
      <c r="AI7">
        <v>5.5155051835296363E-2</v>
      </c>
      <c r="AJ7" s="1">
        <v>5.8689992313602071E-2</v>
      </c>
    </row>
    <row r="8" spans="1:36" x14ac:dyDescent="0.35">
      <c r="A8">
        <v>0.22841663084626898</v>
      </c>
      <c r="B8">
        <v>0.23185719599242408</v>
      </c>
      <c r="C8">
        <v>0.22662787429632861</v>
      </c>
      <c r="D8">
        <v>0.45089789614484049</v>
      </c>
      <c r="E8">
        <v>0.47373079047149841</v>
      </c>
      <c r="F8">
        <v>0.50601953523594789</v>
      </c>
      <c r="G8">
        <v>0.16845859127467636</v>
      </c>
      <c r="H8">
        <v>0.17602418334693282</v>
      </c>
      <c r="I8" s="1">
        <v>0.17886780788715143</v>
      </c>
      <c r="J8">
        <v>2.3466026750000002</v>
      </c>
      <c r="K8">
        <v>2.3861942470000002</v>
      </c>
      <c r="L8">
        <v>2.384245918</v>
      </c>
      <c r="M8">
        <v>0.20305602</v>
      </c>
      <c r="N8">
        <v>0.250397696</v>
      </c>
      <c r="O8">
        <v>0.33090029399999998</v>
      </c>
      <c r="P8">
        <v>2.629303546</v>
      </c>
      <c r="Q8">
        <v>2.712690238</v>
      </c>
      <c r="R8" s="1">
        <v>2.7789899079999998</v>
      </c>
      <c r="S8">
        <v>2.4889533608273062</v>
      </c>
      <c r="T8">
        <v>2.5252240602339207</v>
      </c>
      <c r="U8">
        <v>2.5224759301505948</v>
      </c>
      <c r="V8">
        <v>0.15974639407100133</v>
      </c>
      <c r="W8">
        <v>0.2044108971434784</v>
      </c>
      <c r="X8">
        <v>0.27706764045810983</v>
      </c>
      <c r="Y8">
        <v>2.8122900466796437</v>
      </c>
      <c r="Z8">
        <v>2.8897828467842492</v>
      </c>
      <c r="AA8" s="1">
        <v>2.9517485689373779</v>
      </c>
      <c r="AB8">
        <v>0.14495683619527616</v>
      </c>
      <c r="AC8">
        <v>0.1506132804402262</v>
      </c>
      <c r="AD8">
        <v>0.15556435502849797</v>
      </c>
      <c r="AE8">
        <v>0.45459341039703027</v>
      </c>
      <c r="AF8">
        <v>0.47786951599870581</v>
      </c>
      <c r="AG8">
        <v>0.51982452812747271</v>
      </c>
      <c r="AH8">
        <v>4.1012592523768848E-2</v>
      </c>
      <c r="AI8">
        <v>4.9497258891193954E-2</v>
      </c>
      <c r="AJ8" s="1">
        <v>5.7275206902788381E-2</v>
      </c>
    </row>
    <row r="9" spans="1:36" x14ac:dyDescent="0.35">
      <c r="A9">
        <v>0.19748437342331329</v>
      </c>
      <c r="B9">
        <v>0.20636058213798775</v>
      </c>
      <c r="C9">
        <v>0.20245419530695141</v>
      </c>
      <c r="D9">
        <v>0.57764634348666444</v>
      </c>
      <c r="E9">
        <v>0.52560786136840265</v>
      </c>
      <c r="F9">
        <v>0.52011889670594702</v>
      </c>
      <c r="G9">
        <v>0.17424452275508126</v>
      </c>
      <c r="H9">
        <v>0.17873127177580975</v>
      </c>
      <c r="I9" s="1">
        <v>0.18932908166724285</v>
      </c>
      <c r="J9">
        <v>2.3625086049999999</v>
      </c>
      <c r="K9">
        <v>2.4349224380000001</v>
      </c>
      <c r="L9">
        <v>2.4313362139999999</v>
      </c>
      <c r="M9">
        <v>0.25898565499999998</v>
      </c>
      <c r="N9">
        <v>0.26478690999999999</v>
      </c>
      <c r="O9">
        <v>0.325607015</v>
      </c>
      <c r="P9">
        <v>2.6054314500000002</v>
      </c>
      <c r="Q9">
        <v>2.657916809</v>
      </c>
      <c r="R9" s="1">
        <v>2.7606446010000001</v>
      </c>
      <c r="S9">
        <v>2.4906715202426626</v>
      </c>
      <c r="T9">
        <v>2.5565709523528808</v>
      </c>
      <c r="U9">
        <v>2.5513873117232588</v>
      </c>
      <c r="V9">
        <v>0.20850669316586484</v>
      </c>
      <c r="W9">
        <v>0.2162580063933813</v>
      </c>
      <c r="X9">
        <v>0.2707075213317493</v>
      </c>
      <c r="Y9">
        <v>2.7886853884522433</v>
      </c>
      <c r="Z9">
        <v>2.835855132661131</v>
      </c>
      <c r="AA9" s="1">
        <v>2.9316205362518888</v>
      </c>
      <c r="AB9">
        <v>0.13152109523957931</v>
      </c>
      <c r="AC9">
        <v>0.14071382866198742</v>
      </c>
      <c r="AD9">
        <v>0.14707833996192052</v>
      </c>
      <c r="AE9">
        <v>0.58667216977075154</v>
      </c>
      <c r="AF9">
        <v>0.52917896755964589</v>
      </c>
      <c r="AG9">
        <v>0.52834607850216697</v>
      </c>
      <c r="AH9">
        <v>6.4346436558552142E-2</v>
      </c>
      <c r="AI9">
        <v>7.3539169980960259E-2</v>
      </c>
      <c r="AJ9" s="1">
        <v>8.4145340115029721E-2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[15]Sheet1!$G$267</f>
        <v>8</v>
      </c>
      <c r="C13" s="4">
        <f>[15]Sheet1!$G$268</f>
        <v>14</v>
      </c>
      <c r="D13" t="s">
        <v>7</v>
      </c>
      <c r="G13" t="s">
        <v>8</v>
      </c>
      <c r="H13" s="4">
        <f>[15]Sheet1!$H$267</f>
        <v>9</v>
      </c>
      <c r="I13" s="5">
        <f>[15]Sheet1!$H$268</f>
        <v>4</v>
      </c>
      <c r="J13" t="s">
        <v>6</v>
      </c>
      <c r="K13" s="4">
        <f>[15]Sheet1!$G$267</f>
        <v>8</v>
      </c>
      <c r="L13" s="4">
        <f>[15]Sheet1!$G$268</f>
        <v>14</v>
      </c>
      <c r="M13" t="s">
        <v>7</v>
      </c>
      <c r="P13" t="s">
        <v>8</v>
      </c>
      <c r="Q13" s="4">
        <f>[15]Sheet1!$H$267</f>
        <v>9</v>
      </c>
      <c r="R13" s="5">
        <f>[15]Sheet1!$H$268</f>
        <v>4</v>
      </c>
      <c r="S13" t="s">
        <v>6</v>
      </c>
      <c r="T13" s="4">
        <f>[15]Sheet1!$G$267</f>
        <v>8</v>
      </c>
      <c r="U13" s="4">
        <f>[15]Sheet1!$G$268</f>
        <v>14</v>
      </c>
      <c r="V13" t="s">
        <v>7</v>
      </c>
      <c r="Y13" t="s">
        <v>8</v>
      </c>
      <c r="Z13" s="4">
        <f>[15]Sheet1!$H$267</f>
        <v>9</v>
      </c>
      <c r="AA13" s="5">
        <f>[15]Sheet1!$H$268</f>
        <v>4</v>
      </c>
      <c r="AB13" t="s">
        <v>6</v>
      </c>
      <c r="AC13" s="4">
        <f>[15]Sheet1!$G$267</f>
        <v>8</v>
      </c>
      <c r="AD13" s="4">
        <f>[15]Sheet1!$G$268</f>
        <v>14</v>
      </c>
      <c r="AE13" t="s">
        <v>7</v>
      </c>
      <c r="AH13" t="s">
        <v>8</v>
      </c>
      <c r="AI13" s="4">
        <f>[15]Sheet1!$H$267</f>
        <v>9</v>
      </c>
      <c r="AJ13" s="5">
        <f>[15]Sheet1!$H$268</f>
        <v>4</v>
      </c>
    </row>
    <row r="14" spans="1:36" x14ac:dyDescent="0.35">
      <c r="A14">
        <v>18.637999852498371</v>
      </c>
      <c r="B14">
        <v>18.902333577473957</v>
      </c>
      <c r="C14">
        <v>18.965332667032879</v>
      </c>
      <c r="D14">
        <v>19.379396041234333</v>
      </c>
      <c r="E14">
        <v>19.44962517420451</v>
      </c>
      <c r="F14">
        <v>19.444666544596355</v>
      </c>
      <c r="G14">
        <v>20.025000254313152</v>
      </c>
      <c r="H14">
        <v>19.821333567301433</v>
      </c>
      <c r="I14" s="1">
        <v>20.018999735514324</v>
      </c>
      <c r="J14">
        <v>15.008944299485949</v>
      </c>
      <c r="K14">
        <v>15.0783887969123</v>
      </c>
      <c r="L14">
        <v>15.210555500454372</v>
      </c>
      <c r="M14">
        <v>15.497611112064785</v>
      </c>
      <c r="N14">
        <v>15.516166660520767</v>
      </c>
      <c r="O14">
        <v>15.614555597305298</v>
      </c>
      <c r="P14">
        <v>16.052666664123535</v>
      </c>
      <c r="Q14">
        <v>15.991777737935385</v>
      </c>
      <c r="R14" s="1">
        <v>16.166055679321289</v>
      </c>
      <c r="S14">
        <v>14.399681741541082</v>
      </c>
      <c r="T14">
        <v>14.448681744662197</v>
      </c>
      <c r="U14">
        <v>14.592681754719127</v>
      </c>
      <c r="V14">
        <v>14.810465931892395</v>
      </c>
      <c r="W14">
        <v>14.820340915159745</v>
      </c>
      <c r="X14">
        <v>14.934772762385283</v>
      </c>
      <c r="Y14">
        <v>15.263045484369451</v>
      </c>
      <c r="Z14">
        <v>15.213999964974143</v>
      </c>
      <c r="AA14" s="1">
        <v>15.389545570720326</v>
      </c>
      <c r="AB14">
        <v>18.675999641418457</v>
      </c>
      <c r="AC14">
        <v>18.944000244140625</v>
      </c>
      <c r="AD14">
        <v>19.000999450683594</v>
      </c>
      <c r="AE14">
        <v>19.47587513923645</v>
      </c>
      <c r="AF14">
        <v>19.546125173568726</v>
      </c>
      <c r="AG14">
        <v>19.502749919891357</v>
      </c>
      <c r="AH14">
        <v>20.090000152587891</v>
      </c>
      <c r="AI14">
        <v>19.879500389099121</v>
      </c>
      <c r="AJ14" s="1">
        <v>20.07349967956543</v>
      </c>
    </row>
    <row r="15" spans="1:36" x14ac:dyDescent="0.35">
      <c r="A15">
        <v>18.686333338419598</v>
      </c>
      <c r="B15">
        <v>18.912333170572918</v>
      </c>
      <c r="C15">
        <v>18.987000147501629</v>
      </c>
      <c r="D15">
        <v>19.35837475458781</v>
      </c>
      <c r="E15">
        <v>19.455583413441975</v>
      </c>
      <c r="F15">
        <v>19.528583367665608</v>
      </c>
      <c r="G15">
        <v>19.976332982381184</v>
      </c>
      <c r="H15">
        <v>19.82199986775716</v>
      </c>
      <c r="I15" s="1">
        <v>20.081333160400391</v>
      </c>
      <c r="J15">
        <v>15.033388985527885</v>
      </c>
      <c r="K15">
        <v>15.114833407931858</v>
      </c>
      <c r="L15">
        <v>15.289722283681234</v>
      </c>
      <c r="M15">
        <v>15.435680561595493</v>
      </c>
      <c r="N15">
        <v>15.466611133681404</v>
      </c>
      <c r="O15">
        <v>15.638375017378065</v>
      </c>
      <c r="P15">
        <v>15.865666760338677</v>
      </c>
      <c r="Q15">
        <v>15.839055485195583</v>
      </c>
      <c r="R15" s="1">
        <v>16.075611114501953</v>
      </c>
      <c r="S15">
        <v>14.372318311171098</v>
      </c>
      <c r="T15">
        <v>14.439590974287553</v>
      </c>
      <c r="U15">
        <v>14.631272792816162</v>
      </c>
      <c r="V15">
        <v>14.72600000554865</v>
      </c>
      <c r="W15">
        <v>14.750045472925359</v>
      </c>
      <c r="X15">
        <v>14.93605684150349</v>
      </c>
      <c r="Y15">
        <v>15.074636416001754</v>
      </c>
      <c r="Z15">
        <v>15.059454484419389</v>
      </c>
      <c r="AA15" s="1">
        <v>15.299227281050248</v>
      </c>
      <c r="AB15">
        <v>18.75</v>
      </c>
      <c r="AC15">
        <v>18.977999687194824</v>
      </c>
      <c r="AD15">
        <v>19.045499801635742</v>
      </c>
      <c r="AE15">
        <v>19.441249847412109</v>
      </c>
      <c r="AF15">
        <v>19.511500120162964</v>
      </c>
      <c r="AG15">
        <v>19.577000141143799</v>
      </c>
      <c r="AH15">
        <v>20.035999298095703</v>
      </c>
      <c r="AI15">
        <v>19.875</v>
      </c>
      <c r="AJ15" s="1">
        <v>20.130000114440918</v>
      </c>
    </row>
    <row r="16" spans="1:36" x14ac:dyDescent="0.35">
      <c r="A16">
        <v>18.434000015258789</v>
      </c>
      <c r="B16">
        <v>18.853333791097004</v>
      </c>
      <c r="C16">
        <v>18.975666046142578</v>
      </c>
      <c r="D16">
        <v>19.290250142415367</v>
      </c>
      <c r="E16">
        <v>19.338000138600666</v>
      </c>
      <c r="F16">
        <v>19.386499881744385</v>
      </c>
      <c r="G16">
        <v>20.159666697184246</v>
      </c>
      <c r="H16">
        <v>19.747333526611328</v>
      </c>
      <c r="I16" s="1">
        <v>19.929333368937176</v>
      </c>
      <c r="J16">
        <v>14.919611030154758</v>
      </c>
      <c r="K16">
        <v>15.090833452012804</v>
      </c>
      <c r="L16">
        <v>15.282611105177137</v>
      </c>
      <c r="M16">
        <v>15.410680585437351</v>
      </c>
      <c r="N16">
        <v>15.441583421495226</v>
      </c>
      <c r="O16">
        <v>15.606222298410202</v>
      </c>
      <c r="P16">
        <v>15.950611061520046</v>
      </c>
      <c r="Q16">
        <v>15.852722379896376</v>
      </c>
      <c r="R16" s="1">
        <v>16.078722318013508</v>
      </c>
      <c r="S16">
        <v>14.26881811835549</v>
      </c>
      <c r="T16">
        <v>14.416136438196355</v>
      </c>
      <c r="U16">
        <v>14.621636347337203</v>
      </c>
      <c r="V16">
        <v>14.705375031991437</v>
      </c>
      <c r="W16">
        <v>14.731602343645964</v>
      </c>
      <c r="X16">
        <v>14.912102341651917</v>
      </c>
      <c r="Y16">
        <v>15.147999980232932</v>
      </c>
      <c r="Z16">
        <v>15.08018194545399</v>
      </c>
      <c r="AA16" s="1">
        <v>15.316181919791482</v>
      </c>
      <c r="AB16">
        <v>18.493499755859375</v>
      </c>
      <c r="AC16">
        <v>18.918000221252441</v>
      </c>
      <c r="AD16">
        <v>19.033999443054199</v>
      </c>
      <c r="AE16">
        <v>19.345125198364258</v>
      </c>
      <c r="AF16">
        <v>19.391250133514404</v>
      </c>
      <c r="AG16">
        <v>19.431750059127808</v>
      </c>
      <c r="AH16">
        <v>20.222000122070313</v>
      </c>
      <c r="AI16">
        <v>19.798000335693359</v>
      </c>
      <c r="AJ16" s="1">
        <v>19.97350025177002</v>
      </c>
    </row>
    <row r="17" spans="1:36" x14ac:dyDescent="0.35">
      <c r="A17">
        <v>6.8789040098936591E-2</v>
      </c>
      <c r="B17">
        <v>7.4888928715062794E-2</v>
      </c>
      <c r="C17">
        <v>6.6643373973863065E-2</v>
      </c>
      <c r="D17">
        <v>0.58543756148019988</v>
      </c>
      <c r="E17">
        <v>0.52816859551420958</v>
      </c>
      <c r="F17">
        <v>0.70470049344014318</v>
      </c>
      <c r="G17">
        <v>0.12051513323825631</v>
      </c>
      <c r="H17">
        <v>0.106819590201485</v>
      </c>
      <c r="I17" s="1">
        <v>9.9513682742659898E-2</v>
      </c>
      <c r="J17">
        <v>2.4996896725977074</v>
      </c>
      <c r="K17">
        <v>2.6179042100911403</v>
      </c>
      <c r="L17">
        <v>2.5712932693702051</v>
      </c>
      <c r="M17">
        <v>0.42902379477830138</v>
      </c>
      <c r="N17">
        <v>0.35920825789428762</v>
      </c>
      <c r="O17">
        <v>0.44274895821773136</v>
      </c>
      <c r="P17">
        <v>2.911001667023724</v>
      </c>
      <c r="Q17">
        <v>2.82272580120445</v>
      </c>
      <c r="R17" s="1">
        <v>2.8374323261185563</v>
      </c>
      <c r="S17">
        <v>2.6113031035249841</v>
      </c>
      <c r="T17">
        <v>2.7255152211397964</v>
      </c>
      <c r="U17">
        <v>2.67628126734399</v>
      </c>
      <c r="V17">
        <v>0.35378763248738831</v>
      </c>
      <c r="W17">
        <v>0.30010299450160649</v>
      </c>
      <c r="X17">
        <v>0.37443884160130131</v>
      </c>
      <c r="Y17">
        <v>3.1327941686898289</v>
      </c>
      <c r="Z17">
        <v>3.0524051917266082</v>
      </c>
      <c r="AA17" s="1">
        <v>3.0618335254453948</v>
      </c>
      <c r="AB17">
        <v>2.8283569923902678E-2</v>
      </c>
      <c r="AC17">
        <v>2.8284918623055027E-2</v>
      </c>
      <c r="AD17">
        <v>3.5354799579666439E-2</v>
      </c>
      <c r="AE17">
        <v>0.59425085544019318</v>
      </c>
      <c r="AF17">
        <v>0.52862146463985904</v>
      </c>
      <c r="AG17">
        <v>0.70582783562857976</v>
      </c>
      <c r="AH17">
        <v>6.0810147381094082E-2</v>
      </c>
      <c r="AI17">
        <v>5.0205325946176972E-2</v>
      </c>
      <c r="AJ17" s="1">
        <v>4.4547533002074556E-2</v>
      </c>
    </row>
    <row r="18" spans="1:36" x14ac:dyDescent="0.35">
      <c r="A18">
        <v>0.11510601126892019</v>
      </c>
      <c r="B18">
        <v>0.11842834843155502</v>
      </c>
      <c r="C18">
        <v>0.10525614465704647</v>
      </c>
      <c r="D18">
        <v>0.38935912563980107</v>
      </c>
      <c r="E18">
        <v>0.38846060634060059</v>
      </c>
      <c r="F18">
        <v>0.38349477366308432</v>
      </c>
      <c r="G18">
        <v>0.10707100847993865</v>
      </c>
      <c r="H18">
        <v>9.4170261803122643E-2</v>
      </c>
      <c r="I18" s="1">
        <v>8.599064813557869E-2</v>
      </c>
      <c r="J18">
        <v>2.5980245259108532</v>
      </c>
      <c r="K18">
        <v>2.6841392950479852</v>
      </c>
      <c r="L18">
        <v>2.618609081306865</v>
      </c>
      <c r="M18">
        <v>0.37707563215751594</v>
      </c>
      <c r="N18">
        <v>0.33307748965180461</v>
      </c>
      <c r="O18">
        <v>0.35970294316017959</v>
      </c>
      <c r="P18">
        <v>3.0107999550236015</v>
      </c>
      <c r="Q18">
        <v>2.9320478071421729</v>
      </c>
      <c r="R18" s="1">
        <v>2.9464692361396456</v>
      </c>
      <c r="S18">
        <v>2.7450362536172888</v>
      </c>
      <c r="T18">
        <v>2.8271882377389348</v>
      </c>
      <c r="U18">
        <v>2.7577991898932672</v>
      </c>
      <c r="V18">
        <v>0.31510074862980597</v>
      </c>
      <c r="W18">
        <v>0.28148697280886037</v>
      </c>
      <c r="X18">
        <v>0.30773584666180442</v>
      </c>
      <c r="Y18">
        <v>3.2096049004828378</v>
      </c>
      <c r="Z18">
        <v>3.1365679963195583</v>
      </c>
      <c r="AA18" s="1">
        <v>3.1436615830130923</v>
      </c>
      <c r="AB18">
        <v>4.6670385467871264E-2</v>
      </c>
      <c r="AC18">
        <v>4.6669036768718919E-2</v>
      </c>
      <c r="AD18">
        <v>4.030452546878583E-2</v>
      </c>
      <c r="AE18">
        <v>0.41916761477234077</v>
      </c>
      <c r="AF18">
        <v>0.38140393963215918</v>
      </c>
      <c r="AG18">
        <v>0.3752218668551785</v>
      </c>
      <c r="AH18">
        <v>3.9597807112955158E-2</v>
      </c>
      <c r="AI18">
        <v>2.9698355334716372E-2</v>
      </c>
      <c r="AJ18" s="1">
        <v>2.4040562390613956E-2</v>
      </c>
    </row>
    <row r="19" spans="1:36" x14ac:dyDescent="0.35">
      <c r="A19">
        <v>0.10747526471707973</v>
      </c>
      <c r="B19">
        <v>0.11676575295695114</v>
      </c>
      <c r="C19">
        <v>0.10511599287694773</v>
      </c>
      <c r="D19">
        <v>0.44078920269642613</v>
      </c>
      <c r="E19">
        <v>0.45905297962436387</v>
      </c>
      <c r="F19">
        <v>0.43713654246094125</v>
      </c>
      <c r="G19">
        <v>0.11232709418704061</v>
      </c>
      <c r="H19">
        <v>9.0007749324274494E-2</v>
      </c>
      <c r="I19" s="1">
        <v>7.8053781113515436E-2</v>
      </c>
      <c r="J19">
        <v>2.5117640998118151</v>
      </c>
      <c r="K19">
        <v>2.6632452347896609</v>
      </c>
      <c r="L19">
        <v>2.6171219491309516</v>
      </c>
      <c r="M19">
        <v>0.41367206652212191</v>
      </c>
      <c r="N19">
        <v>0.36890529450862919</v>
      </c>
      <c r="O19">
        <v>0.39429627308778881</v>
      </c>
      <c r="P19">
        <v>3.0734660259555051</v>
      </c>
      <c r="Q19">
        <v>2.8793453515477112</v>
      </c>
      <c r="R19" s="1">
        <v>2.8528497439066882</v>
      </c>
      <c r="S19">
        <v>2.6674141226319721</v>
      </c>
      <c r="T19">
        <v>2.8105885695423649</v>
      </c>
      <c r="U19">
        <v>2.7595769854658072</v>
      </c>
      <c r="V19">
        <v>0.34272757215376493</v>
      </c>
      <c r="W19">
        <v>0.30916992348194983</v>
      </c>
      <c r="X19">
        <v>0.33630119976136297</v>
      </c>
      <c r="Y19">
        <v>3.2707284069723737</v>
      </c>
      <c r="Z19">
        <v>3.0884760809136833</v>
      </c>
      <c r="AA19" s="1">
        <v>3.0565968872071996</v>
      </c>
      <c r="AB19">
        <v>4.3134096290413211E-2</v>
      </c>
      <c r="AC19">
        <v>4.6669036768718919E-2</v>
      </c>
      <c r="AD19">
        <v>4.1012592523768848E-2</v>
      </c>
      <c r="AE19">
        <v>0.44684049510732327</v>
      </c>
      <c r="AF19">
        <v>0.45349521789786351</v>
      </c>
      <c r="AG19">
        <v>0.43051458625633227</v>
      </c>
      <c r="AH19">
        <v>4.3840814646243884E-2</v>
      </c>
      <c r="AI19">
        <v>2.8284918623055027E-2</v>
      </c>
      <c r="AJ19" s="1">
        <v>2.1920407323121942E-2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0.38722517490386821</v>
      </c>
      <c r="B22">
        <f t="shared" si="0"/>
        <v>0.65775036811828613</v>
      </c>
      <c r="C22">
        <f t="shared" si="0"/>
        <v>0.83750033378601074</v>
      </c>
      <c r="G22">
        <f t="shared" ref="G22:I24" si="1">D4-G4</f>
        <v>-0.24902484416961812</v>
      </c>
      <c r="H22">
        <f t="shared" si="1"/>
        <v>-7.075047492980957E-2</v>
      </c>
      <c r="I22" s="1">
        <f t="shared" si="1"/>
        <v>-9.9750280380249023E-2</v>
      </c>
      <c r="J22">
        <f t="shared" ref="J22:L24" si="2">M4-J4</f>
        <v>0.21330558000000011</v>
      </c>
      <c r="K22">
        <f t="shared" si="2"/>
        <v>0.29504173000000122</v>
      </c>
      <c r="L22">
        <f t="shared" si="2"/>
        <v>0.3751250000000006</v>
      </c>
      <c r="P22">
        <f t="shared" ref="P22:R24" si="3">M4-P4</f>
        <v>-0.21619442000000078</v>
      </c>
      <c r="Q22">
        <f t="shared" si="3"/>
        <v>-0.1587917499999989</v>
      </c>
      <c r="R22" s="1">
        <f t="shared" si="3"/>
        <v>-0.17859723000000116</v>
      </c>
      <c r="S22">
        <f t="shared" ref="S22:U24" si="4">V4-S4</f>
        <v>0.16918185624209414</v>
      </c>
      <c r="T22">
        <f t="shared" si="4"/>
        <v>0.23517052693800622</v>
      </c>
      <c r="U22">
        <f t="shared" si="4"/>
        <v>0.30501136996529432</v>
      </c>
      <c r="Y22">
        <f t="shared" ref="Y22:AA24" si="5">V4-Y4</f>
        <v>-0.16463631933385514</v>
      </c>
      <c r="Z22">
        <f t="shared" si="5"/>
        <v>-0.11560233072800941</v>
      </c>
      <c r="AA22" s="1">
        <f t="shared" si="5"/>
        <v>-0.13485226847908649</v>
      </c>
      <c r="AB22">
        <f t="shared" ref="AB22:AD24" si="6">AE4-AB4</f>
        <v>0.41137504577636719</v>
      </c>
      <c r="AC22">
        <f t="shared" si="6"/>
        <v>0.6536250114440918</v>
      </c>
      <c r="AD22">
        <f t="shared" si="6"/>
        <v>0.83987569808959961</v>
      </c>
      <c r="AH22">
        <f t="shared" ref="AH22:AJ24" si="7">AE4-AH4</f>
        <v>-0.18012523651123047</v>
      </c>
      <c r="AI22">
        <f t="shared" si="7"/>
        <v>-3.4875392913818359E-2</v>
      </c>
      <c r="AJ22" s="1">
        <f t="shared" si="7"/>
        <v>-6.4125537872314453E-2</v>
      </c>
    </row>
    <row r="23" spans="1:36" x14ac:dyDescent="0.35">
      <c r="A23">
        <f t="shared" si="0"/>
        <v>0.51562464237213135</v>
      </c>
      <c r="B23">
        <f t="shared" si="0"/>
        <v>0.65850043296813965</v>
      </c>
      <c r="C23">
        <f t="shared" si="0"/>
        <v>0.77512466907501221</v>
      </c>
      <c r="G23">
        <f t="shared" si="1"/>
        <v>-0.17362487316131592</v>
      </c>
      <c r="H23">
        <f t="shared" si="1"/>
        <v>-0.14299988746643066</v>
      </c>
      <c r="I23" s="1">
        <f t="shared" si="1"/>
        <v>-0.18512475490570068</v>
      </c>
      <c r="J23">
        <f t="shared" si="2"/>
        <v>0.27233329000000239</v>
      </c>
      <c r="K23">
        <f t="shared" si="2"/>
        <v>0.32609723000000024</v>
      </c>
      <c r="L23">
        <f t="shared" si="2"/>
        <v>0.36798588000000088</v>
      </c>
      <c r="P23">
        <f t="shared" si="3"/>
        <v>-0.22327773999999678</v>
      </c>
      <c r="Q23">
        <f t="shared" si="3"/>
        <v>-0.21545828</v>
      </c>
      <c r="R23" s="1">
        <f t="shared" si="3"/>
        <v>-0.22973606999999774</v>
      </c>
      <c r="S23">
        <f t="shared" si="4"/>
        <v>0.22578409585085701</v>
      </c>
      <c r="T23">
        <f t="shared" si="4"/>
        <v>0.27001137083227</v>
      </c>
      <c r="U23">
        <f t="shared" si="4"/>
        <v>0.30372708494012812</v>
      </c>
      <c r="Y23">
        <f t="shared" si="5"/>
        <v>-0.17662498083981681</v>
      </c>
      <c r="Z23">
        <f t="shared" si="5"/>
        <v>-0.17139769684184714</v>
      </c>
      <c r="AA23" s="1">
        <f t="shared" si="5"/>
        <v>-0.18281808766451846</v>
      </c>
      <c r="AB23">
        <f t="shared" si="6"/>
        <v>0.50349950790405273</v>
      </c>
      <c r="AC23">
        <f t="shared" si="6"/>
        <v>0.65212512016296387</v>
      </c>
      <c r="AD23">
        <f t="shared" si="6"/>
        <v>0.77399992942810059</v>
      </c>
      <c r="AH23">
        <f t="shared" si="7"/>
        <v>-0.1399998664855957</v>
      </c>
      <c r="AI23">
        <f t="shared" si="7"/>
        <v>-0.10737442970275879</v>
      </c>
      <c r="AJ23" s="1">
        <f t="shared" si="7"/>
        <v>-0.15149998664855957</v>
      </c>
    </row>
    <row r="24" spans="1:36" x14ac:dyDescent="0.35">
      <c r="A24">
        <f t="shared" si="0"/>
        <v>0.66456210613250732</v>
      </c>
      <c r="B24">
        <f t="shared" si="0"/>
        <v>0.62518727779388428</v>
      </c>
      <c r="C24">
        <f t="shared" si="0"/>
        <v>0.74337506294250488</v>
      </c>
      <c r="G24">
        <f t="shared" si="1"/>
        <v>-0.16443741321563721</v>
      </c>
      <c r="H24">
        <f t="shared" si="1"/>
        <v>-0.17681229114532471</v>
      </c>
      <c r="I24" s="1">
        <f t="shared" si="1"/>
        <v>-0.29062533378601074</v>
      </c>
      <c r="J24">
        <f t="shared" si="2"/>
        <v>0.3549166200000009</v>
      </c>
      <c r="K24">
        <f t="shared" si="2"/>
        <v>0.34873612999999892</v>
      </c>
      <c r="L24">
        <f t="shared" si="2"/>
        <v>0.3861389699999993</v>
      </c>
      <c r="P24">
        <f t="shared" si="3"/>
        <v>-0.24541663999999841</v>
      </c>
      <c r="Q24">
        <f t="shared" si="3"/>
        <v>-0.25559721999999852</v>
      </c>
      <c r="R24" s="1">
        <f t="shared" si="3"/>
        <v>-0.28975000000000151</v>
      </c>
      <c r="S24">
        <f t="shared" si="4"/>
        <v>0.29393177682702998</v>
      </c>
      <c r="T24">
        <f t="shared" si="4"/>
        <v>0.29044318199157715</v>
      </c>
      <c r="U24">
        <f t="shared" si="4"/>
        <v>0.31879550760442577</v>
      </c>
      <c r="Y24">
        <f t="shared" si="5"/>
        <v>-0.20879542827606379</v>
      </c>
      <c r="Z24">
        <f t="shared" si="5"/>
        <v>-0.21901137178594432</v>
      </c>
      <c r="AA24" s="1">
        <f t="shared" si="5"/>
        <v>-0.24484088204123644</v>
      </c>
      <c r="AB24">
        <f t="shared" si="6"/>
        <v>0.66587495803833008</v>
      </c>
      <c r="AC24">
        <f t="shared" si="6"/>
        <v>0.62374997138977051</v>
      </c>
      <c r="AD24">
        <f t="shared" si="6"/>
        <v>0.74787497520446777</v>
      </c>
      <c r="AH24">
        <f t="shared" si="7"/>
        <v>-0.14762544631958008</v>
      </c>
      <c r="AI24">
        <f t="shared" si="7"/>
        <v>-0.15974974632263184</v>
      </c>
      <c r="AJ24" s="1">
        <f t="shared" si="7"/>
        <v>-0.27962517738342285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19.350808417808345</v>
      </c>
      <c r="B26">
        <f t="shared" ref="B26:I26" si="8">B4+B7</f>
        <v>19.368517558113894</v>
      </c>
      <c r="C26">
        <f t="shared" si="8"/>
        <v>19.157286777312365</v>
      </c>
      <c r="D26">
        <f t="shared" si="8"/>
        <v>19.772756138325178</v>
      </c>
      <c r="E26">
        <f t="shared" si="8"/>
        <v>20.191858972183944</v>
      </c>
      <c r="F26">
        <f t="shared" si="8"/>
        <v>20.336147521820735</v>
      </c>
      <c r="G26">
        <f t="shared" si="8"/>
        <v>19.92751776589246</v>
      </c>
      <c r="H26">
        <f t="shared" si="8"/>
        <v>20.042794353571274</v>
      </c>
      <c r="I26" s="1">
        <f t="shared" si="8"/>
        <v>20.047691243854274</v>
      </c>
      <c r="J26">
        <f>J4+J7</f>
        <v>18.179922756</v>
      </c>
      <c r="K26">
        <f t="shared" ref="K26:R26" si="9">K4+K7</f>
        <v>18.177615137</v>
      </c>
      <c r="L26">
        <f t="shared" si="9"/>
        <v>18.015548181</v>
      </c>
      <c r="M26">
        <f t="shared" si="9"/>
        <v>16.231796074000002</v>
      </c>
      <c r="N26">
        <f t="shared" si="9"/>
        <v>16.323323584000001</v>
      </c>
      <c r="O26">
        <f t="shared" si="9"/>
        <v>16.409215389</v>
      </c>
      <c r="P26">
        <f t="shared" si="9"/>
        <v>18.900640101</v>
      </c>
      <c r="Q26">
        <f t="shared" si="9"/>
        <v>18.967713492999998</v>
      </c>
      <c r="R26" s="1">
        <f t="shared" si="9"/>
        <v>18.979017201000001</v>
      </c>
      <c r="S26">
        <f>S4+S7</f>
        <v>17.717336969084041</v>
      </c>
      <c r="T26">
        <f t="shared" ref="T26:AA26" si="10">T4+T7</f>
        <v>17.706481725399602</v>
      </c>
      <c r="U26">
        <f t="shared" si="10"/>
        <v>17.556417243950911</v>
      </c>
      <c r="V26">
        <f t="shared" si="10"/>
        <v>15.541044846892051</v>
      </c>
      <c r="W26">
        <f t="shared" si="10"/>
        <v>15.608294677945953</v>
      </c>
      <c r="X26">
        <f t="shared" si="10"/>
        <v>15.679206592419746</v>
      </c>
      <c r="Y26">
        <f t="shared" si="10"/>
        <v>18.383849818710605</v>
      </c>
      <c r="Z26">
        <f t="shared" si="10"/>
        <v>18.432632645119444</v>
      </c>
      <c r="AA26" s="1">
        <f t="shared" si="10"/>
        <v>18.4401383538695</v>
      </c>
      <c r="AB26">
        <f>AB4+AB7</f>
        <v>19.44452760808737</v>
      </c>
      <c r="AC26">
        <f t="shared" ref="AC26:AJ26" si="11">AC4+AC7</f>
        <v>19.467184250696576</v>
      </c>
      <c r="AD26">
        <f t="shared" si="11"/>
        <v>19.259184067591107</v>
      </c>
      <c r="AE26">
        <f t="shared" si="11"/>
        <v>19.987620200640066</v>
      </c>
      <c r="AF26">
        <f t="shared" si="11"/>
        <v>20.368697537819642</v>
      </c>
      <c r="AG26">
        <f t="shared" si="11"/>
        <v>20.524447354315196</v>
      </c>
      <c r="AH26">
        <f t="shared" si="11"/>
        <v>19.932082298004307</v>
      </c>
      <c r="AI26">
        <f t="shared" si="11"/>
        <v>20.053155196793792</v>
      </c>
      <c r="AJ26" s="1">
        <f t="shared" si="11"/>
        <v>20.064190785770634</v>
      </c>
    </row>
    <row r="27" spans="1:36" x14ac:dyDescent="0.35">
      <c r="A27">
        <f t="shared" ref="A27:AJ28" si="12">A5+A8</f>
        <v>19.373417088609941</v>
      </c>
      <c r="B27">
        <f t="shared" si="12"/>
        <v>19.400356665749506</v>
      </c>
      <c r="C27">
        <f t="shared" si="12"/>
        <v>19.337878274839543</v>
      </c>
      <c r="D27">
        <f t="shared" si="12"/>
        <v>20.111522996280645</v>
      </c>
      <c r="E27">
        <f t="shared" si="12"/>
        <v>20.300730693196719</v>
      </c>
      <c r="F27">
        <f t="shared" si="12"/>
        <v>20.392394604854172</v>
      </c>
      <c r="G27">
        <f t="shared" si="12"/>
        <v>20.002708564571794</v>
      </c>
      <c r="H27">
        <f t="shared" si="12"/>
        <v>20.146023973538583</v>
      </c>
      <c r="I27" s="1">
        <f t="shared" si="12"/>
        <v>20.250367632411077</v>
      </c>
      <c r="J27">
        <f t="shared" si="12"/>
        <v>18.210047164999999</v>
      </c>
      <c r="K27">
        <f t="shared" si="12"/>
        <v>18.212249777</v>
      </c>
      <c r="L27">
        <f t="shared" si="12"/>
        <v>18.159023968</v>
      </c>
      <c r="M27">
        <f t="shared" si="12"/>
        <v>16.338833800000003</v>
      </c>
      <c r="N27">
        <f t="shared" si="12"/>
        <v>16.402550456</v>
      </c>
      <c r="O27">
        <f t="shared" si="12"/>
        <v>16.473664224</v>
      </c>
      <c r="P27">
        <f t="shared" si="12"/>
        <v>18.988359065999997</v>
      </c>
      <c r="Q27">
        <f t="shared" si="12"/>
        <v>19.080301278</v>
      </c>
      <c r="R27" s="1">
        <f t="shared" si="12"/>
        <v>19.151489907999999</v>
      </c>
      <c r="S27">
        <f t="shared" si="12"/>
        <v>17.746862442026259</v>
      </c>
      <c r="T27">
        <f t="shared" si="12"/>
        <v>17.740360414853726</v>
      </c>
      <c r="U27">
        <f t="shared" si="12"/>
        <v>17.687339776669372</v>
      </c>
      <c r="V27">
        <f t="shared" si="12"/>
        <v>15.643439571120812</v>
      </c>
      <c r="W27">
        <f t="shared" si="12"/>
        <v>15.689558622595555</v>
      </c>
      <c r="X27">
        <f t="shared" si="12"/>
        <v>15.745658571917016</v>
      </c>
      <c r="Y27">
        <f t="shared" si="12"/>
        <v>18.472608204569269</v>
      </c>
      <c r="Z27">
        <f t="shared" si="12"/>
        <v>18.546328269078174</v>
      </c>
      <c r="AA27" s="1">
        <f t="shared" si="12"/>
        <v>18.603157588060803</v>
      </c>
      <c r="AB27">
        <f t="shared" si="12"/>
        <v>19.461457499952601</v>
      </c>
      <c r="AC27">
        <f t="shared" si="12"/>
        <v>19.493113013411417</v>
      </c>
      <c r="AD27">
        <f t="shared" si="12"/>
        <v>19.436564492357601</v>
      </c>
      <c r="AE27">
        <f t="shared" si="12"/>
        <v>20.274593582058408</v>
      </c>
      <c r="AF27">
        <f t="shared" si="12"/>
        <v>20.47249436913286</v>
      </c>
      <c r="AG27">
        <f t="shared" si="12"/>
        <v>20.574824594884674</v>
      </c>
      <c r="AH27">
        <f t="shared" si="12"/>
        <v>20.00101263067074</v>
      </c>
      <c r="AI27">
        <f t="shared" si="12"/>
        <v>20.151496541728108</v>
      </c>
      <c r="AJ27" s="1">
        <f t="shared" si="12"/>
        <v>20.263775260308549</v>
      </c>
    </row>
    <row r="28" spans="1:36" x14ac:dyDescent="0.35">
      <c r="A28">
        <f t="shared" si="12"/>
        <v>19.220234751078344</v>
      </c>
      <c r="B28">
        <f t="shared" si="12"/>
        <v>19.376110795761036</v>
      </c>
      <c r="C28">
        <f t="shared" si="12"/>
        <v>19.352954016016181</v>
      </c>
      <c r="D28">
        <f t="shared" si="12"/>
        <v>20.264958827274199</v>
      </c>
      <c r="E28">
        <f t="shared" si="12"/>
        <v>20.320545352785334</v>
      </c>
      <c r="F28">
        <f t="shared" si="12"/>
        <v>20.413993780357682</v>
      </c>
      <c r="G28">
        <f t="shared" si="12"/>
        <v>20.025994419758256</v>
      </c>
      <c r="H28">
        <f t="shared" si="12"/>
        <v>20.150481054338066</v>
      </c>
      <c r="I28" s="1">
        <f t="shared" si="12"/>
        <v>20.373829299104987</v>
      </c>
      <c r="J28">
        <f t="shared" si="12"/>
        <v>18.158508664999999</v>
      </c>
      <c r="K28">
        <f t="shared" si="12"/>
        <v>18.265366878000002</v>
      </c>
      <c r="L28">
        <f t="shared" si="12"/>
        <v>18.249113844</v>
      </c>
      <c r="M28">
        <f t="shared" si="12"/>
        <v>16.409902335000002</v>
      </c>
      <c r="N28">
        <f t="shared" si="12"/>
        <v>16.443967480000001</v>
      </c>
      <c r="O28">
        <f t="shared" si="12"/>
        <v>16.529523614999999</v>
      </c>
      <c r="P28">
        <f t="shared" si="12"/>
        <v>19.001764770000001</v>
      </c>
      <c r="Q28">
        <f t="shared" si="12"/>
        <v>19.092694598999998</v>
      </c>
      <c r="R28" s="1">
        <f t="shared" si="12"/>
        <v>19.254311201</v>
      </c>
      <c r="S28">
        <f t="shared" si="12"/>
        <v>17.690126087891812</v>
      </c>
      <c r="T28">
        <f t="shared" si="12"/>
        <v>17.781298236177456</v>
      </c>
      <c r="U28">
        <f t="shared" si="12"/>
        <v>17.765523565426982</v>
      </c>
      <c r="V28">
        <f t="shared" si="12"/>
        <v>15.701893037642042</v>
      </c>
      <c r="W28">
        <f t="shared" si="12"/>
        <v>15.731428472209533</v>
      </c>
      <c r="X28">
        <f t="shared" si="12"/>
        <v>15.803639282639899</v>
      </c>
      <c r="Y28">
        <f t="shared" si="12"/>
        <v>18.490867161204484</v>
      </c>
      <c r="Z28">
        <f t="shared" si="12"/>
        <v>18.570036970263228</v>
      </c>
      <c r="AA28" s="1">
        <f t="shared" si="12"/>
        <v>18.709393179601275</v>
      </c>
      <c r="AB28">
        <f t="shared" si="12"/>
        <v>19.299521316492022</v>
      </c>
      <c r="AC28">
        <f t="shared" si="12"/>
        <v>19.462213653185913</v>
      </c>
      <c r="AD28">
        <f t="shared" si="12"/>
        <v>19.446078126338875</v>
      </c>
      <c r="AE28">
        <f t="shared" si="12"/>
        <v>20.420547349061522</v>
      </c>
      <c r="AF28">
        <f t="shared" si="12"/>
        <v>20.474428763473341</v>
      </c>
      <c r="AG28">
        <f t="shared" si="12"/>
        <v>20.575220840083588</v>
      </c>
      <c r="AH28">
        <f t="shared" si="12"/>
        <v>20.045847062168903</v>
      </c>
      <c r="AI28">
        <f t="shared" si="12"/>
        <v>20.178538712217289</v>
      </c>
      <c r="AJ28" s="1">
        <f t="shared" si="12"/>
        <v>20.410645279079873</v>
      </c>
    </row>
    <row r="29" spans="1:36" x14ac:dyDescent="0.35">
      <c r="A29">
        <f>A4-A7</f>
        <v>18.876690590370366</v>
      </c>
      <c r="B29">
        <f t="shared" ref="B29:I29" si="13">B4-B7</f>
        <v>18.891981442435423</v>
      </c>
      <c r="C29">
        <f t="shared" si="13"/>
        <v>18.71121297854701</v>
      </c>
      <c r="D29">
        <f t="shared" si="13"/>
        <v>19.229193219661269</v>
      </c>
      <c r="E29">
        <f t="shared" si="13"/>
        <v>19.384140764601945</v>
      </c>
      <c r="F29">
        <f t="shared" si="13"/>
        <v>19.207352901610662</v>
      </c>
      <c r="G29">
        <f t="shared" si="13"/>
        <v>19.572481280433223</v>
      </c>
      <c r="H29">
        <f t="shared" si="13"/>
        <v>19.674706333074234</v>
      </c>
      <c r="I29" s="1">
        <f t="shared" si="13"/>
        <v>19.69530974033762</v>
      </c>
      <c r="J29">
        <f>J4-J7</f>
        <v>13.492743684000001</v>
      </c>
      <c r="K29">
        <f t="shared" ref="K29:R29" si="14">K4-K7</f>
        <v>13.412162382999998</v>
      </c>
      <c r="L29">
        <f t="shared" si="14"/>
        <v>13.363451839</v>
      </c>
      <c r="M29">
        <f t="shared" si="14"/>
        <v>15.867481526000001</v>
      </c>
      <c r="N29">
        <f t="shared" si="14"/>
        <v>15.856537396</v>
      </c>
      <c r="O29">
        <f t="shared" si="14"/>
        <v>15.720034631000001</v>
      </c>
      <c r="P29">
        <f t="shared" si="14"/>
        <v>13.631026339000002</v>
      </c>
      <c r="Q29">
        <f t="shared" si="14"/>
        <v>13.529730986999999</v>
      </c>
      <c r="R29" s="1">
        <f t="shared" si="14"/>
        <v>13.507427279000002</v>
      </c>
      <c r="S29">
        <f>S4-S7</f>
        <v>12.745026447414316</v>
      </c>
      <c r="T29">
        <f t="shared" ref="T29:AA29" si="15">T4-T7</f>
        <v>12.661518045024982</v>
      </c>
      <c r="U29">
        <f t="shared" si="15"/>
        <v>12.618310022534128</v>
      </c>
      <c r="V29">
        <f t="shared" si="15"/>
        <v>15.259682282090496</v>
      </c>
      <c r="W29">
        <f t="shared" si="15"/>
        <v>15.230046146354642</v>
      </c>
      <c r="X29">
        <f t="shared" si="15"/>
        <v>15.105543413995882</v>
      </c>
      <c r="Y29">
        <f t="shared" si="15"/>
        <v>12.746149948939653</v>
      </c>
      <c r="Z29">
        <f t="shared" si="15"/>
        <v>12.636912840637169</v>
      </c>
      <c r="AA29" s="1">
        <f t="shared" si="15"/>
        <v>12.614316189504303</v>
      </c>
      <c r="AB29">
        <f>AB4-AB7</f>
        <v>19.140471476385287</v>
      </c>
      <c r="AC29">
        <f t="shared" ref="AC29:AJ29" si="16">AC4-AC7</f>
        <v>19.151815230504596</v>
      </c>
      <c r="AD29">
        <f t="shared" si="16"/>
        <v>18.943815047399127</v>
      </c>
      <c r="AE29">
        <f t="shared" si="16"/>
        <v>19.420128975385325</v>
      </c>
      <c r="AF29">
        <f t="shared" si="16"/>
        <v>19.557551966269713</v>
      </c>
      <c r="AG29">
        <f t="shared" si="16"/>
        <v>19.358303156854237</v>
      </c>
      <c r="AH29">
        <f t="shared" si="16"/>
        <v>19.835917351043545</v>
      </c>
      <c r="AI29">
        <f t="shared" si="16"/>
        <v>19.9428450931232</v>
      </c>
      <c r="AJ29" s="1">
        <f t="shared" si="16"/>
        <v>19.946810801143428</v>
      </c>
    </row>
    <row r="30" spans="1:36" x14ac:dyDescent="0.35">
      <c r="A30">
        <f t="shared" ref="A30:AJ31" si="17">A5-A8</f>
        <v>18.916583826917403</v>
      </c>
      <c r="B30">
        <f t="shared" si="17"/>
        <v>18.936642273764654</v>
      </c>
      <c r="C30">
        <f t="shared" si="17"/>
        <v>18.884622526246883</v>
      </c>
      <c r="D30">
        <f t="shared" si="17"/>
        <v>19.209727203990962</v>
      </c>
      <c r="E30">
        <f t="shared" si="17"/>
        <v>19.35326911225372</v>
      </c>
      <c r="F30">
        <f t="shared" si="17"/>
        <v>19.380355534382279</v>
      </c>
      <c r="G30">
        <f t="shared" si="17"/>
        <v>19.665791382022444</v>
      </c>
      <c r="H30">
        <f t="shared" si="17"/>
        <v>19.793975606844718</v>
      </c>
      <c r="I30" s="1">
        <f t="shared" si="17"/>
        <v>19.892632016636774</v>
      </c>
      <c r="J30">
        <f t="shared" si="17"/>
        <v>13.516841814999999</v>
      </c>
      <c r="K30">
        <f t="shared" si="17"/>
        <v>13.439861282999999</v>
      </c>
      <c r="L30">
        <f t="shared" si="17"/>
        <v>13.390532132000001</v>
      </c>
      <c r="M30">
        <f t="shared" si="17"/>
        <v>15.932721760000002</v>
      </c>
      <c r="N30">
        <f t="shared" si="17"/>
        <v>15.901755064</v>
      </c>
      <c r="O30">
        <f t="shared" si="17"/>
        <v>15.811863636000002</v>
      </c>
      <c r="P30">
        <f t="shared" si="17"/>
        <v>13.729751973999999</v>
      </c>
      <c r="Q30">
        <f t="shared" si="17"/>
        <v>13.654920801999999</v>
      </c>
      <c r="R30" s="1">
        <f t="shared" si="17"/>
        <v>13.593510091999999</v>
      </c>
      <c r="S30">
        <f t="shared" si="17"/>
        <v>12.768955720371647</v>
      </c>
      <c r="T30">
        <f t="shared" si="17"/>
        <v>12.689912294385886</v>
      </c>
      <c r="U30">
        <f t="shared" si="17"/>
        <v>12.642387916368182</v>
      </c>
      <c r="V30">
        <f t="shared" si="17"/>
        <v>15.323946782978808</v>
      </c>
      <c r="W30">
        <f t="shared" si="17"/>
        <v>15.280736828308598</v>
      </c>
      <c r="X30">
        <f t="shared" si="17"/>
        <v>15.191523291000795</v>
      </c>
      <c r="Y30">
        <f t="shared" si="17"/>
        <v>12.848028111209983</v>
      </c>
      <c r="Z30">
        <f t="shared" si="17"/>
        <v>12.766762575509674</v>
      </c>
      <c r="AA30" s="1">
        <f t="shared" si="17"/>
        <v>12.699660450186046</v>
      </c>
      <c r="AB30">
        <f t="shared" si="17"/>
        <v>19.171543827562047</v>
      </c>
      <c r="AC30">
        <f t="shared" si="17"/>
        <v>19.191886452530966</v>
      </c>
      <c r="AD30">
        <f t="shared" si="17"/>
        <v>19.125435782300602</v>
      </c>
      <c r="AE30">
        <f t="shared" si="17"/>
        <v>19.365406761264346</v>
      </c>
      <c r="AF30">
        <f t="shared" si="17"/>
        <v>19.51675533713545</v>
      </c>
      <c r="AG30">
        <f t="shared" si="17"/>
        <v>19.53517553862973</v>
      </c>
      <c r="AH30">
        <f t="shared" si="17"/>
        <v>19.918987445623205</v>
      </c>
      <c r="AI30">
        <f t="shared" si="17"/>
        <v>20.052502023945721</v>
      </c>
      <c r="AJ30" s="1">
        <f t="shared" si="17"/>
        <v>20.149224846502975</v>
      </c>
    </row>
    <row r="31" spans="1:36" x14ac:dyDescent="0.35">
      <c r="A31">
        <f t="shared" si="17"/>
        <v>18.825266004231715</v>
      </c>
      <c r="B31">
        <f t="shared" si="17"/>
        <v>18.963389631485057</v>
      </c>
      <c r="C31">
        <f t="shared" si="17"/>
        <v>18.948045625402276</v>
      </c>
      <c r="D31">
        <f t="shared" si="17"/>
        <v>19.109666140300874</v>
      </c>
      <c r="E31">
        <f t="shared" si="17"/>
        <v>19.269329630048528</v>
      </c>
      <c r="F31">
        <f t="shared" si="17"/>
        <v>19.373755986945785</v>
      </c>
      <c r="G31">
        <f t="shared" si="17"/>
        <v>19.677505374248092</v>
      </c>
      <c r="H31">
        <f t="shared" si="17"/>
        <v>19.793018510786446</v>
      </c>
      <c r="I31" s="1">
        <f t="shared" si="17"/>
        <v>19.995171135770502</v>
      </c>
      <c r="J31">
        <f t="shared" si="17"/>
        <v>13.433491455</v>
      </c>
      <c r="K31">
        <f t="shared" si="17"/>
        <v>13.395522002</v>
      </c>
      <c r="L31">
        <f t="shared" si="17"/>
        <v>13.386441416</v>
      </c>
      <c r="M31">
        <f t="shared" si="17"/>
        <v>15.891931025000002</v>
      </c>
      <c r="N31">
        <f t="shared" si="17"/>
        <v>15.91439366</v>
      </c>
      <c r="O31">
        <f t="shared" si="17"/>
        <v>15.878309585</v>
      </c>
      <c r="P31">
        <f t="shared" si="17"/>
        <v>13.790901869999999</v>
      </c>
      <c r="Q31">
        <f t="shared" si="17"/>
        <v>13.776860980999999</v>
      </c>
      <c r="R31" s="1">
        <f t="shared" si="17"/>
        <v>13.733021999000002</v>
      </c>
      <c r="S31">
        <f t="shared" si="17"/>
        <v>12.708783047406486</v>
      </c>
      <c r="T31">
        <f t="shared" si="17"/>
        <v>12.668156331471693</v>
      </c>
      <c r="U31">
        <f t="shared" si="17"/>
        <v>12.662748941980466</v>
      </c>
      <c r="V31">
        <f t="shared" si="17"/>
        <v>15.284879651310314</v>
      </c>
      <c r="W31">
        <f t="shared" si="17"/>
        <v>15.29891245942277</v>
      </c>
      <c r="X31">
        <f t="shared" si="17"/>
        <v>15.262224239976401</v>
      </c>
      <c r="Y31">
        <f t="shared" si="17"/>
        <v>12.913496384299998</v>
      </c>
      <c r="Z31">
        <f t="shared" si="17"/>
        <v>12.898326704940965</v>
      </c>
      <c r="AA31" s="1">
        <f t="shared" si="17"/>
        <v>12.846152107097499</v>
      </c>
      <c r="AB31">
        <f t="shared" si="17"/>
        <v>19.036479126012861</v>
      </c>
      <c r="AC31">
        <f t="shared" si="17"/>
        <v>19.180785995861939</v>
      </c>
      <c r="AD31">
        <f t="shared" si="17"/>
        <v>19.151921446415031</v>
      </c>
      <c r="AE31">
        <f t="shared" si="17"/>
        <v>19.247203009520021</v>
      </c>
      <c r="AF31">
        <f t="shared" si="17"/>
        <v>19.416070828354052</v>
      </c>
      <c r="AG31">
        <f t="shared" si="17"/>
        <v>19.518528683079253</v>
      </c>
      <c r="AH31">
        <f t="shared" si="17"/>
        <v>19.9171541890518</v>
      </c>
      <c r="AI31">
        <f t="shared" si="17"/>
        <v>20.031460372255367</v>
      </c>
      <c r="AJ31" s="1">
        <f t="shared" si="17"/>
        <v>20.242354598849815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0</v>
      </c>
      <c r="L35">
        <f t="shared" si="20"/>
        <v>0</v>
      </c>
      <c r="P35">
        <f>IF(OR(AND(P27&lt;M27,P27&gt;M30),AND(P30&gt;M30,P30&lt;M27),AND(P5&lt;M27,P5&gt;M30)),1,0)</f>
        <v>0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0.74139618873596191</v>
      </c>
      <c r="B39">
        <f t="shared" ref="B39:C41" si="26">E14-B14</f>
        <v>0.5472915967305525</v>
      </c>
      <c r="C39">
        <f t="shared" si="26"/>
        <v>0.47933387756347656</v>
      </c>
      <c r="G39">
        <f>D14-G14</f>
        <v>-0.6456042130788191</v>
      </c>
      <c r="H39">
        <f t="shared" ref="H39:I41" si="27">E14-H14</f>
        <v>-0.37170839309692383</v>
      </c>
      <c r="I39" s="1">
        <f t="shared" si="27"/>
        <v>-0.57433319091796875</v>
      </c>
      <c r="J39">
        <f>M14-J14</f>
        <v>0.48866681257883648</v>
      </c>
      <c r="K39">
        <f t="shared" ref="K39:L41" si="28">N14-K14</f>
        <v>0.43777786360846704</v>
      </c>
      <c r="L39">
        <f t="shared" si="28"/>
        <v>0.40400009685092542</v>
      </c>
      <c r="P39">
        <f>M14-P14</f>
        <v>-0.55505555205875012</v>
      </c>
      <c r="Q39">
        <f t="shared" ref="Q39:R41" si="29">N14-Q14</f>
        <v>-0.47561107741461761</v>
      </c>
      <c r="R39" s="1">
        <f t="shared" si="29"/>
        <v>-0.55150008201599121</v>
      </c>
      <c r="S39">
        <f>V14-S14</f>
        <v>0.41078419035131297</v>
      </c>
      <c r="T39">
        <f t="shared" ref="T39:U41" si="30">W14-T14</f>
        <v>0.37165917049754782</v>
      </c>
      <c r="U39">
        <f t="shared" si="30"/>
        <v>0.34209100766615563</v>
      </c>
      <c r="Y39">
        <f>V14-Y14</f>
        <v>-0.45257955247705617</v>
      </c>
      <c r="Z39">
        <f t="shared" ref="Z39:AA41" si="31">W14-Z14</f>
        <v>-0.39365904981439748</v>
      </c>
      <c r="AA39" s="1">
        <f t="shared" si="31"/>
        <v>-0.45477280833504352</v>
      </c>
      <c r="AB39">
        <f>AE14-AB14</f>
        <v>0.79987549781799316</v>
      </c>
      <c r="AC39">
        <f t="shared" ref="AC39:AD41" si="32">AF14-AC14</f>
        <v>0.60212492942810059</v>
      </c>
      <c r="AD39">
        <f t="shared" si="32"/>
        <v>0.50175046920776367</v>
      </c>
      <c r="AH39">
        <f>AE14-AH14</f>
        <v>-0.61412501335144043</v>
      </c>
      <c r="AI39">
        <f t="shared" ref="AI39:AJ41" si="33">AF14-AI14</f>
        <v>-0.33337521553039551</v>
      </c>
      <c r="AJ39" s="1">
        <f t="shared" si="33"/>
        <v>-0.57074975967407227</v>
      </c>
    </row>
    <row r="40" spans="1:36" x14ac:dyDescent="0.35">
      <c r="A40">
        <f>D15-A15</f>
        <v>0.67204141616821289</v>
      </c>
      <c r="B40">
        <f t="shared" si="26"/>
        <v>0.54325024286905688</v>
      </c>
      <c r="C40">
        <f t="shared" si="26"/>
        <v>0.54158322016397875</v>
      </c>
      <c r="G40">
        <f>D15-G15</f>
        <v>-0.61795822779337328</v>
      </c>
      <c r="H40">
        <f t="shared" si="27"/>
        <v>-0.36641645431518555</v>
      </c>
      <c r="I40" s="1">
        <f t="shared" si="27"/>
        <v>-0.55274979273478309</v>
      </c>
      <c r="J40">
        <f>M15-J15</f>
        <v>0.40229157606760779</v>
      </c>
      <c r="K40">
        <f t="shared" si="28"/>
        <v>0.35177772574954602</v>
      </c>
      <c r="L40">
        <f t="shared" si="28"/>
        <v>0.34865273369683081</v>
      </c>
      <c r="P40">
        <f>M15-P15</f>
        <v>-0.42998619874318322</v>
      </c>
      <c r="Q40">
        <f t="shared" si="29"/>
        <v>-0.37244435151417932</v>
      </c>
      <c r="R40" s="1">
        <f t="shared" si="29"/>
        <v>-0.437236097123888</v>
      </c>
      <c r="S40">
        <f>V15-S15</f>
        <v>0.3536816943775527</v>
      </c>
      <c r="T40">
        <f t="shared" si="30"/>
        <v>0.31045449863780661</v>
      </c>
      <c r="U40">
        <f t="shared" si="30"/>
        <v>0.30478404868732767</v>
      </c>
      <c r="Y40">
        <f>V15-Y15</f>
        <v>-0.34863641045310345</v>
      </c>
      <c r="Z40">
        <f t="shared" si="31"/>
        <v>-0.30940901149402933</v>
      </c>
      <c r="AA40" s="1">
        <f t="shared" si="31"/>
        <v>-0.36317043954675832</v>
      </c>
      <c r="AB40">
        <f>AE15-AB15</f>
        <v>0.69124984741210938</v>
      </c>
      <c r="AC40">
        <f t="shared" si="32"/>
        <v>0.53350043296813965</v>
      </c>
      <c r="AD40">
        <f t="shared" si="32"/>
        <v>0.53150033950805664</v>
      </c>
      <c r="AH40">
        <f>AE15-AH15</f>
        <v>-0.59474945068359375</v>
      </c>
      <c r="AI40">
        <f t="shared" si="33"/>
        <v>-0.36349987983703613</v>
      </c>
      <c r="AJ40" s="1">
        <f t="shared" si="33"/>
        <v>-0.55299997329711914</v>
      </c>
    </row>
    <row r="41" spans="1:36" x14ac:dyDescent="0.35">
      <c r="A41">
        <f>D16-A16</f>
        <v>0.85625012715657789</v>
      </c>
      <c r="B41">
        <f t="shared" si="26"/>
        <v>0.48466634750366211</v>
      </c>
      <c r="C41">
        <f t="shared" si="26"/>
        <v>0.41083383560180664</v>
      </c>
      <c r="G41">
        <f>D16-G16</f>
        <v>-0.86941655476887902</v>
      </c>
      <c r="H41">
        <f t="shared" si="27"/>
        <v>-0.40933338801066199</v>
      </c>
      <c r="I41" s="1">
        <f t="shared" si="27"/>
        <v>-0.5428334871927909</v>
      </c>
      <c r="J41">
        <f>M16-J16</f>
        <v>0.49106955528259277</v>
      </c>
      <c r="K41">
        <f t="shared" si="28"/>
        <v>0.35074996948242188</v>
      </c>
      <c r="L41">
        <f t="shared" si="28"/>
        <v>0.32361119323306475</v>
      </c>
      <c r="P41">
        <f>M16-P16</f>
        <v>-0.53993047608269507</v>
      </c>
      <c r="Q41">
        <f t="shared" si="29"/>
        <v>-0.41113895840114978</v>
      </c>
      <c r="R41" s="1">
        <f t="shared" si="29"/>
        <v>-0.47250001960330579</v>
      </c>
      <c r="S41">
        <f>V16-S16</f>
        <v>0.43655691363594684</v>
      </c>
      <c r="T41">
        <f t="shared" si="30"/>
        <v>0.31546590544960829</v>
      </c>
      <c r="U41">
        <f t="shared" si="30"/>
        <v>0.29046599431471343</v>
      </c>
      <c r="Y41">
        <f>V16-Y16</f>
        <v>-0.44262494824149456</v>
      </c>
      <c r="Z41">
        <f t="shared" si="31"/>
        <v>-0.3485796018080265</v>
      </c>
      <c r="AA41" s="1">
        <f t="shared" si="31"/>
        <v>-0.40407957813956585</v>
      </c>
      <c r="AB41">
        <f>AE16-AB16</f>
        <v>0.85162544250488281</v>
      </c>
      <c r="AC41">
        <f t="shared" si="32"/>
        <v>0.47324991226196289</v>
      </c>
      <c r="AD41">
        <f t="shared" si="32"/>
        <v>0.3977506160736084</v>
      </c>
      <c r="AH41">
        <f>AE16-AH16</f>
        <v>-0.87687492370605469</v>
      </c>
      <c r="AI41">
        <f t="shared" si="33"/>
        <v>-0.40675020217895508</v>
      </c>
      <c r="AJ41" s="1">
        <f t="shared" si="33"/>
        <v>-0.54175019264221191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18.706788892597309</v>
      </c>
      <c r="B43">
        <f t="shared" si="34"/>
        <v>18.977222506189019</v>
      </c>
      <c r="C43">
        <f t="shared" si="34"/>
        <v>19.031976041006743</v>
      </c>
      <c r="D43">
        <f t="shared" si="34"/>
        <v>19.964833602714535</v>
      </c>
      <c r="E43">
        <f t="shared" si="34"/>
        <v>19.977793769718719</v>
      </c>
      <c r="F43">
        <f t="shared" si="34"/>
        <v>20.149367038036498</v>
      </c>
      <c r="G43">
        <f t="shared" si="34"/>
        <v>20.145515387551409</v>
      </c>
      <c r="H43">
        <f t="shared" si="34"/>
        <v>19.928153157502919</v>
      </c>
      <c r="I43" s="1">
        <f t="shared" si="34"/>
        <v>20.118513418256985</v>
      </c>
      <c r="J43">
        <f t="shared" si="34"/>
        <v>17.508633972083658</v>
      </c>
      <c r="K43">
        <f t="shared" si="34"/>
        <v>17.69629300700344</v>
      </c>
      <c r="L43">
        <f t="shared" si="34"/>
        <v>17.781848769824578</v>
      </c>
      <c r="M43">
        <f t="shared" si="34"/>
        <v>15.926634906843086</v>
      </c>
      <c r="N43">
        <f t="shared" si="34"/>
        <v>15.875374918415055</v>
      </c>
      <c r="O43">
        <f t="shared" si="34"/>
        <v>16.057304555523029</v>
      </c>
      <c r="P43">
        <f t="shared" si="34"/>
        <v>18.963668331147261</v>
      </c>
      <c r="Q43">
        <f t="shared" si="34"/>
        <v>18.814503539139835</v>
      </c>
      <c r="R43" s="1">
        <f t="shared" si="34"/>
        <v>19.003488005439845</v>
      </c>
      <c r="S43">
        <f t="shared" si="34"/>
        <v>17.010984845066066</v>
      </c>
      <c r="T43">
        <f t="shared" si="34"/>
        <v>17.174196965801993</v>
      </c>
      <c r="U43">
        <f t="shared" si="34"/>
        <v>17.268963022063119</v>
      </c>
      <c r="V43">
        <f t="shared" si="34"/>
        <v>15.164253564379784</v>
      </c>
      <c r="W43">
        <f t="shared" si="34"/>
        <v>15.120443909661352</v>
      </c>
      <c r="X43">
        <f t="shared" si="34"/>
        <v>15.309211603986585</v>
      </c>
      <c r="Y43">
        <f t="shared" si="34"/>
        <v>18.39583965305928</v>
      </c>
      <c r="Z43">
        <f t="shared" si="34"/>
        <v>18.266405156700749</v>
      </c>
      <c r="AA43" s="1">
        <f t="shared" si="34"/>
        <v>18.45137909616572</v>
      </c>
      <c r="AB43">
        <f t="shared" si="34"/>
        <v>18.704283211342361</v>
      </c>
      <c r="AC43">
        <f t="shared" si="34"/>
        <v>18.972285162763679</v>
      </c>
      <c r="AD43">
        <f t="shared" si="34"/>
        <v>19.036354250263262</v>
      </c>
      <c r="AE43">
        <f t="shared" si="34"/>
        <v>20.070125994676644</v>
      </c>
      <c r="AF43">
        <f t="shared" si="34"/>
        <v>20.074746638208584</v>
      </c>
      <c r="AG43">
        <f t="shared" si="34"/>
        <v>20.208577755519936</v>
      </c>
      <c r="AH43">
        <f t="shared" si="34"/>
        <v>20.150810299968985</v>
      </c>
      <c r="AI43">
        <f t="shared" si="34"/>
        <v>19.929705715045298</v>
      </c>
      <c r="AJ43" s="1">
        <f t="shared" si="34"/>
        <v>20.118047212567504</v>
      </c>
    </row>
    <row r="44" spans="1:36" x14ac:dyDescent="0.35">
      <c r="A44">
        <f t="shared" ref="A44:AJ45" si="35">A15+A18</f>
        <v>18.801439349688518</v>
      </c>
      <c r="B44">
        <f t="shared" si="35"/>
        <v>19.030761519004471</v>
      </c>
      <c r="C44">
        <f t="shared" si="35"/>
        <v>19.092256292158677</v>
      </c>
      <c r="D44">
        <f t="shared" si="35"/>
        <v>19.74773388022761</v>
      </c>
      <c r="E44">
        <f t="shared" si="35"/>
        <v>19.844044019782576</v>
      </c>
      <c r="F44">
        <f t="shared" si="35"/>
        <v>19.912078141328692</v>
      </c>
      <c r="G44">
        <f t="shared" si="35"/>
        <v>20.083403990861122</v>
      </c>
      <c r="H44">
        <f t="shared" si="35"/>
        <v>19.916170129560282</v>
      </c>
      <c r="I44" s="1">
        <f t="shared" si="35"/>
        <v>20.167323808535969</v>
      </c>
      <c r="J44">
        <f t="shared" si="35"/>
        <v>17.631413511438737</v>
      </c>
      <c r="K44">
        <f t="shared" si="35"/>
        <v>17.798972702979842</v>
      </c>
      <c r="L44">
        <f t="shared" si="35"/>
        <v>17.908331364988101</v>
      </c>
      <c r="M44">
        <f t="shared" si="35"/>
        <v>15.812756193753009</v>
      </c>
      <c r="N44">
        <f t="shared" si="35"/>
        <v>15.799688623333209</v>
      </c>
      <c r="O44">
        <f t="shared" si="35"/>
        <v>15.998077960538245</v>
      </c>
      <c r="P44">
        <f t="shared" si="35"/>
        <v>18.876466715362277</v>
      </c>
      <c r="Q44">
        <f t="shared" si="35"/>
        <v>18.771103292337756</v>
      </c>
      <c r="R44" s="1">
        <f t="shared" si="35"/>
        <v>19.022080350641598</v>
      </c>
      <c r="S44">
        <f t="shared" si="35"/>
        <v>17.117354564788386</v>
      </c>
      <c r="T44">
        <f t="shared" si="35"/>
        <v>17.266779212026488</v>
      </c>
      <c r="U44">
        <f t="shared" si="35"/>
        <v>17.389071982709428</v>
      </c>
      <c r="V44">
        <f t="shared" si="35"/>
        <v>15.041100754178457</v>
      </c>
      <c r="W44">
        <f t="shared" si="35"/>
        <v>15.03153244573422</v>
      </c>
      <c r="X44">
        <f t="shared" si="35"/>
        <v>15.243792688165295</v>
      </c>
      <c r="Y44">
        <f t="shared" si="35"/>
        <v>18.284241316484593</v>
      </c>
      <c r="Z44">
        <f t="shared" si="35"/>
        <v>18.196022480738947</v>
      </c>
      <c r="AA44" s="1">
        <f t="shared" si="35"/>
        <v>18.442888864063342</v>
      </c>
      <c r="AB44">
        <f t="shared" si="35"/>
        <v>18.79667038546787</v>
      </c>
      <c r="AC44">
        <f t="shared" si="35"/>
        <v>19.024668723963543</v>
      </c>
      <c r="AD44">
        <f t="shared" si="35"/>
        <v>19.08580432710453</v>
      </c>
      <c r="AE44">
        <f t="shared" si="35"/>
        <v>19.860417462184451</v>
      </c>
      <c r="AF44">
        <f t="shared" si="35"/>
        <v>19.892904059795121</v>
      </c>
      <c r="AG44">
        <f t="shared" si="35"/>
        <v>19.952222007998976</v>
      </c>
      <c r="AH44">
        <f t="shared" si="35"/>
        <v>20.075597105208658</v>
      </c>
      <c r="AI44">
        <f t="shared" si="35"/>
        <v>19.904698355334716</v>
      </c>
      <c r="AJ44" s="1">
        <f t="shared" si="35"/>
        <v>20.154040676831531</v>
      </c>
    </row>
    <row r="45" spans="1:36" x14ac:dyDescent="0.35">
      <c r="A45">
        <f t="shared" si="35"/>
        <v>18.54147527997587</v>
      </c>
      <c r="B45">
        <f t="shared" si="35"/>
        <v>18.970099544053955</v>
      </c>
      <c r="C45">
        <f t="shared" si="35"/>
        <v>19.080782039019525</v>
      </c>
      <c r="D45">
        <f t="shared" si="35"/>
        <v>19.731039345111792</v>
      </c>
      <c r="E45">
        <f t="shared" si="35"/>
        <v>19.79705311822503</v>
      </c>
      <c r="F45">
        <f t="shared" si="35"/>
        <v>19.823636424205326</v>
      </c>
      <c r="G45">
        <f t="shared" si="35"/>
        <v>20.271993791371287</v>
      </c>
      <c r="H45">
        <f t="shared" si="35"/>
        <v>19.837341275935604</v>
      </c>
      <c r="I45" s="1">
        <f t="shared" si="35"/>
        <v>20.00738715005069</v>
      </c>
      <c r="J45">
        <f t="shared" si="35"/>
        <v>17.431375129966575</v>
      </c>
      <c r="K45">
        <f t="shared" si="35"/>
        <v>17.754078686802465</v>
      </c>
      <c r="L45">
        <f t="shared" si="35"/>
        <v>17.89973305430809</v>
      </c>
      <c r="M45">
        <f t="shared" si="35"/>
        <v>15.824352651959472</v>
      </c>
      <c r="N45">
        <f t="shared" si="35"/>
        <v>15.810488716003855</v>
      </c>
      <c r="O45">
        <f t="shared" si="35"/>
        <v>16.000518571497992</v>
      </c>
      <c r="P45">
        <f t="shared" si="35"/>
        <v>19.02407708747555</v>
      </c>
      <c r="Q45">
        <f t="shared" si="35"/>
        <v>18.732067731444086</v>
      </c>
      <c r="R45" s="1">
        <f t="shared" si="35"/>
        <v>18.931572061920196</v>
      </c>
      <c r="S45">
        <f t="shared" si="35"/>
        <v>16.936232240987461</v>
      </c>
      <c r="T45">
        <f t="shared" si="35"/>
        <v>17.226725007738722</v>
      </c>
      <c r="U45">
        <f t="shared" si="35"/>
        <v>17.381213332803011</v>
      </c>
      <c r="V45">
        <f t="shared" si="35"/>
        <v>15.048102604145202</v>
      </c>
      <c r="W45">
        <f t="shared" si="35"/>
        <v>15.040772267127913</v>
      </c>
      <c r="X45">
        <f t="shared" si="35"/>
        <v>15.24840354141328</v>
      </c>
      <c r="Y45">
        <f t="shared" si="35"/>
        <v>18.418728387205306</v>
      </c>
      <c r="Z45">
        <f t="shared" si="35"/>
        <v>18.168658026367673</v>
      </c>
      <c r="AA45" s="1">
        <f t="shared" si="35"/>
        <v>18.372778806998681</v>
      </c>
      <c r="AB45">
        <f t="shared" si="35"/>
        <v>18.536633852149787</v>
      </c>
      <c r="AC45">
        <f t="shared" si="35"/>
        <v>18.964669258021161</v>
      </c>
      <c r="AD45">
        <f t="shared" si="35"/>
        <v>19.075012035577966</v>
      </c>
      <c r="AE45">
        <f t="shared" si="35"/>
        <v>19.791965693471582</v>
      </c>
      <c r="AF45">
        <f t="shared" si="35"/>
        <v>19.844745351412268</v>
      </c>
      <c r="AG45">
        <f t="shared" si="35"/>
        <v>19.86226464538414</v>
      </c>
      <c r="AH45">
        <f t="shared" si="35"/>
        <v>20.265840936716558</v>
      </c>
      <c r="AI45">
        <f t="shared" si="35"/>
        <v>19.826285254316414</v>
      </c>
      <c r="AJ45" s="1">
        <f t="shared" si="35"/>
        <v>19.995420659093142</v>
      </c>
    </row>
    <row r="46" spans="1:36" x14ac:dyDescent="0.35">
      <c r="A46">
        <f t="shared" ref="A46:AJ46" si="36">A14-A17</f>
        <v>18.569210812399433</v>
      </c>
      <c r="B46">
        <f t="shared" si="36"/>
        <v>18.827444648758895</v>
      </c>
      <c r="C46">
        <f t="shared" si="36"/>
        <v>18.898689293059014</v>
      </c>
      <c r="D46">
        <f t="shared" si="36"/>
        <v>18.793958479754131</v>
      </c>
      <c r="E46">
        <f t="shared" si="36"/>
        <v>18.9214565786903</v>
      </c>
      <c r="F46">
        <f t="shared" si="36"/>
        <v>18.739966051156213</v>
      </c>
      <c r="G46">
        <f t="shared" si="36"/>
        <v>19.904485121074895</v>
      </c>
      <c r="H46">
        <f t="shared" si="36"/>
        <v>19.714513977099948</v>
      </c>
      <c r="I46" s="1">
        <f t="shared" si="36"/>
        <v>19.919486052771664</v>
      </c>
      <c r="J46">
        <f t="shared" si="36"/>
        <v>12.509254626888241</v>
      </c>
      <c r="K46">
        <f t="shared" si="36"/>
        <v>12.46048458682116</v>
      </c>
      <c r="L46">
        <f t="shared" si="36"/>
        <v>12.639262231084167</v>
      </c>
      <c r="M46">
        <f t="shared" si="36"/>
        <v>15.068587317286484</v>
      </c>
      <c r="N46">
        <f t="shared" si="36"/>
        <v>15.156958402626479</v>
      </c>
      <c r="O46">
        <f t="shared" si="36"/>
        <v>15.171806639087567</v>
      </c>
      <c r="P46">
        <f t="shared" si="36"/>
        <v>13.141664997099811</v>
      </c>
      <c r="Q46">
        <f t="shared" si="36"/>
        <v>13.169051936730934</v>
      </c>
      <c r="R46" s="1">
        <f t="shared" si="36"/>
        <v>13.328623353202733</v>
      </c>
      <c r="S46">
        <f t="shared" si="36"/>
        <v>11.788378638016098</v>
      </c>
      <c r="T46">
        <f t="shared" si="36"/>
        <v>11.723166523522401</v>
      </c>
      <c r="U46">
        <f t="shared" si="36"/>
        <v>11.916400487375137</v>
      </c>
      <c r="V46">
        <f t="shared" si="36"/>
        <v>14.456678299405006</v>
      </c>
      <c r="W46">
        <f t="shared" si="36"/>
        <v>14.520237920658138</v>
      </c>
      <c r="X46">
        <f t="shared" si="36"/>
        <v>14.560333920783981</v>
      </c>
      <c r="Y46">
        <f t="shared" si="36"/>
        <v>12.130251315679622</v>
      </c>
      <c r="Z46">
        <f t="shared" si="36"/>
        <v>12.161594773247534</v>
      </c>
      <c r="AA46" s="1">
        <f t="shared" si="36"/>
        <v>12.327712045274932</v>
      </c>
      <c r="AB46">
        <f t="shared" si="36"/>
        <v>18.647716071494553</v>
      </c>
      <c r="AC46">
        <f t="shared" si="36"/>
        <v>18.915715325517571</v>
      </c>
      <c r="AD46">
        <f t="shared" si="36"/>
        <v>18.965644651103926</v>
      </c>
      <c r="AE46">
        <f t="shared" si="36"/>
        <v>18.881624283796256</v>
      </c>
      <c r="AF46">
        <f t="shared" si="36"/>
        <v>19.017503708928867</v>
      </c>
      <c r="AG46">
        <f t="shared" si="36"/>
        <v>18.796922084262778</v>
      </c>
      <c r="AH46">
        <f t="shared" si="36"/>
        <v>20.029190005206797</v>
      </c>
      <c r="AI46">
        <f t="shared" si="36"/>
        <v>19.829295063152944</v>
      </c>
      <c r="AJ46" s="1">
        <f t="shared" si="36"/>
        <v>20.028952146563356</v>
      </c>
    </row>
    <row r="47" spans="1:36" x14ac:dyDescent="0.35">
      <c r="A47">
        <f t="shared" ref="A47:AJ48" si="37">A15-A18</f>
        <v>18.571227327150677</v>
      </c>
      <c r="B47">
        <f t="shared" si="37"/>
        <v>18.793904822141364</v>
      </c>
      <c r="C47">
        <f t="shared" si="37"/>
        <v>18.881744002844581</v>
      </c>
      <c r="D47">
        <f t="shared" si="37"/>
        <v>18.969015628948011</v>
      </c>
      <c r="E47">
        <f t="shared" si="37"/>
        <v>19.067122807101374</v>
      </c>
      <c r="F47">
        <f t="shared" si="37"/>
        <v>19.145088594002523</v>
      </c>
      <c r="G47">
        <f t="shared" si="37"/>
        <v>19.869261973901246</v>
      </c>
      <c r="H47">
        <f t="shared" si="37"/>
        <v>19.727829605954039</v>
      </c>
      <c r="I47" s="1">
        <f t="shared" si="37"/>
        <v>19.995342512264813</v>
      </c>
      <c r="J47">
        <f t="shared" si="37"/>
        <v>12.435364459617032</v>
      </c>
      <c r="K47">
        <f t="shared" si="37"/>
        <v>12.430694112883874</v>
      </c>
      <c r="L47">
        <f t="shared" si="37"/>
        <v>12.67111320237437</v>
      </c>
      <c r="M47">
        <f t="shared" si="37"/>
        <v>15.058604929437978</v>
      </c>
      <c r="N47">
        <f t="shared" si="37"/>
        <v>15.133533644029599</v>
      </c>
      <c r="O47">
        <f t="shared" si="37"/>
        <v>15.278672074217885</v>
      </c>
      <c r="P47">
        <f t="shared" si="37"/>
        <v>12.854866805315075</v>
      </c>
      <c r="Q47">
        <f t="shared" si="37"/>
        <v>12.907007678053411</v>
      </c>
      <c r="R47" s="1">
        <f t="shared" si="37"/>
        <v>13.129141878362308</v>
      </c>
      <c r="S47">
        <f t="shared" si="37"/>
        <v>11.62728205755381</v>
      </c>
      <c r="T47">
        <f t="shared" si="37"/>
        <v>11.612402736548617</v>
      </c>
      <c r="U47">
        <f t="shared" si="37"/>
        <v>11.873473602922894</v>
      </c>
      <c r="V47">
        <f t="shared" si="37"/>
        <v>14.410899256918844</v>
      </c>
      <c r="W47">
        <f t="shared" si="37"/>
        <v>14.468558500116499</v>
      </c>
      <c r="X47">
        <f t="shared" si="37"/>
        <v>14.628320994841685</v>
      </c>
      <c r="Y47">
        <f t="shared" si="37"/>
        <v>11.865031515518917</v>
      </c>
      <c r="Z47">
        <f t="shared" si="37"/>
        <v>11.922886488099831</v>
      </c>
      <c r="AA47" s="1">
        <f t="shared" si="37"/>
        <v>12.155565698037156</v>
      </c>
      <c r="AB47">
        <f t="shared" si="37"/>
        <v>18.70332961453213</v>
      </c>
      <c r="AC47">
        <f t="shared" si="37"/>
        <v>18.931330650426105</v>
      </c>
      <c r="AD47">
        <f t="shared" si="37"/>
        <v>19.005195276166955</v>
      </c>
      <c r="AE47">
        <f t="shared" si="37"/>
        <v>19.022082232639768</v>
      </c>
      <c r="AF47">
        <f t="shared" si="37"/>
        <v>19.130096180530806</v>
      </c>
      <c r="AG47">
        <f t="shared" si="37"/>
        <v>19.201778274288621</v>
      </c>
      <c r="AH47">
        <f t="shared" si="37"/>
        <v>19.996401490982748</v>
      </c>
      <c r="AI47">
        <f t="shared" si="37"/>
        <v>19.845301644665284</v>
      </c>
      <c r="AJ47" s="1">
        <f t="shared" si="37"/>
        <v>20.105959552050304</v>
      </c>
    </row>
    <row r="48" spans="1:36" x14ac:dyDescent="0.35">
      <c r="A48">
        <f t="shared" si="37"/>
        <v>18.326524750541708</v>
      </c>
      <c r="B48">
        <f t="shared" si="37"/>
        <v>18.736568038140053</v>
      </c>
      <c r="C48">
        <f t="shared" si="37"/>
        <v>18.870550053265632</v>
      </c>
      <c r="D48">
        <f t="shared" si="37"/>
        <v>18.849460939718941</v>
      </c>
      <c r="E48">
        <f t="shared" si="37"/>
        <v>18.878947158976302</v>
      </c>
      <c r="F48">
        <f t="shared" si="37"/>
        <v>18.949363339283444</v>
      </c>
      <c r="G48">
        <f t="shared" si="37"/>
        <v>20.047339602997205</v>
      </c>
      <c r="H48">
        <f t="shared" si="37"/>
        <v>19.657325777287053</v>
      </c>
      <c r="I48" s="1">
        <f t="shared" si="37"/>
        <v>19.851279587823662</v>
      </c>
      <c r="J48">
        <f t="shared" si="37"/>
        <v>12.407846930342943</v>
      </c>
      <c r="K48">
        <f t="shared" si="37"/>
        <v>12.427588217223143</v>
      </c>
      <c r="L48">
        <f t="shared" si="37"/>
        <v>12.665489156046185</v>
      </c>
      <c r="M48">
        <f t="shared" si="37"/>
        <v>14.99700851891523</v>
      </c>
      <c r="N48">
        <f t="shared" si="37"/>
        <v>15.072678126986597</v>
      </c>
      <c r="O48">
        <f t="shared" si="37"/>
        <v>15.211926025322413</v>
      </c>
      <c r="P48">
        <f t="shared" si="37"/>
        <v>12.877145035564542</v>
      </c>
      <c r="Q48">
        <f t="shared" si="37"/>
        <v>12.973377028348665</v>
      </c>
      <c r="R48" s="1">
        <f t="shared" si="37"/>
        <v>13.22587257410682</v>
      </c>
      <c r="S48">
        <f t="shared" si="37"/>
        <v>11.601403995723519</v>
      </c>
      <c r="T48">
        <f t="shared" si="37"/>
        <v>11.605547868653991</v>
      </c>
      <c r="U48">
        <f t="shared" si="37"/>
        <v>11.862059361871395</v>
      </c>
      <c r="V48">
        <f t="shared" si="37"/>
        <v>14.362647459837673</v>
      </c>
      <c r="W48">
        <f t="shared" si="37"/>
        <v>14.422432420164014</v>
      </c>
      <c r="X48">
        <f t="shared" si="37"/>
        <v>14.575801141890553</v>
      </c>
      <c r="Y48">
        <f t="shared" si="37"/>
        <v>11.877271573260558</v>
      </c>
      <c r="Z48">
        <f t="shared" si="37"/>
        <v>11.991705864540307</v>
      </c>
      <c r="AA48" s="1">
        <f t="shared" si="37"/>
        <v>12.259585032584283</v>
      </c>
      <c r="AB48">
        <f t="shared" si="37"/>
        <v>18.450365659568963</v>
      </c>
      <c r="AC48">
        <f t="shared" si="37"/>
        <v>18.871331184483722</v>
      </c>
      <c r="AD48">
        <f t="shared" si="37"/>
        <v>18.992986850530432</v>
      </c>
      <c r="AE48">
        <f t="shared" si="37"/>
        <v>18.898284703256934</v>
      </c>
      <c r="AF48">
        <f t="shared" si="37"/>
        <v>18.937754915616541</v>
      </c>
      <c r="AG48">
        <f t="shared" si="37"/>
        <v>19.001235472871475</v>
      </c>
      <c r="AH48">
        <f t="shared" si="37"/>
        <v>20.178159307424067</v>
      </c>
      <c r="AI48">
        <f t="shared" si="37"/>
        <v>19.769715417070305</v>
      </c>
      <c r="AJ48" s="1">
        <f t="shared" si="37"/>
        <v>19.951579844446897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0</v>
      </c>
      <c r="G52">
        <f>IF(OR(AND(G44&lt;D44,G44&gt;D47),AND(G47&gt;D47,G47&lt;D44),AND(G5&lt;D44,G5&gt;D47)),1,0)</f>
        <v>0</v>
      </c>
      <c r="H52">
        <f t="shared" si="39"/>
        <v>1</v>
      </c>
      <c r="I52" s="1">
        <f t="shared" si="39"/>
        <v>0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1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0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1</v>
      </c>
      <c r="AJ53" s="3">
        <f t="shared" si="45"/>
        <v>0</v>
      </c>
    </row>
  </sheetData>
  <conditionalFormatting sqref="A34:C36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A51:C53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G34:L36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G51:L53">
    <cfRule type="cellIs" dxfId="9" priority="5" operator="equal">
      <formula>0</formula>
    </cfRule>
    <cfRule type="cellIs" dxfId="8" priority="6" operator="equal">
      <formula>1</formula>
    </cfRule>
  </conditionalFormatting>
  <conditionalFormatting sqref="P34:U36">
    <cfRule type="cellIs" dxfId="7" priority="9" operator="equal">
      <formula>0</formula>
    </cfRule>
    <cfRule type="cellIs" dxfId="6" priority="10" operator="equal">
      <formula>1</formula>
    </cfRule>
  </conditionalFormatting>
  <conditionalFormatting sqref="P51:U53">
    <cfRule type="cellIs" dxfId="5" priority="3" operator="equal">
      <formula>0</formula>
    </cfRule>
    <cfRule type="cellIs" dxfId="4" priority="4" operator="equal">
      <formula>1</formula>
    </cfRule>
  </conditionalFormatting>
  <conditionalFormatting sqref="Y34:AD36 AH34:AJ36">
    <cfRule type="cellIs" dxfId="3" priority="7" operator="equal">
      <formula>0</formula>
    </cfRule>
    <cfRule type="cellIs" dxfId="2" priority="8" operator="equal">
      <formula>1</formula>
    </cfRule>
  </conditionalFormatting>
  <conditionalFormatting sqref="Y51:AD53 AH51:AJ5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012D-F28E-41E6-B025-BC245D11C6B9}">
  <dimension ref="A1:AJ53"/>
  <sheetViews>
    <sheetView zoomScaleNormal="100" workbookViewId="0">
      <selection activeCell="G24" sqref="G24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[2]Sheet1!$G$204</f>
        <v>6</v>
      </c>
      <c r="C3" s="4">
        <f>[2]Sheet1!$G$205</f>
        <v>26</v>
      </c>
      <c r="D3" t="s">
        <v>7</v>
      </c>
      <c r="G3" t="s">
        <v>8</v>
      </c>
      <c r="H3" s="4">
        <f>[2]Sheet1!$H$204</f>
        <v>7</v>
      </c>
      <c r="I3" s="5">
        <f>[2]Sheet1!$H$205</f>
        <v>17</v>
      </c>
      <c r="J3" t="s">
        <v>6</v>
      </c>
      <c r="K3" s="4">
        <f>[2]Sheet1!$G$204</f>
        <v>6</v>
      </c>
      <c r="L3" s="4">
        <f>[2]Sheet1!$G$205</f>
        <v>26</v>
      </c>
      <c r="M3" t="s">
        <v>7</v>
      </c>
      <c r="P3" t="s">
        <v>8</v>
      </c>
      <c r="Q3" s="4">
        <f>[2]Sheet1!$H$204</f>
        <v>7</v>
      </c>
      <c r="R3" s="5">
        <f>[2]Sheet1!$H$205</f>
        <v>17</v>
      </c>
      <c r="S3" t="s">
        <v>6</v>
      </c>
      <c r="T3" s="4">
        <f>[2]Sheet1!$G$204</f>
        <v>6</v>
      </c>
      <c r="U3" s="4">
        <f>[2]Sheet1!$G$205</f>
        <v>26</v>
      </c>
      <c r="V3" t="s">
        <v>7</v>
      </c>
      <c r="Y3" t="s">
        <v>8</v>
      </c>
      <c r="Z3" s="4">
        <f>[2]Sheet1!$H$204</f>
        <v>7</v>
      </c>
      <c r="AA3" s="5">
        <f>[2]Sheet1!$H$205</f>
        <v>17</v>
      </c>
      <c r="AB3" t="s">
        <v>6</v>
      </c>
      <c r="AC3" s="4">
        <f>[2]Sheet1!$G$204</f>
        <v>6</v>
      </c>
      <c r="AD3" s="4">
        <f>[2]Sheet1!$G$205</f>
        <v>26</v>
      </c>
      <c r="AE3" t="s">
        <v>7</v>
      </c>
      <c r="AH3" t="s">
        <v>8</v>
      </c>
      <c r="AI3" s="4">
        <f>[2]Sheet1!$H$204</f>
        <v>7</v>
      </c>
      <c r="AJ3" s="5">
        <f>[2]Sheet1!$H$205</f>
        <v>17</v>
      </c>
    </row>
    <row r="4" spans="1:36" x14ac:dyDescent="0.35">
      <c r="A4">
        <v>27.106000900268555</v>
      </c>
      <c r="B4">
        <v>27.194999694824219</v>
      </c>
      <c r="C4">
        <v>27.690000534057617</v>
      </c>
      <c r="D4">
        <v>27.048222594790989</v>
      </c>
      <c r="E4">
        <v>27.434138668908012</v>
      </c>
      <c r="F4">
        <v>28.221341413164897</v>
      </c>
      <c r="G4">
        <v>25.37700080871582</v>
      </c>
      <c r="H4">
        <v>25.85099983215332</v>
      </c>
      <c r="I4" s="1">
        <v>27.879444334242081</v>
      </c>
      <c r="J4">
        <v>27.702416737874348</v>
      </c>
      <c r="K4">
        <v>27.762416362762451</v>
      </c>
      <c r="L4">
        <v>27.762333075205486</v>
      </c>
      <c r="M4">
        <v>27.547729134559631</v>
      </c>
      <c r="N4">
        <v>27.684937357902523</v>
      </c>
      <c r="O4">
        <v>27.534645835558575</v>
      </c>
      <c r="P4">
        <v>27.080583254496258</v>
      </c>
      <c r="Q4">
        <v>27.297833283742268</v>
      </c>
      <c r="R4" s="1">
        <v>27.122416814168293</v>
      </c>
      <c r="S4">
        <v>26.220499992370605</v>
      </c>
      <c r="T4">
        <v>26.297863526777789</v>
      </c>
      <c r="U4">
        <v>26.354545333168723</v>
      </c>
      <c r="V4">
        <v>26.059681784022935</v>
      </c>
      <c r="W4">
        <v>26.214181683280252</v>
      </c>
      <c r="X4">
        <v>26.101636366410691</v>
      </c>
      <c r="Y4">
        <v>25.565636461431328</v>
      </c>
      <c r="Z4">
        <v>25.769181685014203</v>
      </c>
      <c r="AA4" s="1">
        <v>25.608681852167305</v>
      </c>
      <c r="AB4">
        <v>27.357500076293945</v>
      </c>
      <c r="AC4">
        <v>27.406499862670898</v>
      </c>
      <c r="AD4">
        <v>27.877500534057617</v>
      </c>
      <c r="AE4">
        <v>27.300374984741211</v>
      </c>
      <c r="AF4">
        <v>27.757999658584595</v>
      </c>
      <c r="AG4">
        <v>27.997874975204468</v>
      </c>
      <c r="AH4">
        <v>26.216500282287598</v>
      </c>
      <c r="AI4">
        <v>26.766499519348145</v>
      </c>
      <c r="AJ4" s="1">
        <v>26.988999366760254</v>
      </c>
    </row>
    <row r="5" spans="1:36" x14ac:dyDescent="0.35">
      <c r="A5">
        <v>29.288625001907349</v>
      </c>
      <c r="B5">
        <v>28.833000183105469</v>
      </c>
      <c r="C5">
        <v>27.764999389648438</v>
      </c>
      <c r="D5">
        <v>28.070236179563736</v>
      </c>
      <c r="E5">
        <v>28.398333284589981</v>
      </c>
      <c r="F5">
        <v>28.298563708199396</v>
      </c>
      <c r="G5">
        <v>26.645222134060329</v>
      </c>
      <c r="H5">
        <v>27.621999740600586</v>
      </c>
      <c r="I5" s="1">
        <v>27.976444456312393</v>
      </c>
      <c r="J5">
        <v>27.898083368937176</v>
      </c>
      <c r="K5">
        <v>27.947333176930744</v>
      </c>
      <c r="L5">
        <v>27.56475003560384</v>
      </c>
      <c r="M5">
        <v>27.21577084064484</v>
      </c>
      <c r="N5">
        <v>27.448208292325337</v>
      </c>
      <c r="O5">
        <v>27.301958401997886</v>
      </c>
      <c r="P5">
        <v>26.301416556040447</v>
      </c>
      <c r="Q5">
        <v>26.857250054677326</v>
      </c>
      <c r="R5" s="1">
        <v>26.788833300272625</v>
      </c>
      <c r="S5">
        <v>26.528272802179512</v>
      </c>
      <c r="T5">
        <v>26.584636254744098</v>
      </c>
      <c r="U5">
        <v>26.169136480851606</v>
      </c>
      <c r="V5">
        <v>25.765272769061003</v>
      </c>
      <c r="W5">
        <v>26.002306764776058</v>
      </c>
      <c r="X5">
        <v>25.865511439063333</v>
      </c>
      <c r="Y5">
        <v>24.808409170670942</v>
      </c>
      <c r="Z5">
        <v>25.294045448303223</v>
      </c>
      <c r="AA5" s="1">
        <v>25.232954632152211</v>
      </c>
      <c r="AB5">
        <v>29.253499984741211</v>
      </c>
      <c r="AC5">
        <v>29.015500068664551</v>
      </c>
      <c r="AD5">
        <v>27.930999755859375</v>
      </c>
      <c r="AE5">
        <v>27.786875009536743</v>
      </c>
      <c r="AF5">
        <v>28.202249765396118</v>
      </c>
      <c r="AG5">
        <v>28.176875114440918</v>
      </c>
      <c r="AH5">
        <v>25.788999557495117</v>
      </c>
      <c r="AI5">
        <v>26.743999481201172</v>
      </c>
      <c r="AJ5" s="1">
        <v>27.11400032043457</v>
      </c>
    </row>
    <row r="6" spans="1:36" x14ac:dyDescent="0.35">
      <c r="A6">
        <v>28.826000001695419</v>
      </c>
      <c r="B6">
        <v>28.10900001525879</v>
      </c>
      <c r="C6">
        <v>28.050499725341798</v>
      </c>
      <c r="D6">
        <v>27.515999846988251</v>
      </c>
      <c r="E6">
        <v>27.852253373463949</v>
      </c>
      <c r="F6">
        <v>27.957775377143513</v>
      </c>
      <c r="G6">
        <v>26.041999816894531</v>
      </c>
      <c r="H6">
        <v>26.975625038146973</v>
      </c>
      <c r="I6" s="1">
        <v>27.464750051498413</v>
      </c>
      <c r="J6">
        <v>27.316166877746582</v>
      </c>
      <c r="K6">
        <v>27.285583178202312</v>
      </c>
      <c r="L6">
        <v>27.26308314005534</v>
      </c>
      <c r="M6">
        <v>26.458916743596397</v>
      </c>
      <c r="N6">
        <v>26.825937390327457</v>
      </c>
      <c r="O6">
        <v>26.784499923388164</v>
      </c>
      <c r="P6">
        <v>25.4631667137146</v>
      </c>
      <c r="Q6">
        <v>26.06500021616618</v>
      </c>
      <c r="R6" s="1">
        <v>26.089583396911621</v>
      </c>
      <c r="S6">
        <v>25.960909236561168</v>
      </c>
      <c r="T6">
        <v>25.880954482338645</v>
      </c>
      <c r="U6">
        <v>25.869454297152433</v>
      </c>
      <c r="V6">
        <v>25.064636360515248</v>
      </c>
      <c r="W6">
        <v>25.397499973123722</v>
      </c>
      <c r="X6">
        <v>25.381181695244528</v>
      </c>
      <c r="Y6">
        <v>24.020181829279121</v>
      </c>
      <c r="Z6">
        <v>24.558363741094414</v>
      </c>
      <c r="AA6" s="1">
        <v>24.586818261580035</v>
      </c>
      <c r="AB6">
        <v>28.897500038146973</v>
      </c>
      <c r="AC6">
        <v>27.847000122070313</v>
      </c>
      <c r="AD6">
        <v>27.803999900817871</v>
      </c>
      <c r="AE6">
        <v>27.34162449836731</v>
      </c>
      <c r="AF6">
        <v>27.61662483215332</v>
      </c>
      <c r="AG6">
        <v>27.772749662399292</v>
      </c>
      <c r="AH6">
        <v>25.24899959564209</v>
      </c>
      <c r="AI6">
        <v>26.134499549865723</v>
      </c>
      <c r="AJ6" s="1">
        <v>26.583499908447266</v>
      </c>
    </row>
    <row r="7" spans="1:36" x14ac:dyDescent="0.35">
      <c r="D7">
        <v>1.1694317233952671</v>
      </c>
      <c r="E7">
        <v>1.0934407433335331</v>
      </c>
      <c r="F7">
        <v>1.171605190452756</v>
      </c>
      <c r="I7" s="1">
        <v>0.71017640501793755</v>
      </c>
      <c r="J7">
        <v>1.0872830284961876</v>
      </c>
      <c r="K7">
        <v>1.0440394941358238</v>
      </c>
      <c r="L7">
        <v>1.0665977577924155</v>
      </c>
      <c r="M7">
        <v>0.46125205679394238</v>
      </c>
      <c r="N7">
        <v>0.73915572346990566</v>
      </c>
      <c r="O7">
        <v>0.76444542068226207</v>
      </c>
      <c r="P7">
        <v>0.59939970535253206</v>
      </c>
      <c r="Q7">
        <v>0.81210279747110492</v>
      </c>
      <c r="R7" s="1">
        <v>1.1015843209150862</v>
      </c>
      <c r="S7">
        <v>2.8907072042807234</v>
      </c>
      <c r="T7">
        <v>2.8491022087326141</v>
      </c>
      <c r="U7">
        <v>2.9269171152438012</v>
      </c>
      <c r="V7">
        <v>0.43096371179470055</v>
      </c>
      <c r="W7">
        <v>0.74535799831935112</v>
      </c>
      <c r="X7">
        <v>0.79691589689722042</v>
      </c>
      <c r="Y7">
        <v>2.8087300365028725</v>
      </c>
      <c r="Z7">
        <v>2.9696523293781825</v>
      </c>
      <c r="AA7" s="1">
        <v>3.1239388210105297</v>
      </c>
      <c r="AB7">
        <v>0.35567354566076576</v>
      </c>
      <c r="AC7">
        <v>0.29910640581296044</v>
      </c>
      <c r="AD7">
        <v>0.2651650429449553</v>
      </c>
      <c r="AE7">
        <v>0.76553467196921376</v>
      </c>
      <c r="AF7">
        <v>1.4474254314318098</v>
      </c>
      <c r="AG7">
        <v>1.5853611183189908</v>
      </c>
      <c r="AH7">
        <v>1.1872315411302812</v>
      </c>
      <c r="AI7">
        <v>1.2947120739792466</v>
      </c>
      <c r="AJ7" s="1">
        <v>1.3774439773826148</v>
      </c>
    </row>
    <row r="8" spans="1:36" x14ac:dyDescent="0.35">
      <c r="A8">
        <v>0.19700016674512777</v>
      </c>
      <c r="D8">
        <v>1.1905626953756268</v>
      </c>
      <c r="E8">
        <v>0.53229366314897686</v>
      </c>
      <c r="F8">
        <v>0.58499035516013342</v>
      </c>
      <c r="G8">
        <v>0.67303796271173355</v>
      </c>
      <c r="H8">
        <v>0.70171174986486839</v>
      </c>
      <c r="I8" s="1">
        <v>0.72703029181363565</v>
      </c>
      <c r="J8">
        <v>1.4665271173034715</v>
      </c>
      <c r="K8">
        <v>1.3338849903221695</v>
      </c>
      <c r="L8">
        <v>1.1025758301453183</v>
      </c>
      <c r="M8">
        <v>0.40416936202811404</v>
      </c>
      <c r="N8">
        <v>0.50955618432120864</v>
      </c>
      <c r="O8">
        <v>0.55972734582571992</v>
      </c>
      <c r="P8">
        <v>0.7861996866700911</v>
      </c>
      <c r="Q8">
        <v>1.1400589395808314</v>
      </c>
      <c r="R8" s="1">
        <v>1.4691547546280277</v>
      </c>
      <c r="S8">
        <v>3.4430482574171934</v>
      </c>
      <c r="T8">
        <v>3.2810712215614926</v>
      </c>
      <c r="U8">
        <v>3.0026254678978059</v>
      </c>
      <c r="V8">
        <v>0.37012165061818009</v>
      </c>
      <c r="W8">
        <v>0.54680134372958511</v>
      </c>
      <c r="X8">
        <v>0.58261023273191692</v>
      </c>
      <c r="Y8">
        <v>2.8851357414344658</v>
      </c>
      <c r="Z8">
        <v>3.201529018603543</v>
      </c>
      <c r="AA8" s="1">
        <v>3.420372763083928</v>
      </c>
      <c r="AB8">
        <v>0.31607573854781063</v>
      </c>
      <c r="AC8">
        <v>0.25809381328919156</v>
      </c>
      <c r="AD8">
        <v>0.23475996925440828</v>
      </c>
      <c r="AE8">
        <v>0.81822196282429061</v>
      </c>
      <c r="AF8">
        <v>1.0148634859752483</v>
      </c>
      <c r="AG8">
        <v>1.0339659368437732</v>
      </c>
      <c r="AH8">
        <v>1.2614787781662244</v>
      </c>
      <c r="AI8">
        <v>1.3788587627934286</v>
      </c>
      <c r="AJ8" s="1">
        <v>1.4736102730425278</v>
      </c>
    </row>
    <row r="9" spans="1:36" x14ac:dyDescent="0.35">
      <c r="A9">
        <v>0.24048047665036903</v>
      </c>
      <c r="B9">
        <v>0.21354032386603464</v>
      </c>
      <c r="C9">
        <v>0.19275762730072449</v>
      </c>
      <c r="D9">
        <v>0.52268117422048421</v>
      </c>
      <c r="E9">
        <v>0.51697829816877905</v>
      </c>
      <c r="F9">
        <v>0.33894737351121978</v>
      </c>
      <c r="G9">
        <v>0.64490179638235245</v>
      </c>
      <c r="H9">
        <v>0.75729964325588717</v>
      </c>
      <c r="I9" s="1">
        <v>0.80285268656885045</v>
      </c>
      <c r="J9">
        <v>1.4963358254410797</v>
      </c>
      <c r="K9">
        <v>1.1775301615134928</v>
      </c>
      <c r="L9">
        <v>1.1429327846332731</v>
      </c>
      <c r="M9">
        <v>0.38310527872334693</v>
      </c>
      <c r="N9">
        <v>0.41513443112565002</v>
      </c>
      <c r="O9">
        <v>0.50663045998480782</v>
      </c>
      <c r="P9">
        <v>0.92792279968149671</v>
      </c>
      <c r="Q9">
        <v>1.2394436406228071</v>
      </c>
      <c r="R9" s="1">
        <v>1.5823187437625212</v>
      </c>
      <c r="S9">
        <v>3.5068676759504336</v>
      </c>
      <c r="T9">
        <v>3.0989014391037375</v>
      </c>
      <c r="U9">
        <v>3.0633802462256492</v>
      </c>
      <c r="V9">
        <v>0.36727961024309402</v>
      </c>
      <c r="W9">
        <v>0.43587792401462383</v>
      </c>
      <c r="X9">
        <v>0.5526516618736621</v>
      </c>
      <c r="Y9">
        <v>2.9031408426335097</v>
      </c>
      <c r="Z9">
        <v>3.1856492868438111</v>
      </c>
      <c r="AA9" s="1">
        <v>3.4247374285652494</v>
      </c>
      <c r="AB9">
        <v>0.26092338411081895</v>
      </c>
      <c r="AC9">
        <v>0.20506161391969191</v>
      </c>
      <c r="AD9">
        <v>0.19091780590901206</v>
      </c>
      <c r="AE9">
        <v>0.74647244591837381</v>
      </c>
      <c r="AF9">
        <v>0.83846133981571369</v>
      </c>
      <c r="AG9">
        <v>0.87361590626971397</v>
      </c>
      <c r="AH9">
        <v>1.2940053556234159</v>
      </c>
      <c r="AI9">
        <v>1.4516898657194059</v>
      </c>
      <c r="AJ9" s="1">
        <v>1.5549287397342348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[2]Sheet1!$G$204</f>
        <v>6</v>
      </c>
      <c r="C13" s="4">
        <f>[2]Sheet1!$G$205</f>
        <v>26</v>
      </c>
      <c r="D13" t="s">
        <v>7</v>
      </c>
      <c r="G13" t="s">
        <v>8</v>
      </c>
      <c r="H13" s="4">
        <f>[2]Sheet1!$H$204</f>
        <v>7</v>
      </c>
      <c r="I13" s="5">
        <f>[2]Sheet1!$H$205</f>
        <v>17</v>
      </c>
      <c r="J13" t="s">
        <v>6</v>
      </c>
      <c r="K13" s="4">
        <f>[2]Sheet1!$G$204</f>
        <v>6</v>
      </c>
      <c r="L13" s="4">
        <f>[2]Sheet1!$G$205</f>
        <v>26</v>
      </c>
      <c r="M13" t="s">
        <v>7</v>
      </c>
      <c r="P13" t="s">
        <v>8</v>
      </c>
      <c r="Q13" s="4">
        <f>[2]Sheet1!$H$204</f>
        <v>7</v>
      </c>
      <c r="R13" s="5">
        <f>[2]Sheet1!$H$205</f>
        <v>17</v>
      </c>
      <c r="S13" t="s">
        <v>6</v>
      </c>
      <c r="T13" s="4">
        <f>[2]Sheet1!$G$204</f>
        <v>6</v>
      </c>
      <c r="U13" s="4">
        <f>[2]Sheet1!$G$205</f>
        <v>26</v>
      </c>
      <c r="V13" t="s">
        <v>7</v>
      </c>
      <c r="Y13" t="s">
        <v>8</v>
      </c>
      <c r="Z13" s="4">
        <f>[2]Sheet1!$H$204</f>
        <v>7</v>
      </c>
      <c r="AA13" s="5">
        <f>[2]Sheet1!$H$205</f>
        <v>17</v>
      </c>
      <c r="AB13" t="s">
        <v>6</v>
      </c>
      <c r="AC13" s="4">
        <f>[2]Sheet1!$G$204</f>
        <v>6</v>
      </c>
      <c r="AD13" s="4">
        <f>[2]Sheet1!$G$205</f>
        <v>26</v>
      </c>
      <c r="AE13" t="s">
        <v>7</v>
      </c>
      <c r="AH13" t="s">
        <v>8</v>
      </c>
      <c r="AI13" s="4">
        <f>[2]Sheet1!$H$204</f>
        <v>7</v>
      </c>
      <c r="AJ13" s="5">
        <f>[2]Sheet1!$H$205</f>
        <v>17</v>
      </c>
    </row>
    <row r="14" spans="1:36" x14ac:dyDescent="0.35">
      <c r="A14">
        <v>28.973428453717911</v>
      </c>
      <c r="B14">
        <v>29.331333478291828</v>
      </c>
      <c r="C14">
        <v>28.314999771118163</v>
      </c>
      <c r="D14">
        <v>28.004096026647659</v>
      </c>
      <c r="E14">
        <v>27.686222049925064</v>
      </c>
      <c r="F14">
        <v>27.79294095947629</v>
      </c>
      <c r="G14">
        <v>26.180999755859375</v>
      </c>
      <c r="H14">
        <v>26.13599967956543</v>
      </c>
      <c r="I14" s="1">
        <v>27.720888773600262</v>
      </c>
      <c r="J14">
        <v>28.680166721343994</v>
      </c>
      <c r="K14">
        <v>28.81749979654948</v>
      </c>
      <c r="L14">
        <v>28.366916815439861</v>
      </c>
      <c r="M14">
        <v>28.419562657674152</v>
      </c>
      <c r="N14">
        <v>28.189874966939289</v>
      </c>
      <c r="O14">
        <v>27.966479102770489</v>
      </c>
      <c r="P14">
        <v>27.747916698455811</v>
      </c>
      <c r="Q14">
        <v>27.868833382924397</v>
      </c>
      <c r="R14" s="1">
        <v>27.81024996439616</v>
      </c>
      <c r="S14">
        <v>27.217045523903586</v>
      </c>
      <c r="T14">
        <v>27.369408867575906</v>
      </c>
      <c r="U14">
        <v>26.892818190834738</v>
      </c>
      <c r="V14">
        <v>26.939704634926535</v>
      </c>
      <c r="W14">
        <v>26.749499927867543</v>
      </c>
      <c r="X14">
        <v>26.533613638444379</v>
      </c>
      <c r="Y14">
        <v>26.226954460144043</v>
      </c>
      <c r="Z14">
        <v>26.383500099182129</v>
      </c>
      <c r="AA14" s="1">
        <v>26.354272669011895</v>
      </c>
      <c r="AB14">
        <v>28.58899974822998</v>
      </c>
      <c r="AC14">
        <v>29.078000068664551</v>
      </c>
      <c r="AD14">
        <v>28.079499244689941</v>
      </c>
      <c r="AE14">
        <v>27.966375112533569</v>
      </c>
      <c r="AF14">
        <v>27.522374868392944</v>
      </c>
      <c r="AG14">
        <v>27.392625093460083</v>
      </c>
      <c r="AH14">
        <v>26.844499588012695</v>
      </c>
      <c r="AI14">
        <v>26.82349967956543</v>
      </c>
      <c r="AJ14" s="1">
        <v>26.899499893188477</v>
      </c>
    </row>
    <row r="15" spans="1:36" x14ac:dyDescent="0.35">
      <c r="A15">
        <v>28.373714447021484</v>
      </c>
      <c r="B15">
        <v>29.029500007629395</v>
      </c>
      <c r="C15">
        <v>28.149499893188477</v>
      </c>
      <c r="D15">
        <v>27.962539619869656</v>
      </c>
      <c r="E15">
        <v>27.689319319195217</v>
      </c>
      <c r="F15">
        <v>27.568135546313393</v>
      </c>
      <c r="G15">
        <v>26.191999435424805</v>
      </c>
      <c r="H15">
        <v>25.944999694824219</v>
      </c>
      <c r="I15" s="1">
        <v>25.978000640869141</v>
      </c>
      <c r="J15">
        <v>28.299249966939289</v>
      </c>
      <c r="K15">
        <v>28.616583506266277</v>
      </c>
      <c r="L15">
        <v>28.2555832862854</v>
      </c>
      <c r="M15">
        <v>28.352250019709267</v>
      </c>
      <c r="N15">
        <v>28.181937456130981</v>
      </c>
      <c r="O15">
        <v>28.008666714032493</v>
      </c>
      <c r="P15">
        <v>27.961583614349365</v>
      </c>
      <c r="Q15">
        <v>27.924833138783772</v>
      </c>
      <c r="R15" s="1">
        <v>27.812583605448406</v>
      </c>
      <c r="S15">
        <v>26.809909040277656</v>
      </c>
      <c r="T15">
        <v>27.156045653603293</v>
      </c>
      <c r="U15">
        <v>26.775636326182973</v>
      </c>
      <c r="V15">
        <v>26.845454562794082</v>
      </c>
      <c r="W15">
        <v>26.744568174535576</v>
      </c>
      <c r="X15">
        <v>26.58492049303922</v>
      </c>
      <c r="Y15">
        <v>26.391272804953836</v>
      </c>
      <c r="Z15">
        <v>26.425909042358398</v>
      </c>
      <c r="AA15" s="1">
        <v>26.352227471091531</v>
      </c>
      <c r="AB15">
        <v>27.944499969482422</v>
      </c>
      <c r="AC15">
        <v>28.770999908447266</v>
      </c>
      <c r="AD15">
        <v>27.845999717712402</v>
      </c>
      <c r="AE15">
        <v>27.848874807357788</v>
      </c>
      <c r="AF15">
        <v>27.597749948501587</v>
      </c>
      <c r="AG15">
        <v>27.542999982833862</v>
      </c>
      <c r="AH15">
        <v>26.890999794006348</v>
      </c>
      <c r="AI15">
        <v>26.683500289916992</v>
      </c>
      <c r="AJ15" s="1">
        <v>26.75100040435791</v>
      </c>
    </row>
    <row r="16" spans="1:36" x14ac:dyDescent="0.35">
      <c r="A16">
        <v>28.149999618530273</v>
      </c>
      <c r="B16">
        <v>26.62700080871582</v>
      </c>
      <c r="C16">
        <v>27.996000289916992</v>
      </c>
      <c r="D16">
        <v>27.798860814836289</v>
      </c>
      <c r="E16">
        <v>27.160062551498413</v>
      </c>
      <c r="F16">
        <v>27.561055554283989</v>
      </c>
      <c r="G16">
        <v>25.767999649047852</v>
      </c>
      <c r="H16">
        <v>25.774999618530273</v>
      </c>
      <c r="I16" s="1">
        <v>25.958000183105469</v>
      </c>
      <c r="J16">
        <v>28.178500175476074</v>
      </c>
      <c r="K16">
        <v>27.858833312988281</v>
      </c>
      <c r="L16">
        <v>28.215000311533611</v>
      </c>
      <c r="M16">
        <v>28.147833307584126</v>
      </c>
      <c r="N16">
        <v>27.964208324750267</v>
      </c>
      <c r="O16">
        <v>27.942104299863178</v>
      </c>
      <c r="P16">
        <v>27.57799990971883</v>
      </c>
      <c r="Q16">
        <v>27.697916666666668</v>
      </c>
      <c r="R16" s="1">
        <v>27.668083667755127</v>
      </c>
      <c r="S16">
        <v>26.719090895219281</v>
      </c>
      <c r="T16">
        <v>26.323818120089445</v>
      </c>
      <c r="U16">
        <v>26.760000228881836</v>
      </c>
      <c r="V16">
        <v>26.63240905241533</v>
      </c>
      <c r="W16">
        <v>26.478795420039784</v>
      </c>
      <c r="X16">
        <v>26.514511476863515</v>
      </c>
      <c r="Y16">
        <v>26.017818104137074</v>
      </c>
      <c r="Z16">
        <v>26.177181850780141</v>
      </c>
      <c r="AA16" s="1">
        <v>26.175909475846723</v>
      </c>
      <c r="AB16">
        <v>28.465999603271484</v>
      </c>
      <c r="AC16">
        <v>26.914999961853027</v>
      </c>
      <c r="AD16">
        <v>28.219500541687012</v>
      </c>
      <c r="AE16">
        <v>28.066499710083008</v>
      </c>
      <c r="AF16">
        <v>27.427124738693237</v>
      </c>
      <c r="AG16">
        <v>27.849375247955322</v>
      </c>
      <c r="AH16">
        <v>26.525500297546387</v>
      </c>
      <c r="AI16">
        <v>26.559499740600586</v>
      </c>
      <c r="AJ16" s="1">
        <v>26.796000480651855</v>
      </c>
    </row>
    <row r="17" spans="1:36" x14ac:dyDescent="0.35">
      <c r="A17">
        <v>0.36883185505895932</v>
      </c>
      <c r="B17">
        <v>0.26699852798275864</v>
      </c>
      <c r="C17">
        <v>0.28349034111670612</v>
      </c>
      <c r="D17">
        <v>1.2497771887102973</v>
      </c>
      <c r="E17">
        <v>1.2110826941139565</v>
      </c>
      <c r="F17">
        <v>1.3800189593001018</v>
      </c>
      <c r="I17" s="1">
        <v>0.64057304537734916</v>
      </c>
      <c r="J17">
        <v>1.3623056295606804</v>
      </c>
      <c r="K17">
        <v>1.4153464687650179</v>
      </c>
      <c r="L17">
        <v>1.2407056405677939</v>
      </c>
      <c r="M17">
        <v>0.45625764182787593</v>
      </c>
      <c r="N17">
        <v>0.3542724249639313</v>
      </c>
      <c r="O17">
        <v>0.57048176078222423</v>
      </c>
      <c r="P17">
        <v>0.67337849028589103</v>
      </c>
      <c r="Q17">
        <v>0.54629249410814207</v>
      </c>
      <c r="R17" s="1">
        <v>0.530373706102508</v>
      </c>
      <c r="S17">
        <v>3.002619153417549</v>
      </c>
      <c r="T17">
        <v>3.1236887293691349</v>
      </c>
      <c r="U17">
        <v>2.9238060795457304</v>
      </c>
      <c r="V17">
        <v>0.47922057067763024</v>
      </c>
      <c r="W17">
        <v>0.36343168286602362</v>
      </c>
      <c r="X17">
        <v>0.51913228964532498</v>
      </c>
      <c r="Y17">
        <v>2.7813223996249525</v>
      </c>
      <c r="Z17">
        <v>2.6953510340541689</v>
      </c>
      <c r="AA17" s="1">
        <v>2.692212252250354</v>
      </c>
      <c r="AB17">
        <v>0.42992078269670903</v>
      </c>
      <c r="AC17">
        <v>0.38607996805046518</v>
      </c>
      <c r="AD17">
        <v>0.33587599080344055</v>
      </c>
      <c r="AE17">
        <v>0.81364610336824428</v>
      </c>
      <c r="AF17">
        <v>0.71216047502117696</v>
      </c>
      <c r="AG17">
        <v>1.0307060769514125</v>
      </c>
      <c r="AH17">
        <v>0.93833046126349773</v>
      </c>
      <c r="AI17">
        <v>0.97227182413150282</v>
      </c>
      <c r="AJ17" s="1">
        <v>1.0019701794662192</v>
      </c>
    </row>
    <row r="18" spans="1:36" x14ac:dyDescent="0.35">
      <c r="A18">
        <v>0.40156279567052899</v>
      </c>
      <c r="B18">
        <v>0.27610564701093965</v>
      </c>
      <c r="C18">
        <v>0.30888566170702131</v>
      </c>
      <c r="D18">
        <v>1.3253010995057184</v>
      </c>
      <c r="E18">
        <v>1.382893611839549</v>
      </c>
      <c r="F18">
        <v>1.2405663608617385</v>
      </c>
      <c r="I18" s="1"/>
      <c r="J18">
        <v>1.2492858462286229</v>
      </c>
      <c r="K18">
        <v>1.3288675259108158</v>
      </c>
      <c r="L18">
        <v>1.1577921617912832</v>
      </c>
      <c r="M18">
        <v>0.42767995248169727</v>
      </c>
      <c r="N18">
        <v>0.30149188234808078</v>
      </c>
      <c r="O18">
        <v>0.28414328784769044</v>
      </c>
      <c r="P18">
        <v>0.62431222627575444</v>
      </c>
      <c r="Q18">
        <v>0.46666182448433563</v>
      </c>
      <c r="R18" s="1">
        <v>0.45400265245370985</v>
      </c>
      <c r="S18">
        <v>2.930788707147908</v>
      </c>
      <c r="T18">
        <v>3.0884156347498974</v>
      </c>
      <c r="U18">
        <v>2.8787770592553663</v>
      </c>
      <c r="V18">
        <v>0.43818411141641461</v>
      </c>
      <c r="W18">
        <v>0.30288410842142327</v>
      </c>
      <c r="X18">
        <v>0.30101622970854069</v>
      </c>
      <c r="Y18">
        <v>2.8285584116819598</v>
      </c>
      <c r="Z18">
        <v>2.6829853240206467</v>
      </c>
      <c r="AA18" s="1">
        <v>2.6741118295094637</v>
      </c>
      <c r="AB18">
        <v>0.43062884975169208</v>
      </c>
      <c r="AC18">
        <v>0.40729365701775644</v>
      </c>
      <c r="AD18">
        <v>0.36062462024903752</v>
      </c>
      <c r="AE18">
        <v>1.0517177805435187</v>
      </c>
      <c r="AF18">
        <v>1.0142920152924308</v>
      </c>
      <c r="AG18">
        <v>0.87556222558829344</v>
      </c>
      <c r="AH18">
        <v>0.98853578720967472</v>
      </c>
      <c r="AI18">
        <v>1.0443975574008018</v>
      </c>
      <c r="AJ18" s="1">
        <v>1.0931867492370126</v>
      </c>
    </row>
    <row r="19" spans="1:36" x14ac:dyDescent="0.35">
      <c r="D19">
        <v>0.35543326166822359</v>
      </c>
      <c r="E19">
        <v>1.1095783295532433</v>
      </c>
      <c r="F19">
        <v>1.230135130003579</v>
      </c>
      <c r="I19" s="1"/>
      <c r="J19">
        <v>1.3229629878610258</v>
      </c>
      <c r="K19">
        <v>1.0884312008321977</v>
      </c>
      <c r="L19">
        <v>1.1802352341258524</v>
      </c>
      <c r="M19">
        <v>0.29929064513590858</v>
      </c>
      <c r="N19">
        <v>0.19096109688866617</v>
      </c>
      <c r="O19">
        <v>0.22972173073236055</v>
      </c>
      <c r="P19">
        <v>0.59676390550279856</v>
      </c>
      <c r="Q19">
        <v>0.48678245467205855</v>
      </c>
      <c r="R19" s="1">
        <v>0.56594598906294613</v>
      </c>
      <c r="S19">
        <v>3.131653520390929</v>
      </c>
      <c r="T19">
        <v>2.7796522581856018</v>
      </c>
      <c r="U19">
        <v>2.9910611774666078</v>
      </c>
      <c r="V19">
        <v>0.29898827819625134</v>
      </c>
      <c r="W19">
        <v>0.18485458697676255</v>
      </c>
      <c r="X19">
        <v>0.24537346974822632</v>
      </c>
      <c r="Y19">
        <v>2.8222363020459893</v>
      </c>
      <c r="Z19">
        <v>2.7443788662437845</v>
      </c>
      <c r="AA19" s="1">
        <v>2.788481376464607</v>
      </c>
      <c r="AB19">
        <v>0.44689146413071162</v>
      </c>
      <c r="AC19">
        <v>0.40729230831860408</v>
      </c>
      <c r="AD19">
        <v>0.31607708724696298</v>
      </c>
      <c r="AE19">
        <v>0.4946011910061886</v>
      </c>
      <c r="AF19">
        <v>0.66575102179380918</v>
      </c>
      <c r="AG19">
        <v>0.87447037325722377</v>
      </c>
      <c r="AH19">
        <v>1.0712676906130432</v>
      </c>
      <c r="AI19">
        <v>1.1094507123151847</v>
      </c>
      <c r="AJ19" s="1">
        <v>1.1851113860627891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-5.7778305477565794E-2</v>
      </c>
      <c r="B22">
        <f t="shared" si="0"/>
        <v>0.2391389740837937</v>
      </c>
      <c r="C22">
        <f t="shared" si="0"/>
        <v>0.53134087910727956</v>
      </c>
      <c r="G22">
        <f t="shared" ref="G22:I24" si="1">D4-G4</f>
        <v>1.6712217860751686</v>
      </c>
      <c r="H22">
        <f t="shared" si="1"/>
        <v>1.5831388367546921</v>
      </c>
      <c r="I22" s="1">
        <f t="shared" si="1"/>
        <v>0.34189707892281618</v>
      </c>
      <c r="J22">
        <f t="shared" ref="J22:L24" si="2">M4-J4</f>
        <v>-0.15468760331471643</v>
      </c>
      <c r="K22">
        <f t="shared" si="2"/>
        <v>-7.7479004859927869E-2</v>
      </c>
      <c r="L22">
        <f t="shared" si="2"/>
        <v>-0.22768723964691162</v>
      </c>
      <c r="P22">
        <f t="shared" ref="P22:R24" si="3">M4-P4</f>
        <v>0.46714588006337365</v>
      </c>
      <c r="Q22">
        <f t="shared" si="3"/>
        <v>0.38710407416025561</v>
      </c>
      <c r="R22" s="1">
        <f t="shared" si="3"/>
        <v>0.4122290213902815</v>
      </c>
      <c r="S22">
        <f t="shared" ref="S22:U24" si="4">V4-S4</f>
        <v>-0.16081820834767058</v>
      </c>
      <c r="T22">
        <f t="shared" si="4"/>
        <v>-8.3681843497537045E-2</v>
      </c>
      <c r="U22">
        <f t="shared" si="4"/>
        <v>-0.25290896675803154</v>
      </c>
      <c r="Y22">
        <f t="shared" ref="Y22:AA24" si="5">V4-Y4</f>
        <v>0.49404532259160661</v>
      </c>
      <c r="Z22">
        <f t="shared" si="5"/>
        <v>0.44499999826604864</v>
      </c>
      <c r="AA22" s="1">
        <f t="shared" si="5"/>
        <v>0.49295451424338665</v>
      </c>
      <c r="AB22">
        <f t="shared" ref="AB22:AD24" si="6">AE4-AB4</f>
        <v>-5.7125091552734375E-2</v>
      </c>
      <c r="AC22">
        <f t="shared" si="6"/>
        <v>0.35149979591369629</v>
      </c>
      <c r="AD22">
        <f t="shared" si="6"/>
        <v>0.12037444114685059</v>
      </c>
      <c r="AH22">
        <f t="shared" ref="AH22:AJ24" si="7">AE4-AH4</f>
        <v>1.0838747024536133</v>
      </c>
      <c r="AI22">
        <f t="shared" si="7"/>
        <v>0.9915001392364502</v>
      </c>
      <c r="AJ22" s="1">
        <f t="shared" si="7"/>
        <v>1.0088756084442139</v>
      </c>
    </row>
    <row r="23" spans="1:36" x14ac:dyDescent="0.35">
      <c r="A23">
        <f t="shared" si="0"/>
        <v>-1.2183888223436128</v>
      </c>
      <c r="B23">
        <f t="shared" si="0"/>
        <v>-0.43466689851548779</v>
      </c>
      <c r="C23">
        <f t="shared" si="0"/>
        <v>0.53356431855095821</v>
      </c>
      <c r="G23">
        <f t="shared" si="1"/>
        <v>1.4250140455034064</v>
      </c>
      <c r="H23">
        <f t="shared" si="1"/>
        <v>0.77633354398939503</v>
      </c>
      <c r="I23" s="1">
        <f t="shared" si="1"/>
        <v>0.32211925188700263</v>
      </c>
      <c r="J23">
        <f t="shared" si="2"/>
        <v>-0.68231252829233568</v>
      </c>
      <c r="K23">
        <f t="shared" si="2"/>
        <v>-0.49912488460540771</v>
      </c>
      <c r="L23">
        <f t="shared" si="2"/>
        <v>-0.26279163360595348</v>
      </c>
      <c r="P23">
        <f t="shared" si="3"/>
        <v>0.91435428460439283</v>
      </c>
      <c r="Q23">
        <f t="shared" si="3"/>
        <v>0.59095823764801025</v>
      </c>
      <c r="R23" s="1">
        <f t="shared" si="3"/>
        <v>0.5131251017252616</v>
      </c>
      <c r="S23">
        <f t="shared" si="4"/>
        <v>-0.76300003311850872</v>
      </c>
      <c r="T23">
        <f t="shared" si="4"/>
        <v>-0.58232948996803913</v>
      </c>
      <c r="U23">
        <f t="shared" si="4"/>
        <v>-0.30362504178827265</v>
      </c>
      <c r="Y23">
        <f t="shared" si="5"/>
        <v>0.9568635983900613</v>
      </c>
      <c r="Z23">
        <f t="shared" si="5"/>
        <v>0.70826131647283574</v>
      </c>
      <c r="AA23" s="1">
        <f t="shared" si="5"/>
        <v>0.63255680691112204</v>
      </c>
      <c r="AB23">
        <f t="shared" si="6"/>
        <v>-1.4666249752044678</v>
      </c>
      <c r="AC23">
        <f t="shared" si="6"/>
        <v>-0.81325030326843262</v>
      </c>
      <c r="AD23">
        <f t="shared" si="6"/>
        <v>0.24587535858154297</v>
      </c>
      <c r="AH23">
        <f t="shared" si="7"/>
        <v>1.997875452041626</v>
      </c>
      <c r="AI23">
        <f t="shared" si="7"/>
        <v>1.4582502841949463</v>
      </c>
      <c r="AJ23" s="1">
        <f t="shared" si="7"/>
        <v>1.0628747940063477</v>
      </c>
    </row>
    <row r="24" spans="1:36" x14ac:dyDescent="0.35">
      <c r="A24">
        <f t="shared" si="0"/>
        <v>-1.3100001547071685</v>
      </c>
      <c r="B24">
        <f t="shared" si="0"/>
        <v>-0.25674664179484097</v>
      </c>
      <c r="C24">
        <f t="shared" si="0"/>
        <v>-9.27243481982849E-2</v>
      </c>
      <c r="G24">
        <f t="shared" si="1"/>
        <v>1.4740000300937197</v>
      </c>
      <c r="H24">
        <f t="shared" si="1"/>
        <v>0.87662833531697615</v>
      </c>
      <c r="I24" s="1">
        <f t="shared" si="1"/>
        <v>0.4930253256450996</v>
      </c>
      <c r="J24">
        <f t="shared" si="2"/>
        <v>-0.85725013415018481</v>
      </c>
      <c r="K24">
        <f t="shared" si="2"/>
        <v>-0.45964578787485522</v>
      </c>
      <c r="L24">
        <f t="shared" si="2"/>
        <v>-0.47858321666717529</v>
      </c>
      <c r="P24">
        <f t="shared" si="3"/>
        <v>0.99575002988179762</v>
      </c>
      <c r="Q24">
        <f t="shared" si="3"/>
        <v>0.7609371741612776</v>
      </c>
      <c r="R24" s="1">
        <f t="shared" si="3"/>
        <v>0.69491652647654334</v>
      </c>
      <c r="S24">
        <f t="shared" si="4"/>
        <v>-0.89627287604591999</v>
      </c>
      <c r="T24">
        <f t="shared" si="4"/>
        <v>-0.48345450921492272</v>
      </c>
      <c r="U24">
        <f t="shared" si="4"/>
        <v>-0.48827260190790511</v>
      </c>
      <c r="Y24">
        <f t="shared" si="5"/>
        <v>1.0444545312361271</v>
      </c>
      <c r="Z24">
        <f t="shared" si="5"/>
        <v>0.83913623202930765</v>
      </c>
      <c r="AA24" s="1">
        <f t="shared" si="5"/>
        <v>0.79436343366449336</v>
      </c>
      <c r="AB24">
        <f t="shared" si="6"/>
        <v>-1.5558755397796631</v>
      </c>
      <c r="AC24">
        <f t="shared" si="6"/>
        <v>-0.23037528991699219</v>
      </c>
      <c r="AD24">
        <f t="shared" si="6"/>
        <v>-3.1250238418579102E-2</v>
      </c>
      <c r="AH24">
        <f t="shared" si="7"/>
        <v>2.0926249027252197</v>
      </c>
      <c r="AI24">
        <f t="shared" si="7"/>
        <v>1.4821252822875977</v>
      </c>
      <c r="AJ24" s="1">
        <f t="shared" si="7"/>
        <v>1.1892497539520264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27.106000900268555</v>
      </c>
      <c r="B26">
        <f t="shared" ref="B26:I26" si="8">B4+B7</f>
        <v>27.194999694824219</v>
      </c>
      <c r="C26">
        <f t="shared" si="8"/>
        <v>27.690000534057617</v>
      </c>
      <c r="D26">
        <f t="shared" si="8"/>
        <v>28.217654318186256</v>
      </c>
      <c r="E26">
        <f t="shared" si="8"/>
        <v>28.527579412241547</v>
      </c>
      <c r="F26">
        <f t="shared" si="8"/>
        <v>29.392946603617652</v>
      </c>
      <c r="G26">
        <f t="shared" si="8"/>
        <v>25.37700080871582</v>
      </c>
      <c r="H26">
        <f t="shared" si="8"/>
        <v>25.85099983215332</v>
      </c>
      <c r="I26" s="1">
        <f t="shared" si="8"/>
        <v>28.589620739260017</v>
      </c>
      <c r="J26">
        <f>J4+J7</f>
        <v>28.789699766370536</v>
      </c>
      <c r="K26">
        <f t="shared" ref="K26:R26" si="9">K4+K7</f>
        <v>28.806455856898275</v>
      </c>
      <c r="L26">
        <f t="shared" si="9"/>
        <v>28.828930832997901</v>
      </c>
      <c r="M26">
        <f t="shared" si="9"/>
        <v>28.008981191353573</v>
      </c>
      <c r="N26">
        <f t="shared" si="9"/>
        <v>28.42409308137243</v>
      </c>
      <c r="O26">
        <f t="shared" si="9"/>
        <v>28.299091256240835</v>
      </c>
      <c r="P26">
        <f t="shared" si="9"/>
        <v>27.67998295984879</v>
      </c>
      <c r="Q26">
        <f t="shared" si="9"/>
        <v>28.109936081213373</v>
      </c>
      <c r="R26" s="1">
        <f t="shared" si="9"/>
        <v>28.22400113508338</v>
      </c>
      <c r="S26">
        <f>S4+S7</f>
        <v>29.111207196651328</v>
      </c>
      <c r="T26">
        <f t="shared" ref="T26:AA26" si="10">T4+T7</f>
        <v>29.146965735510403</v>
      </c>
      <c r="U26">
        <f t="shared" si="10"/>
        <v>29.281462448412523</v>
      </c>
      <c r="V26">
        <f t="shared" si="10"/>
        <v>26.490645495817635</v>
      </c>
      <c r="W26">
        <f t="shared" si="10"/>
        <v>26.959539681599605</v>
      </c>
      <c r="X26">
        <f t="shared" si="10"/>
        <v>26.898552263307913</v>
      </c>
      <c r="Y26">
        <f t="shared" si="10"/>
        <v>28.374366497934201</v>
      </c>
      <c r="Z26">
        <f t="shared" si="10"/>
        <v>28.738834014392385</v>
      </c>
      <c r="AA26" s="1">
        <f t="shared" si="10"/>
        <v>28.732620673177834</v>
      </c>
      <c r="AB26">
        <f>AB4+AB7</f>
        <v>27.713173621954709</v>
      </c>
      <c r="AC26">
        <f t="shared" ref="AC26:AJ26" si="11">AC4+AC7</f>
        <v>27.705606268483859</v>
      </c>
      <c r="AD26">
        <f t="shared" si="11"/>
        <v>28.142665577002571</v>
      </c>
      <c r="AE26">
        <f t="shared" si="11"/>
        <v>28.065909656710424</v>
      </c>
      <c r="AF26">
        <f t="shared" si="11"/>
        <v>29.205425090016405</v>
      </c>
      <c r="AG26">
        <f t="shared" si="11"/>
        <v>29.58323609352346</v>
      </c>
      <c r="AH26">
        <f t="shared" si="11"/>
        <v>27.403731823417878</v>
      </c>
      <c r="AI26">
        <f t="shared" si="11"/>
        <v>28.061211593327393</v>
      </c>
      <c r="AJ26" s="1">
        <f t="shared" si="11"/>
        <v>28.366443344142869</v>
      </c>
    </row>
    <row r="27" spans="1:36" x14ac:dyDescent="0.35">
      <c r="A27">
        <f t="shared" ref="A27:AJ28" si="12">A5+A8</f>
        <v>29.485625168652476</v>
      </c>
      <c r="B27">
        <f t="shared" si="12"/>
        <v>28.833000183105469</v>
      </c>
      <c r="C27">
        <f t="shared" si="12"/>
        <v>27.764999389648438</v>
      </c>
      <c r="D27">
        <f t="shared" si="12"/>
        <v>29.260798874939361</v>
      </c>
      <c r="E27">
        <f t="shared" si="12"/>
        <v>28.930626947738958</v>
      </c>
      <c r="F27">
        <f t="shared" si="12"/>
        <v>28.883554063359529</v>
      </c>
      <c r="G27">
        <f t="shared" si="12"/>
        <v>27.318260096772065</v>
      </c>
      <c r="H27">
        <f t="shared" si="12"/>
        <v>28.323711490465456</v>
      </c>
      <c r="I27" s="1">
        <f t="shared" si="12"/>
        <v>28.70347474812603</v>
      </c>
      <c r="J27">
        <f t="shared" si="12"/>
        <v>29.364610486240647</v>
      </c>
      <c r="K27">
        <f t="shared" si="12"/>
        <v>29.281218167252913</v>
      </c>
      <c r="L27">
        <f t="shared" si="12"/>
        <v>28.667325865749159</v>
      </c>
      <c r="M27">
        <f t="shared" si="12"/>
        <v>27.619940202672954</v>
      </c>
      <c r="N27">
        <f t="shared" si="12"/>
        <v>27.957764476646545</v>
      </c>
      <c r="O27">
        <f t="shared" si="12"/>
        <v>27.861685747823607</v>
      </c>
      <c r="P27">
        <f t="shared" si="12"/>
        <v>27.087616242710538</v>
      </c>
      <c r="Q27">
        <f t="shared" si="12"/>
        <v>27.997308994258159</v>
      </c>
      <c r="R27" s="1">
        <f t="shared" si="12"/>
        <v>28.257988054900654</v>
      </c>
      <c r="S27">
        <f t="shared" si="12"/>
        <v>29.971321059596704</v>
      </c>
      <c r="T27">
        <f t="shared" si="12"/>
        <v>29.865707476305591</v>
      </c>
      <c r="U27">
        <f t="shared" si="12"/>
        <v>29.171761948749413</v>
      </c>
      <c r="V27">
        <f t="shared" si="12"/>
        <v>26.135394419679184</v>
      </c>
      <c r="W27">
        <f t="shared" si="12"/>
        <v>26.549108108505642</v>
      </c>
      <c r="X27">
        <f t="shared" si="12"/>
        <v>26.448121671795249</v>
      </c>
      <c r="Y27">
        <f t="shared" si="12"/>
        <v>27.693544912105409</v>
      </c>
      <c r="Z27">
        <f t="shared" si="12"/>
        <v>28.495574466906767</v>
      </c>
      <c r="AA27" s="1">
        <f t="shared" si="12"/>
        <v>28.65332739523614</v>
      </c>
      <c r="AB27">
        <f t="shared" si="12"/>
        <v>29.56957572328902</v>
      </c>
      <c r="AC27">
        <f t="shared" si="12"/>
        <v>29.273593881953744</v>
      </c>
      <c r="AD27">
        <f t="shared" si="12"/>
        <v>28.165759725113784</v>
      </c>
      <c r="AE27">
        <f t="shared" si="12"/>
        <v>28.605096972361032</v>
      </c>
      <c r="AF27">
        <f t="shared" si="12"/>
        <v>29.217113251371366</v>
      </c>
      <c r="AG27">
        <f t="shared" si="12"/>
        <v>29.210841051284692</v>
      </c>
      <c r="AH27">
        <f t="shared" si="12"/>
        <v>27.050478335661342</v>
      </c>
      <c r="AI27">
        <f t="shared" si="12"/>
        <v>28.1228582439946</v>
      </c>
      <c r="AJ27" s="1">
        <f t="shared" si="12"/>
        <v>28.587610593477098</v>
      </c>
    </row>
    <row r="28" spans="1:36" x14ac:dyDescent="0.35">
      <c r="A28">
        <f t="shared" si="12"/>
        <v>29.066480478345788</v>
      </c>
      <c r="B28">
        <f t="shared" si="12"/>
        <v>28.322540339124824</v>
      </c>
      <c r="C28">
        <f t="shared" si="12"/>
        <v>28.243257352642523</v>
      </c>
      <c r="D28">
        <f t="shared" si="12"/>
        <v>28.038681021208735</v>
      </c>
      <c r="E28">
        <f t="shared" si="12"/>
        <v>28.369231671632729</v>
      </c>
      <c r="F28">
        <f t="shared" si="12"/>
        <v>28.296722750654734</v>
      </c>
      <c r="G28">
        <f t="shared" si="12"/>
        <v>26.686901613276884</v>
      </c>
      <c r="H28">
        <f t="shared" si="12"/>
        <v>27.73292468140286</v>
      </c>
      <c r="I28" s="1">
        <f t="shared" si="12"/>
        <v>28.267602738067264</v>
      </c>
      <c r="J28">
        <f t="shared" si="12"/>
        <v>28.812502703187661</v>
      </c>
      <c r="K28">
        <f t="shared" si="12"/>
        <v>28.463113339715804</v>
      </c>
      <c r="L28">
        <f t="shared" si="12"/>
        <v>28.406015924688614</v>
      </c>
      <c r="M28">
        <f t="shared" si="12"/>
        <v>26.842022022319743</v>
      </c>
      <c r="N28">
        <f t="shared" si="12"/>
        <v>27.241071821453108</v>
      </c>
      <c r="O28">
        <f t="shared" si="12"/>
        <v>27.291130383372973</v>
      </c>
      <c r="P28">
        <f t="shared" si="12"/>
        <v>26.391089513396096</v>
      </c>
      <c r="Q28">
        <f t="shared" si="12"/>
        <v>27.304443856788986</v>
      </c>
      <c r="R28" s="1">
        <f t="shared" si="12"/>
        <v>27.671902140674142</v>
      </c>
      <c r="S28">
        <f t="shared" si="12"/>
        <v>29.467776912511603</v>
      </c>
      <c r="T28">
        <f t="shared" si="12"/>
        <v>28.979855921442383</v>
      </c>
      <c r="U28">
        <f t="shared" si="12"/>
        <v>28.932834543378082</v>
      </c>
      <c r="V28">
        <f t="shared" si="12"/>
        <v>25.431915970758343</v>
      </c>
      <c r="W28">
        <f t="shared" si="12"/>
        <v>25.833377897138345</v>
      </c>
      <c r="X28">
        <f t="shared" si="12"/>
        <v>25.933833357118189</v>
      </c>
      <c r="Y28">
        <f t="shared" si="12"/>
        <v>26.923322671912629</v>
      </c>
      <c r="Z28">
        <f t="shared" si="12"/>
        <v>27.744013027938227</v>
      </c>
      <c r="AA28" s="1">
        <f t="shared" si="12"/>
        <v>28.011555690145286</v>
      </c>
      <c r="AB28">
        <f t="shared" si="12"/>
        <v>29.15842342225779</v>
      </c>
      <c r="AC28">
        <f t="shared" si="12"/>
        <v>28.052061735990005</v>
      </c>
      <c r="AD28">
        <f t="shared" si="12"/>
        <v>27.994917706726884</v>
      </c>
      <c r="AE28">
        <f t="shared" si="12"/>
        <v>28.088096944285684</v>
      </c>
      <c r="AF28">
        <f t="shared" si="12"/>
        <v>28.455086171969032</v>
      </c>
      <c r="AG28">
        <f t="shared" si="12"/>
        <v>28.646365568669005</v>
      </c>
      <c r="AH28">
        <f t="shared" si="12"/>
        <v>26.543004951265505</v>
      </c>
      <c r="AI28">
        <f t="shared" si="12"/>
        <v>27.586189415585128</v>
      </c>
      <c r="AJ28" s="1">
        <f t="shared" si="12"/>
        <v>28.138428648181499</v>
      </c>
    </row>
    <row r="29" spans="1:36" x14ac:dyDescent="0.35">
      <c r="A29">
        <f>A4-A7</f>
        <v>27.106000900268555</v>
      </c>
      <c r="B29">
        <f t="shared" ref="B29:I29" si="13">B4-B7</f>
        <v>27.194999694824219</v>
      </c>
      <c r="C29">
        <f t="shared" si="13"/>
        <v>27.690000534057617</v>
      </c>
      <c r="D29">
        <f t="shared" si="13"/>
        <v>25.878790871395722</v>
      </c>
      <c r="E29">
        <f t="shared" si="13"/>
        <v>26.340697925574478</v>
      </c>
      <c r="F29">
        <f t="shared" si="13"/>
        <v>27.049736222712141</v>
      </c>
      <c r="G29">
        <f t="shared" si="13"/>
        <v>25.37700080871582</v>
      </c>
      <c r="H29">
        <f t="shared" si="13"/>
        <v>25.85099983215332</v>
      </c>
      <c r="I29" s="1">
        <f t="shared" si="13"/>
        <v>27.169267929224144</v>
      </c>
      <c r="J29">
        <f>J4-J7</f>
        <v>26.61513370937816</v>
      </c>
      <c r="K29">
        <f t="shared" ref="K29:R29" si="14">K4-K7</f>
        <v>26.718376868626628</v>
      </c>
      <c r="L29">
        <f t="shared" si="14"/>
        <v>26.695735317413071</v>
      </c>
      <c r="M29">
        <f t="shared" si="14"/>
        <v>27.086477077765689</v>
      </c>
      <c r="N29">
        <f t="shared" si="14"/>
        <v>26.945781634432617</v>
      </c>
      <c r="O29">
        <f t="shared" si="14"/>
        <v>26.770200414876314</v>
      </c>
      <c r="P29">
        <f t="shared" si="14"/>
        <v>26.481183549143726</v>
      </c>
      <c r="Q29">
        <f t="shared" si="14"/>
        <v>26.485730486271162</v>
      </c>
      <c r="R29" s="1">
        <f t="shared" si="14"/>
        <v>26.020832493253206</v>
      </c>
      <c r="S29">
        <f>S4-S7</f>
        <v>23.329792788089883</v>
      </c>
      <c r="T29">
        <f t="shared" ref="T29:AA29" si="15">T4-T7</f>
        <v>23.448761318045175</v>
      </c>
      <c r="U29">
        <f t="shared" si="15"/>
        <v>23.427628217924923</v>
      </c>
      <c r="V29">
        <f t="shared" si="15"/>
        <v>25.628718072228235</v>
      </c>
      <c r="W29">
        <f t="shared" si="15"/>
        <v>25.468823684960899</v>
      </c>
      <c r="X29">
        <f t="shared" si="15"/>
        <v>25.30472046951347</v>
      </c>
      <c r="Y29">
        <f t="shared" si="15"/>
        <v>22.756906424928456</v>
      </c>
      <c r="Z29">
        <f t="shared" si="15"/>
        <v>22.799529355636022</v>
      </c>
      <c r="AA29" s="1">
        <f t="shared" si="15"/>
        <v>22.484743031156775</v>
      </c>
      <c r="AB29">
        <f>AB4-AB7</f>
        <v>27.001826530633181</v>
      </c>
      <c r="AC29">
        <f t="shared" ref="AC29:AJ29" si="16">AC4-AC7</f>
        <v>27.107393456857938</v>
      </c>
      <c r="AD29">
        <f t="shared" si="16"/>
        <v>27.612335491112663</v>
      </c>
      <c r="AE29">
        <f t="shared" si="16"/>
        <v>26.534840312771998</v>
      </c>
      <c r="AF29">
        <f t="shared" si="16"/>
        <v>26.310574227152784</v>
      </c>
      <c r="AG29">
        <f t="shared" si="16"/>
        <v>26.412513856885475</v>
      </c>
      <c r="AH29">
        <f t="shared" si="16"/>
        <v>25.029268741157317</v>
      </c>
      <c r="AI29">
        <f t="shared" si="16"/>
        <v>25.471787445368896</v>
      </c>
      <c r="AJ29" s="1">
        <f t="shared" si="16"/>
        <v>25.611555389377639</v>
      </c>
    </row>
    <row r="30" spans="1:36" x14ac:dyDescent="0.35">
      <c r="A30">
        <f t="shared" ref="A30:AJ31" si="17">A5-A8</f>
        <v>29.091624835162222</v>
      </c>
      <c r="B30">
        <f t="shared" si="17"/>
        <v>28.833000183105469</v>
      </c>
      <c r="C30">
        <f t="shared" si="17"/>
        <v>27.764999389648438</v>
      </c>
      <c r="D30">
        <f t="shared" si="17"/>
        <v>26.87967348418811</v>
      </c>
      <c r="E30">
        <f t="shared" si="17"/>
        <v>27.866039621441004</v>
      </c>
      <c r="F30">
        <f t="shared" si="17"/>
        <v>27.713573353039262</v>
      </c>
      <c r="G30">
        <f t="shared" si="17"/>
        <v>25.972184171348594</v>
      </c>
      <c r="H30">
        <f t="shared" si="17"/>
        <v>26.920287990735716</v>
      </c>
      <c r="I30" s="1">
        <f t="shared" si="17"/>
        <v>27.249414164498756</v>
      </c>
      <c r="J30">
        <f t="shared" si="17"/>
        <v>26.431556251633705</v>
      </c>
      <c r="K30">
        <f t="shared" si="17"/>
        <v>26.613448186608576</v>
      </c>
      <c r="L30">
        <f t="shared" si="17"/>
        <v>26.462174205458521</v>
      </c>
      <c r="M30">
        <f t="shared" si="17"/>
        <v>26.811601478616726</v>
      </c>
      <c r="N30">
        <f t="shared" si="17"/>
        <v>26.938652108004128</v>
      </c>
      <c r="O30">
        <f t="shared" si="17"/>
        <v>26.742231056172166</v>
      </c>
      <c r="P30">
        <f t="shared" si="17"/>
        <v>25.515216869370356</v>
      </c>
      <c r="Q30">
        <f t="shared" si="17"/>
        <v>25.717191115096494</v>
      </c>
      <c r="R30" s="1">
        <f t="shared" si="17"/>
        <v>25.319678545644596</v>
      </c>
      <c r="S30">
        <f t="shared" si="17"/>
        <v>23.085224544762319</v>
      </c>
      <c r="T30">
        <f t="shared" si="17"/>
        <v>23.303565033182604</v>
      </c>
      <c r="U30">
        <f t="shared" si="17"/>
        <v>23.166511012953798</v>
      </c>
      <c r="V30">
        <f t="shared" si="17"/>
        <v>25.395151118442822</v>
      </c>
      <c r="W30">
        <f t="shared" si="17"/>
        <v>25.455505421046475</v>
      </c>
      <c r="X30">
        <f t="shared" si="17"/>
        <v>25.282901206331417</v>
      </c>
      <c r="Y30">
        <f t="shared" si="17"/>
        <v>21.923273429236474</v>
      </c>
      <c r="Z30">
        <f t="shared" si="17"/>
        <v>22.092516429699678</v>
      </c>
      <c r="AA30" s="1">
        <f t="shared" si="17"/>
        <v>21.812581869068282</v>
      </c>
      <c r="AB30">
        <f t="shared" si="17"/>
        <v>28.937424246193402</v>
      </c>
      <c r="AC30">
        <f t="shared" si="17"/>
        <v>28.757406255375358</v>
      </c>
      <c r="AD30">
        <f t="shared" si="17"/>
        <v>27.696239786604966</v>
      </c>
      <c r="AE30">
        <f t="shared" si="17"/>
        <v>26.968653046712454</v>
      </c>
      <c r="AF30">
        <f t="shared" si="17"/>
        <v>27.18738627942087</v>
      </c>
      <c r="AG30">
        <f t="shared" si="17"/>
        <v>27.142909177597144</v>
      </c>
      <c r="AH30">
        <f t="shared" si="17"/>
        <v>24.527520779328892</v>
      </c>
      <c r="AI30">
        <f t="shared" si="17"/>
        <v>25.365140718407744</v>
      </c>
      <c r="AJ30" s="1">
        <f t="shared" si="17"/>
        <v>25.640390047392042</v>
      </c>
    </row>
    <row r="31" spans="1:36" x14ac:dyDescent="0.35">
      <c r="A31">
        <f t="shared" si="17"/>
        <v>28.585519525045051</v>
      </c>
      <c r="B31">
        <f t="shared" si="17"/>
        <v>27.895459691392755</v>
      </c>
      <c r="C31">
        <f t="shared" si="17"/>
        <v>27.857742098041072</v>
      </c>
      <c r="D31">
        <f t="shared" si="17"/>
        <v>26.993318672767767</v>
      </c>
      <c r="E31">
        <f t="shared" si="17"/>
        <v>27.335275075295169</v>
      </c>
      <c r="F31">
        <f t="shared" si="17"/>
        <v>27.618828003632292</v>
      </c>
      <c r="G31">
        <f t="shared" si="17"/>
        <v>25.397098020512178</v>
      </c>
      <c r="H31">
        <f t="shared" si="17"/>
        <v>26.218325394891085</v>
      </c>
      <c r="I31" s="1">
        <f t="shared" si="17"/>
        <v>26.661897364929562</v>
      </c>
      <c r="J31">
        <f t="shared" si="17"/>
        <v>25.819831052305503</v>
      </c>
      <c r="K31">
        <f t="shared" si="17"/>
        <v>26.108053016688821</v>
      </c>
      <c r="L31">
        <f t="shared" si="17"/>
        <v>26.120150355422066</v>
      </c>
      <c r="M31">
        <f t="shared" si="17"/>
        <v>26.075811464873052</v>
      </c>
      <c r="N31">
        <f t="shared" si="17"/>
        <v>26.410802959201806</v>
      </c>
      <c r="O31">
        <f t="shared" si="17"/>
        <v>26.277869463403356</v>
      </c>
      <c r="P31">
        <f t="shared" si="17"/>
        <v>24.535243914033103</v>
      </c>
      <c r="Q31">
        <f t="shared" si="17"/>
        <v>24.825556575543374</v>
      </c>
      <c r="R31" s="1">
        <f t="shared" si="17"/>
        <v>24.5072646531491</v>
      </c>
      <c r="S31">
        <f t="shared" si="17"/>
        <v>22.454041560610733</v>
      </c>
      <c r="T31">
        <f t="shared" si="17"/>
        <v>22.782053043234907</v>
      </c>
      <c r="U31">
        <f t="shared" si="17"/>
        <v>22.806074050926785</v>
      </c>
      <c r="V31">
        <f t="shared" si="17"/>
        <v>24.697356750272153</v>
      </c>
      <c r="W31">
        <f t="shared" si="17"/>
        <v>24.961622049109099</v>
      </c>
      <c r="X31">
        <f t="shared" si="17"/>
        <v>24.828530033370868</v>
      </c>
      <c r="Y31">
        <f t="shared" si="17"/>
        <v>21.117040986645613</v>
      </c>
      <c r="Z31">
        <f t="shared" si="17"/>
        <v>21.372714454250602</v>
      </c>
      <c r="AA31" s="1">
        <f t="shared" si="17"/>
        <v>21.162080833014784</v>
      </c>
      <c r="AB31">
        <f t="shared" si="17"/>
        <v>28.636576654036155</v>
      </c>
      <c r="AC31">
        <f t="shared" si="17"/>
        <v>27.64193850815062</v>
      </c>
      <c r="AD31">
        <f t="shared" si="17"/>
        <v>27.613082094908858</v>
      </c>
      <c r="AE31">
        <f t="shared" si="17"/>
        <v>26.595152052448935</v>
      </c>
      <c r="AF31">
        <f t="shared" si="17"/>
        <v>26.778163492337608</v>
      </c>
      <c r="AG31">
        <f t="shared" si="17"/>
        <v>26.899133756129579</v>
      </c>
      <c r="AH31">
        <f t="shared" si="17"/>
        <v>23.954994240018674</v>
      </c>
      <c r="AI31">
        <f t="shared" si="17"/>
        <v>24.682809684146317</v>
      </c>
      <c r="AJ31" s="1">
        <f t="shared" si="17"/>
        <v>25.028571168713032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0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0</v>
      </c>
      <c r="R36" s="3">
        <f t="shared" si="21"/>
        <v>0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-0.96933242707025258</v>
      </c>
      <c r="B39">
        <f t="shared" ref="B39:C41" si="26">E14-B14</f>
        <v>-1.6451114283667643</v>
      </c>
      <c r="C39">
        <f t="shared" si="26"/>
        <v>-0.52205881164187318</v>
      </c>
      <c r="G39">
        <f>D14-G14</f>
        <v>1.8230962707882838</v>
      </c>
      <c r="H39">
        <f t="shared" ref="H39:I41" si="27">E14-H14</f>
        <v>1.5502223703596343</v>
      </c>
      <c r="I39" s="1">
        <f t="shared" si="27"/>
        <v>7.2052185876028574E-2</v>
      </c>
      <c r="J39">
        <f>M14-J14</f>
        <v>-0.26060406366984168</v>
      </c>
      <c r="K39">
        <f t="shared" ref="K39:L41" si="28">N14-K14</f>
        <v>-0.62762482961019117</v>
      </c>
      <c r="L39">
        <f t="shared" si="28"/>
        <v>-0.40043771266937256</v>
      </c>
      <c r="P39">
        <f>M14-P14</f>
        <v>0.67164595921834191</v>
      </c>
      <c r="Q39">
        <f t="shared" ref="Q39:R41" si="29">N14-Q14</f>
        <v>0.32104158401489258</v>
      </c>
      <c r="R39" s="1">
        <f t="shared" si="29"/>
        <v>0.15622913837432861</v>
      </c>
      <c r="S39">
        <f>V14-S14</f>
        <v>-0.27734088897705078</v>
      </c>
      <c r="T39">
        <f t="shared" ref="T39:U41" si="30">W14-T14</f>
        <v>-0.61990893970836325</v>
      </c>
      <c r="U39">
        <f t="shared" si="30"/>
        <v>-0.35920455239035931</v>
      </c>
      <c r="Y39">
        <f>V14-Y14</f>
        <v>0.71275017478249225</v>
      </c>
      <c r="Z39">
        <f t="shared" ref="Z39:AA41" si="31">W14-Z14</f>
        <v>0.36599982868541403</v>
      </c>
      <c r="AA39" s="1">
        <f t="shared" si="31"/>
        <v>0.17934096943248434</v>
      </c>
      <c r="AB39">
        <f>AE14-AB14</f>
        <v>-0.62262463569641113</v>
      </c>
      <c r="AC39">
        <f t="shared" ref="AC39:AD41" si="32">AF14-AC14</f>
        <v>-1.5556252002716064</v>
      </c>
      <c r="AD39">
        <f t="shared" si="32"/>
        <v>-0.6868741512298584</v>
      </c>
      <c r="AH39">
        <f>AE14-AH14</f>
        <v>1.121875524520874</v>
      </c>
      <c r="AI39">
        <f t="shared" ref="AI39:AJ41" si="33">AF14-AI14</f>
        <v>0.69887518882751465</v>
      </c>
      <c r="AJ39" s="1">
        <f t="shared" si="33"/>
        <v>0.49312520027160645</v>
      </c>
    </row>
    <row r="40" spans="1:36" x14ac:dyDescent="0.35">
      <c r="A40">
        <f>D15-A15</f>
        <v>-0.41117482715182874</v>
      </c>
      <c r="B40">
        <f t="shared" si="26"/>
        <v>-1.3401806884341774</v>
      </c>
      <c r="C40">
        <f t="shared" si="26"/>
        <v>-0.58136434687508398</v>
      </c>
      <c r="G40">
        <f>D15-G15</f>
        <v>1.770540184444851</v>
      </c>
      <c r="H40">
        <f t="shared" si="27"/>
        <v>1.7443196243709984</v>
      </c>
      <c r="I40" s="1">
        <f t="shared" si="27"/>
        <v>1.590134905444252</v>
      </c>
      <c r="J40">
        <f>M15-J15</f>
        <v>5.3000052769977657E-2</v>
      </c>
      <c r="K40">
        <f t="shared" si="28"/>
        <v>-0.43464605013529578</v>
      </c>
      <c r="L40">
        <f t="shared" si="28"/>
        <v>-0.24691657225290697</v>
      </c>
      <c r="P40">
        <f>M15-P15</f>
        <v>0.3906664053599016</v>
      </c>
      <c r="Q40">
        <f t="shared" si="29"/>
        <v>0.25710431734720984</v>
      </c>
      <c r="R40" s="1">
        <f t="shared" si="29"/>
        <v>0.19608310858408728</v>
      </c>
      <c r="S40">
        <f>V15-S15</f>
        <v>3.5545522516425621E-2</v>
      </c>
      <c r="T40">
        <f t="shared" si="30"/>
        <v>-0.4114774790677167</v>
      </c>
      <c r="U40">
        <f t="shared" si="30"/>
        <v>-0.19071583314375218</v>
      </c>
      <c r="Y40">
        <f>V15-Y15</f>
        <v>0.45418175784024584</v>
      </c>
      <c r="Z40">
        <f t="shared" si="31"/>
        <v>0.3186591321771779</v>
      </c>
      <c r="AA40" s="1">
        <f t="shared" si="31"/>
        <v>0.23269302194768926</v>
      </c>
      <c r="AB40">
        <f>AE15-AB15</f>
        <v>-9.5625162124633789E-2</v>
      </c>
      <c r="AC40">
        <f t="shared" si="32"/>
        <v>-1.1732499599456787</v>
      </c>
      <c r="AD40">
        <f t="shared" si="32"/>
        <v>-0.30299973487854004</v>
      </c>
      <c r="AH40">
        <f>AE15-AH15</f>
        <v>0.95787501335144043</v>
      </c>
      <c r="AI40">
        <f t="shared" si="33"/>
        <v>0.91424965858459473</v>
      </c>
      <c r="AJ40" s="1">
        <f t="shared" si="33"/>
        <v>0.79199957847595215</v>
      </c>
    </row>
    <row r="41" spans="1:36" x14ac:dyDescent="0.35">
      <c r="A41">
        <f>D16-A16</f>
        <v>-0.35113880369398487</v>
      </c>
      <c r="B41">
        <f t="shared" si="26"/>
        <v>0.53306174278259277</v>
      </c>
      <c r="C41">
        <f t="shared" si="26"/>
        <v>-0.43494473563300318</v>
      </c>
      <c r="G41">
        <f>D16-G16</f>
        <v>2.030861165788437</v>
      </c>
      <c r="H41">
        <f t="shared" si="27"/>
        <v>1.3850629329681396</v>
      </c>
      <c r="I41" s="1">
        <f t="shared" si="27"/>
        <v>1.6030553711785203</v>
      </c>
      <c r="J41">
        <f>M16-J16</f>
        <v>-3.0666867891948613E-2</v>
      </c>
      <c r="K41">
        <f t="shared" si="28"/>
        <v>0.1053750117619856</v>
      </c>
      <c r="L41">
        <f t="shared" si="28"/>
        <v>-0.27289601167043287</v>
      </c>
      <c r="P41">
        <f>M16-P16</f>
        <v>0.56983339786529541</v>
      </c>
      <c r="Q41">
        <f t="shared" si="29"/>
        <v>0.266291658083599</v>
      </c>
      <c r="R41" s="1">
        <f t="shared" si="29"/>
        <v>0.27402063210805139</v>
      </c>
      <c r="S41">
        <f>V16-S16</f>
        <v>-8.6681842803951525E-2</v>
      </c>
      <c r="T41">
        <f t="shared" si="30"/>
        <v>0.15497729995033893</v>
      </c>
      <c r="U41">
        <f t="shared" si="30"/>
        <v>-0.24548875201832132</v>
      </c>
      <c r="Y41">
        <f>V16-Y16</f>
        <v>0.61459094827825567</v>
      </c>
      <c r="Z41">
        <f t="shared" si="31"/>
        <v>0.30161356925964355</v>
      </c>
      <c r="AA41" s="1">
        <f t="shared" si="31"/>
        <v>0.33860200101679183</v>
      </c>
      <c r="AB41">
        <f>AE16-AB16</f>
        <v>-0.39949989318847656</v>
      </c>
      <c r="AC41">
        <f t="shared" si="32"/>
        <v>0.51212477684020996</v>
      </c>
      <c r="AD41">
        <f t="shared" si="32"/>
        <v>-0.37012529373168945</v>
      </c>
      <c r="AH41">
        <f>AE16-AH16</f>
        <v>1.5409994125366211</v>
      </c>
      <c r="AI41">
        <f t="shared" si="33"/>
        <v>0.86762499809265137</v>
      </c>
      <c r="AJ41" s="1">
        <f t="shared" si="33"/>
        <v>1.0533747673034668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29.342260308776872</v>
      </c>
      <c r="B43">
        <f t="shared" si="34"/>
        <v>29.598332006274585</v>
      </c>
      <c r="C43">
        <f t="shared" si="34"/>
        <v>28.59849011223487</v>
      </c>
      <c r="D43">
        <f t="shared" si="34"/>
        <v>29.253873215357956</v>
      </c>
      <c r="E43">
        <f t="shared" si="34"/>
        <v>28.897304744039019</v>
      </c>
      <c r="F43">
        <f t="shared" si="34"/>
        <v>29.172959918776392</v>
      </c>
      <c r="G43">
        <f t="shared" si="34"/>
        <v>26.180999755859375</v>
      </c>
      <c r="H43">
        <f t="shared" si="34"/>
        <v>26.13599967956543</v>
      </c>
      <c r="I43" s="1">
        <f t="shared" si="34"/>
        <v>28.36146181897761</v>
      </c>
      <c r="J43">
        <f t="shared" si="34"/>
        <v>30.042472350904674</v>
      </c>
      <c r="K43">
        <f t="shared" si="34"/>
        <v>30.2328462653145</v>
      </c>
      <c r="L43">
        <f t="shared" si="34"/>
        <v>29.607622456007654</v>
      </c>
      <c r="M43">
        <f t="shared" si="34"/>
        <v>28.875820299502028</v>
      </c>
      <c r="N43">
        <f t="shared" si="34"/>
        <v>28.54414739190322</v>
      </c>
      <c r="O43">
        <f t="shared" si="34"/>
        <v>28.536960863552714</v>
      </c>
      <c r="P43">
        <f t="shared" si="34"/>
        <v>28.421295188741702</v>
      </c>
      <c r="Q43">
        <f t="shared" si="34"/>
        <v>28.415125877032537</v>
      </c>
      <c r="R43" s="1">
        <f t="shared" si="34"/>
        <v>28.340623670498669</v>
      </c>
      <c r="S43">
        <f t="shared" si="34"/>
        <v>30.219664677321134</v>
      </c>
      <c r="T43">
        <f t="shared" si="34"/>
        <v>30.493097596945042</v>
      </c>
      <c r="U43">
        <f t="shared" si="34"/>
        <v>29.816624270380469</v>
      </c>
      <c r="V43">
        <f t="shared" si="34"/>
        <v>27.418925205604165</v>
      </c>
      <c r="W43">
        <f t="shared" si="34"/>
        <v>27.112931610733568</v>
      </c>
      <c r="X43">
        <f t="shared" si="34"/>
        <v>27.052745928089703</v>
      </c>
      <c r="Y43">
        <f t="shared" si="34"/>
        <v>29.008276859768994</v>
      </c>
      <c r="Z43">
        <f t="shared" si="34"/>
        <v>29.078851133236299</v>
      </c>
      <c r="AA43" s="1">
        <f t="shared" si="34"/>
        <v>29.046484921262248</v>
      </c>
      <c r="AB43">
        <f t="shared" si="34"/>
        <v>29.018920530926689</v>
      </c>
      <c r="AC43">
        <f t="shared" si="34"/>
        <v>29.464080036715018</v>
      </c>
      <c r="AD43">
        <f t="shared" si="34"/>
        <v>28.415375235493382</v>
      </c>
      <c r="AE43">
        <f t="shared" si="34"/>
        <v>28.780021215901815</v>
      </c>
      <c r="AF43">
        <f t="shared" si="34"/>
        <v>28.234535343414123</v>
      </c>
      <c r="AG43">
        <f t="shared" si="34"/>
        <v>28.423331170411494</v>
      </c>
      <c r="AH43">
        <f t="shared" si="34"/>
        <v>27.782830049276193</v>
      </c>
      <c r="AI43">
        <f t="shared" si="34"/>
        <v>27.795771503696933</v>
      </c>
      <c r="AJ43" s="1">
        <f t="shared" si="34"/>
        <v>27.901470072654696</v>
      </c>
    </row>
    <row r="44" spans="1:36" x14ac:dyDescent="0.35">
      <c r="A44">
        <f t="shared" ref="A44:AJ45" si="35">A15+A18</f>
        <v>28.775277242692013</v>
      </c>
      <c r="B44">
        <f t="shared" si="35"/>
        <v>29.305605654640335</v>
      </c>
      <c r="C44">
        <f t="shared" si="35"/>
        <v>28.458385554895496</v>
      </c>
      <c r="D44">
        <f t="shared" si="35"/>
        <v>29.287840719375374</v>
      </c>
      <c r="E44">
        <f t="shared" si="35"/>
        <v>29.072212931034766</v>
      </c>
      <c r="F44">
        <f t="shared" si="35"/>
        <v>28.808701907175131</v>
      </c>
      <c r="G44">
        <f t="shared" si="35"/>
        <v>26.191999435424805</v>
      </c>
      <c r="H44">
        <f t="shared" si="35"/>
        <v>25.944999694824219</v>
      </c>
      <c r="I44" s="1">
        <f t="shared" si="35"/>
        <v>25.978000640869141</v>
      </c>
      <c r="J44">
        <f t="shared" si="35"/>
        <v>29.548535813167913</v>
      </c>
      <c r="K44">
        <f t="shared" si="35"/>
        <v>29.945451032177093</v>
      </c>
      <c r="L44">
        <f t="shared" si="35"/>
        <v>29.413375448076685</v>
      </c>
      <c r="M44">
        <f t="shared" si="35"/>
        <v>28.779929972190963</v>
      </c>
      <c r="N44">
        <f t="shared" si="35"/>
        <v>28.483429338479063</v>
      </c>
      <c r="O44">
        <f t="shared" si="35"/>
        <v>28.292810001880184</v>
      </c>
      <c r="P44">
        <f t="shared" si="35"/>
        <v>28.58589584062512</v>
      </c>
      <c r="Q44">
        <f t="shared" si="35"/>
        <v>28.391494963268109</v>
      </c>
      <c r="R44" s="1">
        <f t="shared" si="35"/>
        <v>28.266586257902116</v>
      </c>
      <c r="S44">
        <f t="shared" si="35"/>
        <v>29.740697747425564</v>
      </c>
      <c r="T44">
        <f t="shared" si="35"/>
        <v>30.24446128835319</v>
      </c>
      <c r="U44">
        <f t="shared" si="35"/>
        <v>29.654413385438339</v>
      </c>
      <c r="V44">
        <f t="shared" si="35"/>
        <v>27.283638674210497</v>
      </c>
      <c r="W44">
        <f t="shared" si="35"/>
        <v>27.047452282957</v>
      </c>
      <c r="X44">
        <f t="shared" si="35"/>
        <v>26.885936722747761</v>
      </c>
      <c r="Y44">
        <f t="shared" si="35"/>
        <v>29.219831216635797</v>
      </c>
      <c r="Z44">
        <f t="shared" si="35"/>
        <v>29.108894366379044</v>
      </c>
      <c r="AA44" s="1">
        <f t="shared" si="35"/>
        <v>29.026339300600995</v>
      </c>
      <c r="AB44">
        <f t="shared" si="35"/>
        <v>28.375128819234114</v>
      </c>
      <c r="AC44">
        <f t="shared" si="35"/>
        <v>29.178293565465022</v>
      </c>
      <c r="AD44">
        <f t="shared" si="35"/>
        <v>28.20662433796144</v>
      </c>
      <c r="AE44">
        <f t="shared" si="35"/>
        <v>28.900592587901308</v>
      </c>
      <c r="AF44">
        <f t="shared" si="35"/>
        <v>28.612041963794017</v>
      </c>
      <c r="AG44">
        <f t="shared" si="35"/>
        <v>28.418562208422156</v>
      </c>
      <c r="AH44">
        <f t="shared" si="35"/>
        <v>27.879535581216022</v>
      </c>
      <c r="AI44">
        <f t="shared" si="35"/>
        <v>27.727897847317795</v>
      </c>
      <c r="AJ44" s="1">
        <f t="shared" si="35"/>
        <v>27.844187153594923</v>
      </c>
    </row>
    <row r="45" spans="1:36" x14ac:dyDescent="0.35">
      <c r="A45">
        <f t="shared" si="35"/>
        <v>28.149999618530273</v>
      </c>
      <c r="B45">
        <f t="shared" si="35"/>
        <v>26.62700080871582</v>
      </c>
      <c r="C45">
        <f t="shared" si="35"/>
        <v>27.996000289916992</v>
      </c>
      <c r="D45">
        <f t="shared" si="35"/>
        <v>28.154294076504513</v>
      </c>
      <c r="E45">
        <f t="shared" si="35"/>
        <v>28.269640881051657</v>
      </c>
      <c r="F45">
        <f t="shared" si="35"/>
        <v>28.791190684287567</v>
      </c>
      <c r="G45">
        <f t="shared" si="35"/>
        <v>25.767999649047852</v>
      </c>
      <c r="H45">
        <f t="shared" si="35"/>
        <v>25.774999618530273</v>
      </c>
      <c r="I45" s="1">
        <f t="shared" si="35"/>
        <v>25.958000183105469</v>
      </c>
      <c r="J45">
        <f t="shared" si="35"/>
        <v>29.5014631633371</v>
      </c>
      <c r="K45">
        <f t="shared" si="35"/>
        <v>28.947264513820478</v>
      </c>
      <c r="L45">
        <f t="shared" si="35"/>
        <v>29.395235545659464</v>
      </c>
      <c r="M45">
        <f t="shared" si="35"/>
        <v>28.447123952720034</v>
      </c>
      <c r="N45">
        <f t="shared" si="35"/>
        <v>28.155169421638934</v>
      </c>
      <c r="O45">
        <f t="shared" si="35"/>
        <v>28.17182603059554</v>
      </c>
      <c r="P45">
        <f t="shared" si="35"/>
        <v>28.174763815221628</v>
      </c>
      <c r="Q45">
        <f t="shared" si="35"/>
        <v>28.184699121338728</v>
      </c>
      <c r="R45" s="1">
        <f t="shared" si="35"/>
        <v>28.234029656818073</v>
      </c>
      <c r="S45">
        <f t="shared" si="35"/>
        <v>29.850744415610212</v>
      </c>
      <c r="T45">
        <f t="shared" si="35"/>
        <v>29.103470378275048</v>
      </c>
      <c r="U45">
        <f t="shared" si="35"/>
        <v>29.751061406348445</v>
      </c>
      <c r="V45">
        <f t="shared" si="35"/>
        <v>26.931397330611581</v>
      </c>
      <c r="W45">
        <f t="shared" si="35"/>
        <v>26.663650007016546</v>
      </c>
      <c r="X45">
        <f t="shared" si="35"/>
        <v>26.759884946611741</v>
      </c>
      <c r="Y45">
        <f t="shared" si="35"/>
        <v>28.840054406183064</v>
      </c>
      <c r="Z45">
        <f t="shared" si="35"/>
        <v>28.921560717023926</v>
      </c>
      <c r="AA45" s="1">
        <f t="shared" si="35"/>
        <v>28.964390852311329</v>
      </c>
      <c r="AB45">
        <f t="shared" si="35"/>
        <v>28.912891067402196</v>
      </c>
      <c r="AC45">
        <f t="shared" si="35"/>
        <v>27.32229227017163</v>
      </c>
      <c r="AD45">
        <f t="shared" si="35"/>
        <v>28.535577628933975</v>
      </c>
      <c r="AE45">
        <f t="shared" si="35"/>
        <v>28.561100901089198</v>
      </c>
      <c r="AF45">
        <f t="shared" si="35"/>
        <v>28.092875760487047</v>
      </c>
      <c r="AG45">
        <f t="shared" si="35"/>
        <v>28.723845621212547</v>
      </c>
      <c r="AH45">
        <f t="shared" si="35"/>
        <v>27.596767988159431</v>
      </c>
      <c r="AI45">
        <f t="shared" si="35"/>
        <v>27.668950452915769</v>
      </c>
      <c r="AJ45" s="1">
        <f t="shared" si="35"/>
        <v>27.981111866714645</v>
      </c>
    </row>
    <row r="46" spans="1:36" x14ac:dyDescent="0.35">
      <c r="A46">
        <f t="shared" ref="A46:AJ46" si="36">A14-A17</f>
        <v>28.604596598658951</v>
      </c>
      <c r="B46">
        <f t="shared" si="36"/>
        <v>29.064334950309071</v>
      </c>
      <c r="C46">
        <f t="shared" si="36"/>
        <v>28.031509430001456</v>
      </c>
      <c r="D46">
        <f t="shared" si="36"/>
        <v>26.754318837937362</v>
      </c>
      <c r="E46">
        <f t="shared" si="36"/>
        <v>26.475139355811109</v>
      </c>
      <c r="F46">
        <f t="shared" si="36"/>
        <v>26.412922000176188</v>
      </c>
      <c r="G46">
        <f t="shared" si="36"/>
        <v>26.180999755859375</v>
      </c>
      <c r="H46">
        <f t="shared" si="36"/>
        <v>26.13599967956543</v>
      </c>
      <c r="I46" s="1">
        <f t="shared" si="36"/>
        <v>27.080315728222914</v>
      </c>
      <c r="J46">
        <f t="shared" si="36"/>
        <v>27.317861091783314</v>
      </c>
      <c r="K46">
        <f t="shared" si="36"/>
        <v>27.402153327784461</v>
      </c>
      <c r="L46">
        <f t="shared" si="36"/>
        <v>27.126211174872068</v>
      </c>
      <c r="M46">
        <f t="shared" si="36"/>
        <v>27.963305015846277</v>
      </c>
      <c r="N46">
        <f t="shared" si="36"/>
        <v>27.835602541975359</v>
      </c>
      <c r="O46">
        <f t="shared" si="36"/>
        <v>27.395997341988263</v>
      </c>
      <c r="P46">
        <f t="shared" si="36"/>
        <v>27.074538208169919</v>
      </c>
      <c r="Q46">
        <f t="shared" si="36"/>
        <v>27.322540888816256</v>
      </c>
      <c r="R46" s="1">
        <f t="shared" si="36"/>
        <v>27.279876258293651</v>
      </c>
      <c r="S46">
        <f t="shared" si="36"/>
        <v>24.214426370486038</v>
      </c>
      <c r="T46">
        <f t="shared" si="36"/>
        <v>24.245720138206771</v>
      </c>
      <c r="U46">
        <f t="shared" si="36"/>
        <v>23.969012111289008</v>
      </c>
      <c r="V46">
        <f t="shared" si="36"/>
        <v>26.460484064248906</v>
      </c>
      <c r="W46">
        <f t="shared" si="36"/>
        <v>26.386068245001518</v>
      </c>
      <c r="X46">
        <f t="shared" si="36"/>
        <v>26.014481348799055</v>
      </c>
      <c r="Y46">
        <f t="shared" si="36"/>
        <v>23.445632060519092</v>
      </c>
      <c r="Z46">
        <f t="shared" si="36"/>
        <v>23.688149065127959</v>
      </c>
      <c r="AA46" s="1">
        <f t="shared" si="36"/>
        <v>23.662060416761541</v>
      </c>
      <c r="AB46">
        <f t="shared" si="36"/>
        <v>28.159078965533272</v>
      </c>
      <c r="AC46">
        <f t="shared" si="36"/>
        <v>28.691920100614084</v>
      </c>
      <c r="AD46">
        <f t="shared" si="36"/>
        <v>27.743623253886501</v>
      </c>
      <c r="AE46">
        <f t="shared" si="36"/>
        <v>27.152729009165324</v>
      </c>
      <c r="AF46">
        <f t="shared" si="36"/>
        <v>26.810214393371766</v>
      </c>
      <c r="AG46">
        <f t="shared" si="36"/>
        <v>26.361919016508672</v>
      </c>
      <c r="AH46">
        <f t="shared" si="36"/>
        <v>25.906169126749198</v>
      </c>
      <c r="AI46">
        <f t="shared" si="36"/>
        <v>25.851227855433926</v>
      </c>
      <c r="AJ46" s="1">
        <f t="shared" si="36"/>
        <v>25.897529713722257</v>
      </c>
    </row>
    <row r="47" spans="1:36" x14ac:dyDescent="0.35">
      <c r="A47">
        <f t="shared" ref="A47:AJ48" si="37">A15-A18</f>
        <v>27.972151651350956</v>
      </c>
      <c r="B47">
        <f t="shared" si="37"/>
        <v>28.753394360618454</v>
      </c>
      <c r="C47">
        <f t="shared" si="37"/>
        <v>27.840614231481457</v>
      </c>
      <c r="D47">
        <f t="shared" si="37"/>
        <v>26.637238520363937</v>
      </c>
      <c r="E47">
        <f t="shared" si="37"/>
        <v>26.306425707355668</v>
      </c>
      <c r="F47">
        <f t="shared" si="37"/>
        <v>26.327569185451654</v>
      </c>
      <c r="G47">
        <f t="shared" si="37"/>
        <v>26.191999435424805</v>
      </c>
      <c r="H47">
        <f t="shared" si="37"/>
        <v>25.944999694824219</v>
      </c>
      <c r="I47" s="1">
        <f t="shared" si="37"/>
        <v>25.978000640869141</v>
      </c>
      <c r="J47">
        <f t="shared" si="37"/>
        <v>27.049964120710666</v>
      </c>
      <c r="K47">
        <f t="shared" si="37"/>
        <v>27.287715980355461</v>
      </c>
      <c r="L47">
        <f t="shared" si="37"/>
        <v>27.097791124494115</v>
      </c>
      <c r="M47">
        <f t="shared" si="37"/>
        <v>27.92457006722757</v>
      </c>
      <c r="N47">
        <f t="shared" si="37"/>
        <v>27.8804455737829</v>
      </c>
      <c r="O47">
        <f t="shared" si="37"/>
        <v>27.724523426184803</v>
      </c>
      <c r="P47">
        <f t="shared" si="37"/>
        <v>27.33727138807361</v>
      </c>
      <c r="Q47">
        <f t="shared" si="37"/>
        <v>27.458171314299435</v>
      </c>
      <c r="R47" s="1">
        <f t="shared" si="37"/>
        <v>27.358580952994696</v>
      </c>
      <c r="S47">
        <f t="shared" si="37"/>
        <v>23.879120333129748</v>
      </c>
      <c r="T47">
        <f t="shared" si="37"/>
        <v>24.067630018853396</v>
      </c>
      <c r="U47">
        <f t="shared" si="37"/>
        <v>23.896859266927606</v>
      </c>
      <c r="V47">
        <f t="shared" si="37"/>
        <v>26.407270451377666</v>
      </c>
      <c r="W47">
        <f t="shared" si="37"/>
        <v>26.441684066114153</v>
      </c>
      <c r="X47">
        <f t="shared" si="37"/>
        <v>26.28390426333068</v>
      </c>
      <c r="Y47">
        <f t="shared" si="37"/>
        <v>23.562714393271875</v>
      </c>
      <c r="Z47">
        <f t="shared" si="37"/>
        <v>23.742923718337753</v>
      </c>
      <c r="AA47" s="1">
        <f t="shared" si="37"/>
        <v>23.678115641582067</v>
      </c>
      <c r="AB47">
        <f t="shared" si="37"/>
        <v>27.51387111973073</v>
      </c>
      <c r="AC47">
        <f t="shared" si="37"/>
        <v>28.363706251429509</v>
      </c>
      <c r="AD47">
        <f t="shared" si="37"/>
        <v>27.485375097463365</v>
      </c>
      <c r="AE47">
        <f t="shared" si="37"/>
        <v>26.797157026814268</v>
      </c>
      <c r="AF47">
        <f t="shared" si="37"/>
        <v>26.583457933209157</v>
      </c>
      <c r="AG47">
        <f t="shared" si="37"/>
        <v>26.667437757245569</v>
      </c>
      <c r="AH47">
        <f t="shared" si="37"/>
        <v>25.902464006796674</v>
      </c>
      <c r="AI47">
        <f t="shared" si="37"/>
        <v>25.639102732516189</v>
      </c>
      <c r="AJ47" s="1">
        <f t="shared" si="37"/>
        <v>25.657813655120897</v>
      </c>
    </row>
    <row r="48" spans="1:36" x14ac:dyDescent="0.35">
      <c r="A48">
        <f t="shared" si="37"/>
        <v>28.149999618530273</v>
      </c>
      <c r="B48">
        <f t="shared" si="37"/>
        <v>26.62700080871582</v>
      </c>
      <c r="C48">
        <f t="shared" si="37"/>
        <v>27.996000289916992</v>
      </c>
      <c r="D48">
        <f t="shared" si="37"/>
        <v>27.443427553168064</v>
      </c>
      <c r="E48">
        <f t="shared" si="37"/>
        <v>26.050484221945169</v>
      </c>
      <c r="F48">
        <f t="shared" si="37"/>
        <v>26.330920424280411</v>
      </c>
      <c r="G48">
        <f t="shared" si="37"/>
        <v>25.767999649047852</v>
      </c>
      <c r="H48">
        <f t="shared" si="37"/>
        <v>25.774999618530273</v>
      </c>
      <c r="I48" s="1">
        <f t="shared" si="37"/>
        <v>25.958000183105469</v>
      </c>
      <c r="J48">
        <f t="shared" si="37"/>
        <v>26.855537187615049</v>
      </c>
      <c r="K48">
        <f t="shared" si="37"/>
        <v>26.770402112156084</v>
      </c>
      <c r="L48">
        <f t="shared" si="37"/>
        <v>27.034765077407759</v>
      </c>
      <c r="M48">
        <f t="shared" si="37"/>
        <v>27.848542662448217</v>
      </c>
      <c r="N48">
        <f t="shared" si="37"/>
        <v>27.773247227861599</v>
      </c>
      <c r="O48">
        <f t="shared" si="37"/>
        <v>27.712382569130817</v>
      </c>
      <c r="P48">
        <f t="shared" si="37"/>
        <v>26.981236004216033</v>
      </c>
      <c r="Q48">
        <f t="shared" si="37"/>
        <v>27.211134211994608</v>
      </c>
      <c r="R48" s="1">
        <f t="shared" si="37"/>
        <v>27.102137678692181</v>
      </c>
      <c r="S48">
        <f t="shared" si="37"/>
        <v>23.587437374828351</v>
      </c>
      <c r="T48">
        <f t="shared" si="37"/>
        <v>23.544165861903842</v>
      </c>
      <c r="U48">
        <f t="shared" si="37"/>
        <v>23.768939051415227</v>
      </c>
      <c r="V48">
        <f t="shared" si="37"/>
        <v>26.333420774219078</v>
      </c>
      <c r="W48">
        <f t="shared" si="37"/>
        <v>26.293940833063022</v>
      </c>
      <c r="X48">
        <f t="shared" si="37"/>
        <v>26.269138007115288</v>
      </c>
      <c r="Y48">
        <f t="shared" si="37"/>
        <v>23.195581802091084</v>
      </c>
      <c r="Z48">
        <f t="shared" si="37"/>
        <v>23.432802984536355</v>
      </c>
      <c r="AA48" s="1">
        <f t="shared" si="37"/>
        <v>23.387428099382117</v>
      </c>
      <c r="AB48">
        <f t="shared" si="37"/>
        <v>28.019108139140773</v>
      </c>
      <c r="AC48">
        <f t="shared" si="37"/>
        <v>26.507707653534425</v>
      </c>
      <c r="AD48">
        <f t="shared" si="37"/>
        <v>27.903423454440048</v>
      </c>
      <c r="AE48">
        <f t="shared" si="37"/>
        <v>27.571898519076818</v>
      </c>
      <c r="AF48">
        <f t="shared" si="37"/>
        <v>26.761373716899428</v>
      </c>
      <c r="AG48">
        <f t="shared" si="37"/>
        <v>26.974904874698098</v>
      </c>
      <c r="AH48">
        <f t="shared" si="37"/>
        <v>25.454232606933342</v>
      </c>
      <c r="AI48">
        <f t="shared" si="37"/>
        <v>25.450049028285402</v>
      </c>
      <c r="AJ48" s="1">
        <f t="shared" si="37"/>
        <v>25.610889094589066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1</v>
      </c>
      <c r="L52">
        <f t="shared" si="40"/>
        <v>0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223" priority="15" operator="equal">
      <formula>0</formula>
    </cfRule>
    <cfRule type="cellIs" dxfId="222" priority="16" operator="equal">
      <formula>1</formula>
    </cfRule>
  </conditionalFormatting>
  <conditionalFormatting sqref="A51:C53">
    <cfRule type="cellIs" dxfId="221" priority="13" operator="equal">
      <formula>0</formula>
    </cfRule>
    <cfRule type="cellIs" dxfId="220" priority="14" operator="equal">
      <formula>1</formula>
    </cfRule>
  </conditionalFormatting>
  <conditionalFormatting sqref="G34:L36">
    <cfRule type="cellIs" dxfId="219" priority="11" operator="equal">
      <formula>0</formula>
    </cfRule>
    <cfRule type="cellIs" dxfId="218" priority="12" operator="equal">
      <formula>1</formula>
    </cfRule>
  </conditionalFormatting>
  <conditionalFormatting sqref="G51:L53">
    <cfRule type="cellIs" dxfId="217" priority="5" operator="equal">
      <formula>0</formula>
    </cfRule>
    <cfRule type="cellIs" dxfId="216" priority="6" operator="equal">
      <formula>1</formula>
    </cfRule>
  </conditionalFormatting>
  <conditionalFormatting sqref="P34:U36">
    <cfRule type="cellIs" dxfId="215" priority="9" operator="equal">
      <formula>0</formula>
    </cfRule>
    <cfRule type="cellIs" dxfId="214" priority="10" operator="equal">
      <formula>1</formula>
    </cfRule>
  </conditionalFormatting>
  <conditionalFormatting sqref="P51:U53">
    <cfRule type="cellIs" dxfId="213" priority="3" operator="equal">
      <formula>0</formula>
    </cfRule>
    <cfRule type="cellIs" dxfId="212" priority="4" operator="equal">
      <formula>1</formula>
    </cfRule>
  </conditionalFormatting>
  <conditionalFormatting sqref="Y34:AD36 AH34:AJ36">
    <cfRule type="cellIs" dxfId="211" priority="7" operator="equal">
      <formula>0</formula>
    </cfRule>
    <cfRule type="cellIs" dxfId="210" priority="8" operator="equal">
      <formula>1</formula>
    </cfRule>
  </conditionalFormatting>
  <conditionalFormatting sqref="Y51:AD53 AH51:AJ53">
    <cfRule type="cellIs" dxfId="209" priority="1" operator="equal">
      <formula>0</formula>
    </cfRule>
    <cfRule type="cellIs" dxfId="20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8366-F3EB-46C9-84EE-F5E06C2A8D20}">
  <dimension ref="A1:AJ53"/>
  <sheetViews>
    <sheetView zoomScaleNormal="100" workbookViewId="0">
      <selection activeCell="M21" sqref="M2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[3]Sheet1!$G$670</f>
        <v>6</v>
      </c>
      <c r="C3" s="4">
        <f>[3]Sheet1!$G$671</f>
        <v>7</v>
      </c>
      <c r="D3" t="s">
        <v>7</v>
      </c>
      <c r="G3" t="s">
        <v>8</v>
      </c>
      <c r="H3" s="4">
        <f>[3]Sheet1!$H$670</f>
        <v>7</v>
      </c>
      <c r="I3" s="5">
        <f>[3]Sheet1!$H$671</f>
        <v>19</v>
      </c>
      <c r="J3" t="s">
        <v>6</v>
      </c>
      <c r="K3" s="4">
        <f>[3]Sheet1!$G$670</f>
        <v>6</v>
      </c>
      <c r="L3" s="4">
        <f>[3]Sheet1!$G$671</f>
        <v>7</v>
      </c>
      <c r="M3" t="s">
        <v>7</v>
      </c>
      <c r="P3" t="s">
        <v>8</v>
      </c>
      <c r="Q3" s="4">
        <f>[3]Sheet1!$H$670</f>
        <v>7</v>
      </c>
      <c r="R3" s="5">
        <f>[3]Sheet1!$H$671</f>
        <v>19</v>
      </c>
      <c r="S3" t="s">
        <v>6</v>
      </c>
      <c r="T3" s="4">
        <f>[3]Sheet1!$G$670</f>
        <v>6</v>
      </c>
      <c r="U3" s="4">
        <f>[3]Sheet1!$G$671</f>
        <v>7</v>
      </c>
      <c r="V3" t="s">
        <v>7</v>
      </c>
      <c r="Y3" t="s">
        <v>8</v>
      </c>
      <c r="Z3" s="4">
        <f>[3]Sheet1!$H$670</f>
        <v>7</v>
      </c>
      <c r="AA3" s="5">
        <f>[3]Sheet1!$H$671</f>
        <v>19</v>
      </c>
      <c r="AB3" t="s">
        <v>6</v>
      </c>
      <c r="AC3" s="4">
        <f>[3]Sheet1!$G$670</f>
        <v>6</v>
      </c>
      <c r="AD3" s="4">
        <f>[3]Sheet1!$G$671</f>
        <v>7</v>
      </c>
      <c r="AE3" t="s">
        <v>7</v>
      </c>
      <c r="AH3" t="s">
        <v>8</v>
      </c>
      <c r="AI3" s="4">
        <f>[3]Sheet1!$H$670</f>
        <v>7</v>
      </c>
      <c r="AJ3" s="5">
        <f>[3]Sheet1!$H$671</f>
        <v>19</v>
      </c>
    </row>
    <row r="4" spans="1:36" x14ac:dyDescent="0.35">
      <c r="A4">
        <v>28.145777596367729</v>
      </c>
      <c r="B4">
        <v>28.020333396063911</v>
      </c>
      <c r="C4">
        <v>28.258555518256294</v>
      </c>
      <c r="D4">
        <v>27.566221343038304</v>
      </c>
      <c r="E4">
        <v>27.406019078252537</v>
      </c>
      <c r="F4">
        <v>27.607059586443771</v>
      </c>
      <c r="G4">
        <v>26.165999794006346</v>
      </c>
      <c r="H4">
        <v>25.859199905395506</v>
      </c>
      <c r="I4" s="1">
        <v>26.24218160455877</v>
      </c>
      <c r="J4">
        <v>26.804499759999999</v>
      </c>
      <c r="K4">
        <v>26.885071480000001</v>
      </c>
      <c r="L4">
        <v>27.2080713</v>
      </c>
      <c r="M4">
        <v>25.794295819999999</v>
      </c>
      <c r="N4">
        <v>25.855948919999999</v>
      </c>
      <c r="O4">
        <v>26.173816309999999</v>
      </c>
      <c r="P4">
        <v>24.767214370000001</v>
      </c>
      <c r="Q4">
        <v>24.750357080000001</v>
      </c>
      <c r="R4" s="1">
        <v>25.260142869999999</v>
      </c>
      <c r="S4">
        <v>24.996363553133879</v>
      </c>
      <c r="T4">
        <v>25.053954557939008</v>
      </c>
      <c r="U4">
        <v>25.289272741837934</v>
      </c>
      <c r="V4">
        <v>24.161779168364291</v>
      </c>
      <c r="W4">
        <v>24.204077825917825</v>
      </c>
      <c r="X4">
        <v>24.435603860136748</v>
      </c>
      <c r="Y4">
        <v>23.243272651325572</v>
      </c>
      <c r="Z4">
        <v>23.246999913995918</v>
      </c>
      <c r="AA4" s="1">
        <v>23.655363516374067</v>
      </c>
      <c r="AB4">
        <v>28.224499702453613</v>
      </c>
      <c r="AC4">
        <v>28.071000099182129</v>
      </c>
      <c r="AD4">
        <v>28.283500671386719</v>
      </c>
      <c r="AE4">
        <v>27.425714356558665</v>
      </c>
      <c r="AF4">
        <v>27.276785441807338</v>
      </c>
      <c r="AG4">
        <v>27.49407127925328</v>
      </c>
      <c r="AH4">
        <v>26.204999923706055</v>
      </c>
      <c r="AI4">
        <v>25.885499954223633</v>
      </c>
      <c r="AJ4" s="1">
        <v>26.247499465942383</v>
      </c>
    </row>
    <row r="5" spans="1:36" x14ac:dyDescent="0.35">
      <c r="A5">
        <v>28.271888732910156</v>
      </c>
      <c r="B5">
        <v>28.314555486043293</v>
      </c>
      <c r="C5">
        <v>28.384666654798721</v>
      </c>
      <c r="D5">
        <v>27.589827276411508</v>
      </c>
      <c r="E5">
        <v>27.595306357991397</v>
      </c>
      <c r="F5">
        <v>27.638951085793853</v>
      </c>
      <c r="G5">
        <v>26.130777994791668</v>
      </c>
      <c r="H5">
        <v>26.308699989318846</v>
      </c>
      <c r="I5" s="1">
        <v>26.00472710349343</v>
      </c>
      <c r="J5">
        <v>26.88592843</v>
      </c>
      <c r="K5">
        <v>27.067714280000001</v>
      </c>
      <c r="L5">
        <v>27.285428589999999</v>
      </c>
      <c r="M5">
        <v>25.810948920000001</v>
      </c>
      <c r="N5">
        <v>25.979112239999999</v>
      </c>
      <c r="O5">
        <v>26.190367330000001</v>
      </c>
      <c r="P5">
        <v>24.721714429999999</v>
      </c>
      <c r="Q5">
        <v>25.051428520000002</v>
      </c>
      <c r="R5" s="1">
        <v>25.085571560000002</v>
      </c>
      <c r="S5">
        <v>25.053999944166705</v>
      </c>
      <c r="T5">
        <v>25.192954540252686</v>
      </c>
      <c r="U5">
        <v>25.346545436165549</v>
      </c>
      <c r="V5">
        <v>24.170396074072105</v>
      </c>
      <c r="W5">
        <v>24.297662320075098</v>
      </c>
      <c r="X5">
        <v>24.444675296932076</v>
      </c>
      <c r="Y5">
        <v>23.211182030764494</v>
      </c>
      <c r="Z5">
        <v>23.492136348377574</v>
      </c>
      <c r="AA5" s="1">
        <v>23.523863662372936</v>
      </c>
      <c r="AB5">
        <v>28.349499702453613</v>
      </c>
      <c r="AC5">
        <v>28.368000030517578</v>
      </c>
      <c r="AD5">
        <v>28.405499458312988</v>
      </c>
      <c r="AE5">
        <v>27.422071320669993</v>
      </c>
      <c r="AF5">
        <v>27.44364275251116</v>
      </c>
      <c r="AG5">
        <v>27.513285636901855</v>
      </c>
      <c r="AH5">
        <v>26.151500701904297</v>
      </c>
      <c r="AI5">
        <v>26.317500114440918</v>
      </c>
      <c r="AJ5" s="1">
        <v>26.001500129699707</v>
      </c>
    </row>
    <row r="6" spans="1:36" x14ac:dyDescent="0.35">
      <c r="A6">
        <v>28.254666646321613</v>
      </c>
      <c r="B6">
        <v>28.194444444444443</v>
      </c>
      <c r="C6">
        <v>28.19966655307346</v>
      </c>
      <c r="D6">
        <v>27.600335367142208</v>
      </c>
      <c r="E6">
        <v>27.631907250281095</v>
      </c>
      <c r="F6">
        <v>27.696426500897633</v>
      </c>
      <c r="G6">
        <v>26.227333068847656</v>
      </c>
      <c r="H6">
        <v>26.330700111389159</v>
      </c>
      <c r="I6" s="1">
        <v>26.136909138072621</v>
      </c>
      <c r="J6">
        <v>26.852357049999998</v>
      </c>
      <c r="K6">
        <v>26.964785710000001</v>
      </c>
      <c r="L6">
        <v>27.141428810000001</v>
      </c>
      <c r="M6">
        <v>25.822408169999999</v>
      </c>
      <c r="N6">
        <v>26.000020419999998</v>
      </c>
      <c r="O6">
        <v>26.219979680000002</v>
      </c>
      <c r="P6">
        <v>24.778928619999999</v>
      </c>
      <c r="Q6">
        <v>25.05364282</v>
      </c>
      <c r="R6" s="1">
        <v>25.16307136</v>
      </c>
      <c r="S6">
        <v>25.016909035769377</v>
      </c>
      <c r="T6">
        <v>25.102772756056353</v>
      </c>
      <c r="U6">
        <v>25.226681882684883</v>
      </c>
      <c r="V6">
        <v>24.173331180176181</v>
      </c>
      <c r="W6">
        <v>24.307577925843077</v>
      </c>
      <c r="X6">
        <v>24.461402639166099</v>
      </c>
      <c r="Y6">
        <v>23.262908978895709</v>
      </c>
      <c r="Z6">
        <v>23.498772794550117</v>
      </c>
      <c r="AA6" s="1">
        <v>23.590454535050824</v>
      </c>
      <c r="AB6">
        <v>28.331999778747559</v>
      </c>
      <c r="AC6">
        <v>28.243499755859375</v>
      </c>
      <c r="AD6">
        <v>28.214999198913574</v>
      </c>
      <c r="AE6">
        <v>27.409857204982213</v>
      </c>
      <c r="AF6">
        <v>27.461714199611119</v>
      </c>
      <c r="AG6">
        <v>27.551428522382462</v>
      </c>
      <c r="AH6">
        <v>26.240499496459961</v>
      </c>
      <c r="AI6">
        <v>26.329999923706055</v>
      </c>
      <c r="AJ6" s="1">
        <v>26.119500160217285</v>
      </c>
    </row>
    <row r="7" spans="1:36" x14ac:dyDescent="0.35">
      <c r="A7">
        <v>6.9364432654333397E-2</v>
      </c>
      <c r="B7">
        <v>4.6578059673965902E-2</v>
      </c>
      <c r="C7">
        <v>3.0451348263312389E-2</v>
      </c>
      <c r="D7">
        <v>0.69890536749576893</v>
      </c>
      <c r="E7">
        <v>0.77694663099577432</v>
      </c>
      <c r="F7">
        <v>0.76924484784422975</v>
      </c>
      <c r="G7">
        <v>7.5060014622550908E-2</v>
      </c>
      <c r="H7">
        <v>6.2189451683780969E-2</v>
      </c>
      <c r="I7" s="1">
        <v>6.4101299308849627E-2</v>
      </c>
      <c r="J7">
        <v>1.7598469779999999</v>
      </c>
      <c r="K7">
        <v>1.5325948250000001</v>
      </c>
      <c r="L7">
        <v>1.4681293630000001</v>
      </c>
      <c r="M7">
        <v>0.68593772900000005</v>
      </c>
      <c r="N7">
        <v>0.72935755199999996</v>
      </c>
      <c r="O7">
        <v>0.71313406999999995</v>
      </c>
      <c r="P7">
        <v>1.9707416499999999</v>
      </c>
      <c r="Q7">
        <v>1.5787084119999999</v>
      </c>
      <c r="R7" s="1">
        <v>1.4801216939999999</v>
      </c>
      <c r="S7">
        <v>4.9379298483939005</v>
      </c>
      <c r="T7">
        <v>4.8440045822827447</v>
      </c>
      <c r="U7">
        <v>4.9702750564656402</v>
      </c>
      <c r="V7">
        <v>0.56161972850243391</v>
      </c>
      <c r="W7">
        <v>0.59713800665630667</v>
      </c>
      <c r="X7">
        <v>0.58093905678551716</v>
      </c>
      <c r="Y7">
        <v>4.3650837938754385</v>
      </c>
      <c r="Z7">
        <v>4.1016555264007009</v>
      </c>
      <c r="AA7" s="1">
        <v>4.2339526678866362</v>
      </c>
      <c r="AB7">
        <v>6.7174658681027163E-2</v>
      </c>
      <c r="AC7">
        <v>6.6467940325196498E-2</v>
      </c>
      <c r="AD7">
        <v>6.4346436558552142E-2</v>
      </c>
      <c r="AE7">
        <v>0.65172637779286013</v>
      </c>
      <c r="AF7">
        <v>0.68331270528733767</v>
      </c>
      <c r="AG7">
        <v>0.65587362998587395</v>
      </c>
      <c r="AH7">
        <v>3.818437040129382E-2</v>
      </c>
      <c r="AI7">
        <v>3.5362891774580528E-3</v>
      </c>
      <c r="AJ7" s="1">
        <v>3.0405073690547041E-2</v>
      </c>
    </row>
    <row r="8" spans="1:36" x14ac:dyDescent="0.35">
      <c r="A8">
        <v>7.4579562668463259E-2</v>
      </c>
      <c r="B8">
        <v>5.5066281440268247E-2</v>
      </c>
      <c r="C8">
        <v>3.3376286214455576E-2</v>
      </c>
      <c r="D8">
        <v>0.76116469021601996</v>
      </c>
      <c r="E8">
        <v>0.69358275113507883</v>
      </c>
      <c r="F8">
        <v>0.68691618808243415</v>
      </c>
      <c r="G8">
        <v>5.9337801007221712E-2</v>
      </c>
      <c r="H8">
        <v>5.7798727443057904E-2</v>
      </c>
      <c r="I8" s="1">
        <v>5.4848866744981344E-2</v>
      </c>
      <c r="J8">
        <v>1.819594071</v>
      </c>
      <c r="K8">
        <v>1.6733938880000001</v>
      </c>
      <c r="L8">
        <v>1.5319465290000001</v>
      </c>
      <c r="M8">
        <v>0.70149255499999996</v>
      </c>
      <c r="N8">
        <v>0.66874552300000001</v>
      </c>
      <c r="O8">
        <v>0.64505226199999999</v>
      </c>
      <c r="P8">
        <v>1.980076189</v>
      </c>
      <c r="Q8">
        <v>1.826493825</v>
      </c>
      <c r="R8" s="1">
        <v>1.404516044</v>
      </c>
      <c r="S8">
        <v>5.019440098533738</v>
      </c>
      <c r="T8">
        <v>5.0125380847733894</v>
      </c>
      <c r="U8">
        <v>5.0469007221028024</v>
      </c>
      <c r="V8">
        <v>0.56915148480021061</v>
      </c>
      <c r="W8">
        <v>0.53818202580181129</v>
      </c>
      <c r="X8">
        <v>0.51535770528622793</v>
      </c>
      <c r="Y8">
        <v>4.3394142637430573</v>
      </c>
      <c r="Z8">
        <v>4.3371168290261481</v>
      </c>
      <c r="AA8" s="1">
        <v>4.1006084957380908</v>
      </c>
      <c r="AB8">
        <v>6.5761221969365832E-2</v>
      </c>
      <c r="AC8">
        <v>6.7882725736010188E-2</v>
      </c>
      <c r="AD8">
        <v>6.7174658681027163E-2</v>
      </c>
      <c r="AE8">
        <v>0.69064482049375209</v>
      </c>
      <c r="AF8">
        <v>0.62318107561616487</v>
      </c>
      <c r="AG8">
        <v>0.59835779447045867</v>
      </c>
      <c r="AH8">
        <v>3.4648081223835767E-2</v>
      </c>
      <c r="AI8">
        <v>2.121503766644362E-3</v>
      </c>
      <c r="AJ8" s="1">
        <v>3.6062866634649457E-2</v>
      </c>
    </row>
    <row r="9" spans="1:36" x14ac:dyDescent="0.35">
      <c r="A9">
        <v>8.0459378604329168E-2</v>
      </c>
      <c r="B9">
        <v>5.7810228486394458E-2</v>
      </c>
      <c r="C9">
        <v>3.491402178737707E-2</v>
      </c>
      <c r="D9">
        <v>0.71493870194764331</v>
      </c>
      <c r="E9">
        <v>0.82972608976630002</v>
      </c>
      <c r="F9">
        <v>0.7673198379645193</v>
      </c>
      <c r="G9">
        <v>5.5596570963124002E-2</v>
      </c>
      <c r="H9">
        <v>5.3979206269036843E-2</v>
      </c>
      <c r="I9" s="1">
        <v>5.1502247327258659E-2</v>
      </c>
      <c r="J9">
        <v>1.8335942649999999</v>
      </c>
      <c r="K9">
        <v>1.6452585209999999</v>
      </c>
      <c r="L9">
        <v>1.4709509140000001</v>
      </c>
      <c r="M9">
        <v>0.64833816899999996</v>
      </c>
      <c r="N9">
        <v>0.71650789100000001</v>
      </c>
      <c r="O9">
        <v>0.64881752599999998</v>
      </c>
      <c r="P9">
        <v>2.0538782719999999</v>
      </c>
      <c r="Q9">
        <v>1.878142797</v>
      </c>
      <c r="R9" s="1">
        <v>1.5167370929999999</v>
      </c>
      <c r="S9">
        <v>5.037643428253892</v>
      </c>
      <c r="T9">
        <v>4.9743437343950925</v>
      </c>
      <c r="U9">
        <v>4.9716246874378749</v>
      </c>
      <c r="V9">
        <v>0.51647090266058249</v>
      </c>
      <c r="W9">
        <v>0.56852517141419401</v>
      </c>
      <c r="X9">
        <v>0.51236263071707289</v>
      </c>
      <c r="Y9">
        <v>4.3887053010020853</v>
      </c>
      <c r="Z9">
        <v>4.3487762426406658</v>
      </c>
      <c r="AA9" s="1">
        <v>4.166719473678735</v>
      </c>
      <c r="AB9">
        <v>6.2224932791907772E-2</v>
      </c>
      <c r="AC9">
        <v>6.7176007380179523E-2</v>
      </c>
      <c r="AD9">
        <v>6.6467940325196498E-2</v>
      </c>
      <c r="AE9">
        <v>0.64582114542329982</v>
      </c>
      <c r="AF9">
        <v>0.76582063540020451</v>
      </c>
      <c r="AG9">
        <v>0.69050368766671755</v>
      </c>
      <c r="AH9">
        <v>2.8991636978885699E-2</v>
      </c>
      <c r="AI9">
        <v>7.0698809566114088E-3</v>
      </c>
      <c r="AJ9" s="1">
        <v>4.3132747591260866E-2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[3]Sheet1!$G$670</f>
        <v>6</v>
      </c>
      <c r="C13" s="4">
        <f>[3]Sheet1!$G$671</f>
        <v>7</v>
      </c>
      <c r="D13" t="s">
        <v>7</v>
      </c>
      <c r="G13" t="s">
        <v>8</v>
      </c>
      <c r="H13" s="4">
        <f>[3]Sheet1!$H$670</f>
        <v>7</v>
      </c>
      <c r="I13" s="5">
        <f>[3]Sheet1!$H$671</f>
        <v>19</v>
      </c>
      <c r="J13" t="s">
        <v>6</v>
      </c>
      <c r="K13" s="4">
        <f>[3]Sheet1!$G$670</f>
        <v>6</v>
      </c>
      <c r="L13" s="4">
        <f>[3]Sheet1!$G$671</f>
        <v>7</v>
      </c>
      <c r="M13" t="s">
        <v>7</v>
      </c>
      <c r="P13" t="s">
        <v>8</v>
      </c>
      <c r="Q13" s="4">
        <f>[3]Sheet1!$H$670</f>
        <v>7</v>
      </c>
      <c r="R13" s="5">
        <f>[3]Sheet1!$H$671</f>
        <v>19</v>
      </c>
      <c r="S13" t="s">
        <v>6</v>
      </c>
      <c r="T13" s="4">
        <f>[3]Sheet1!$G$670</f>
        <v>6</v>
      </c>
      <c r="U13" s="4">
        <f>[3]Sheet1!$G$671</f>
        <v>7</v>
      </c>
      <c r="V13" t="s">
        <v>7</v>
      </c>
      <c r="Y13" t="s">
        <v>8</v>
      </c>
      <c r="Z13" s="4">
        <f>[3]Sheet1!$H$670</f>
        <v>7</v>
      </c>
      <c r="AA13" s="5">
        <f>[3]Sheet1!$H$671</f>
        <v>19</v>
      </c>
      <c r="AB13" t="s">
        <v>6</v>
      </c>
      <c r="AC13" s="4">
        <f>[3]Sheet1!$G$670</f>
        <v>6</v>
      </c>
      <c r="AD13" s="4">
        <f>[3]Sheet1!$G$671</f>
        <v>7</v>
      </c>
      <c r="AE13" t="s">
        <v>7</v>
      </c>
      <c r="AH13" t="s">
        <v>8</v>
      </c>
      <c r="AI13" s="4">
        <f>[3]Sheet1!$H$670</f>
        <v>7</v>
      </c>
      <c r="AJ13" s="5">
        <f>[3]Sheet1!$H$671</f>
        <v>19</v>
      </c>
    </row>
    <row r="14" spans="1:36" x14ac:dyDescent="0.35">
      <c r="A14">
        <v>27.894110997517902</v>
      </c>
      <c r="B14">
        <v>27.977555380927193</v>
      </c>
      <c r="C14">
        <v>27.985249996185303</v>
      </c>
      <c r="D14">
        <v>27.256603199338151</v>
      </c>
      <c r="E14">
        <v>27.181107094174337</v>
      </c>
      <c r="F14">
        <v>27.162171347179111</v>
      </c>
      <c r="G14">
        <v>26.052555720011394</v>
      </c>
      <c r="H14">
        <v>25.65199966430664</v>
      </c>
      <c r="I14" s="1">
        <v>25.559199905395509</v>
      </c>
      <c r="J14">
        <v>26.205857276916504</v>
      </c>
      <c r="K14">
        <v>26.386999811444962</v>
      </c>
      <c r="L14">
        <v>26.505428450448171</v>
      </c>
      <c r="M14">
        <v>25.399214257999343</v>
      </c>
      <c r="N14">
        <v>25.415571387933227</v>
      </c>
      <c r="O14">
        <v>25.517612184797013</v>
      </c>
      <c r="P14">
        <v>24.853714125497</v>
      </c>
      <c r="Q14">
        <v>24.579357147216797</v>
      </c>
      <c r="R14" s="1">
        <v>24.582285744803293</v>
      </c>
      <c r="S14">
        <v>24.47831817106767</v>
      </c>
      <c r="T14">
        <v>24.642636299133301</v>
      </c>
      <c r="U14">
        <v>24.734499887986615</v>
      </c>
      <c r="V14">
        <v>23.796123386977552</v>
      </c>
      <c r="W14">
        <v>23.834448015535031</v>
      </c>
      <c r="X14">
        <v>23.920103847206416</v>
      </c>
      <c r="Y14">
        <v>23.280818115581166</v>
      </c>
      <c r="Z14">
        <v>23.093136267228559</v>
      </c>
      <c r="AA14" s="1">
        <v>23.108045447956432</v>
      </c>
      <c r="AB14">
        <v>27.960999488830566</v>
      </c>
      <c r="AC14">
        <v>28.048000335693359</v>
      </c>
      <c r="AD14">
        <v>28.036499977111816</v>
      </c>
      <c r="AE14">
        <v>27.165428706577845</v>
      </c>
      <c r="AF14">
        <v>27.106857299804688</v>
      </c>
      <c r="AG14">
        <v>27.102856908525741</v>
      </c>
      <c r="AH14">
        <v>25.987500190734863</v>
      </c>
      <c r="AI14">
        <v>25.63700008392334</v>
      </c>
      <c r="AJ14" s="1">
        <v>25.571499824523926</v>
      </c>
    </row>
    <row r="15" spans="1:36" x14ac:dyDescent="0.35">
      <c r="A15">
        <v>27.851222356160481</v>
      </c>
      <c r="B15">
        <v>27.949875116348267</v>
      </c>
      <c r="C15">
        <v>28.062000036239624</v>
      </c>
      <c r="D15">
        <v>27.339351928044881</v>
      </c>
      <c r="E15">
        <v>27.210300079224602</v>
      </c>
      <c r="F15">
        <v>27.241459509683033</v>
      </c>
      <c r="G15">
        <v>26.060999976264107</v>
      </c>
      <c r="H15">
        <v>25.708600234985351</v>
      </c>
      <c r="I15" s="1">
        <v>25.506799697875977</v>
      </c>
      <c r="J15">
        <v>26.189643042428152</v>
      </c>
      <c r="K15">
        <v>26.38385718209403</v>
      </c>
      <c r="L15">
        <v>26.596999985831125</v>
      </c>
      <c r="M15">
        <v>25.418581612256109</v>
      </c>
      <c r="N15">
        <v>25.413632626436197</v>
      </c>
      <c r="O15">
        <v>25.554295890185301</v>
      </c>
      <c r="P15">
        <v>24.788000106811523</v>
      </c>
      <c r="Q15">
        <v>24.550999913896835</v>
      </c>
      <c r="R15" s="1">
        <v>24.491856847490585</v>
      </c>
      <c r="S15">
        <v>24.475136453455146</v>
      </c>
      <c r="T15">
        <v>24.652681827545166</v>
      </c>
      <c r="U15">
        <v>24.822409109635785</v>
      </c>
      <c r="V15">
        <v>23.821980482572087</v>
      </c>
      <c r="W15">
        <v>23.842681816646031</v>
      </c>
      <c r="X15">
        <v>23.959746738532917</v>
      </c>
      <c r="Y15">
        <v>23.218545523556795</v>
      </c>
      <c r="Z15">
        <v>23.059499957344748</v>
      </c>
      <c r="AA15" s="1">
        <v>23.027727083726361</v>
      </c>
      <c r="AB15">
        <v>27.930500030517578</v>
      </c>
      <c r="AC15">
        <v>28.016499519348145</v>
      </c>
      <c r="AD15">
        <v>28.123499870300293</v>
      </c>
      <c r="AE15">
        <v>27.244000026157924</v>
      </c>
      <c r="AF15">
        <v>27.130428722926549</v>
      </c>
      <c r="AG15">
        <v>27.172428812299454</v>
      </c>
      <c r="AH15">
        <v>26.013999938964844</v>
      </c>
      <c r="AI15">
        <v>25.710000038146973</v>
      </c>
      <c r="AJ15" s="1">
        <v>25.532999992370605</v>
      </c>
    </row>
    <row r="16" spans="1:36" x14ac:dyDescent="0.35">
      <c r="A16">
        <v>28.060555564032661</v>
      </c>
      <c r="B16">
        <v>27.99987530708313</v>
      </c>
      <c r="C16">
        <v>28.073000192642212</v>
      </c>
      <c r="D16">
        <v>27.344270231610249</v>
      </c>
      <c r="E16">
        <v>27.260200137183777</v>
      </c>
      <c r="F16">
        <v>27.261254747330195</v>
      </c>
      <c r="G16">
        <v>26.213666703965927</v>
      </c>
      <c r="H16">
        <v>25.799111048380535</v>
      </c>
      <c r="I16" s="1">
        <v>25.506200218200682</v>
      </c>
      <c r="J16">
        <v>26.34300000326974</v>
      </c>
      <c r="K16">
        <v>26.445571490696498</v>
      </c>
      <c r="L16">
        <v>26.648142950875418</v>
      </c>
      <c r="M16">
        <v>25.419693907912897</v>
      </c>
      <c r="N16">
        <v>25.438499995640345</v>
      </c>
      <c r="O16">
        <v>25.57064289949378</v>
      </c>
      <c r="P16">
        <v>24.807928494044713</v>
      </c>
      <c r="Q16">
        <v>24.525500025068009</v>
      </c>
      <c r="R16" s="1">
        <v>24.42800031389509</v>
      </c>
      <c r="S16">
        <v>24.607318097894844</v>
      </c>
      <c r="T16">
        <v>24.709272861480713</v>
      </c>
      <c r="U16">
        <v>24.872909199107777</v>
      </c>
      <c r="V16">
        <v>23.828974036427287</v>
      </c>
      <c r="W16">
        <v>23.86888313293457</v>
      </c>
      <c r="X16">
        <v>23.980409132969843</v>
      </c>
      <c r="Y16">
        <v>23.225409030914307</v>
      </c>
      <c r="Z16">
        <v>23.031045480207965</v>
      </c>
      <c r="AA16" s="1">
        <v>22.972045638344504</v>
      </c>
      <c r="AB16">
        <v>28.161499977111816</v>
      </c>
      <c r="AC16">
        <v>28.077500343322754</v>
      </c>
      <c r="AD16">
        <v>28.142499923706055</v>
      </c>
      <c r="AE16">
        <v>27.246857234409877</v>
      </c>
      <c r="AF16">
        <v>27.169500078473771</v>
      </c>
      <c r="AG16">
        <v>27.182928766523087</v>
      </c>
      <c r="AH16">
        <v>26.185500144958496</v>
      </c>
      <c r="AI16">
        <v>25.803999900817871</v>
      </c>
      <c r="AJ16" s="1">
        <v>25.546500205993652</v>
      </c>
    </row>
    <row r="17" spans="1:36" x14ac:dyDescent="0.35">
      <c r="A17">
        <v>6.4979595814384464E-2</v>
      </c>
      <c r="B17">
        <v>6.7022681001985135E-2</v>
      </c>
      <c r="C17">
        <v>5.2428639625491227E-2</v>
      </c>
      <c r="D17">
        <v>0.63875626232985538</v>
      </c>
      <c r="E17">
        <v>0.65575558347022311</v>
      </c>
      <c r="F17">
        <v>0.66063191972189927</v>
      </c>
      <c r="G17">
        <v>0.11877518485051099</v>
      </c>
      <c r="H17">
        <v>0.10187056536598563</v>
      </c>
      <c r="I17" s="1">
        <v>9.208193570500367E-2</v>
      </c>
      <c r="J17">
        <v>2.1584146985701498</v>
      </c>
      <c r="K17">
        <v>2.0261101227138267</v>
      </c>
      <c r="L17">
        <v>1.8889366573937916</v>
      </c>
      <c r="M17">
        <v>0.47651368486435619</v>
      </c>
      <c r="N17">
        <v>0.51866707264032208</v>
      </c>
      <c r="O17">
        <v>0.61058328583343024</v>
      </c>
      <c r="P17">
        <v>1.7963764885713862</v>
      </c>
      <c r="Q17">
        <v>1.5655628955141436</v>
      </c>
      <c r="R17" s="1">
        <v>1.3829089349675032</v>
      </c>
      <c r="S17">
        <v>5.0143345074882779</v>
      </c>
      <c r="T17">
        <v>4.9753149764854729</v>
      </c>
      <c r="U17">
        <v>4.939099229070476</v>
      </c>
      <c r="V17">
        <v>0.4011251480868207</v>
      </c>
      <c r="W17">
        <v>0.44041706300272204</v>
      </c>
      <c r="X17">
        <v>0.51167656587004218</v>
      </c>
      <c r="Y17">
        <v>4.2741641846343965</v>
      </c>
      <c r="Z17">
        <v>4.0142327021626532</v>
      </c>
      <c r="AA17" s="1">
        <v>3.9260204702535604</v>
      </c>
      <c r="AB17">
        <v>5.0912044302007645E-2</v>
      </c>
      <c r="AC17">
        <v>4.9497258891193954E-2</v>
      </c>
      <c r="AD17">
        <v>4.7375755124549591E-2</v>
      </c>
      <c r="AE17">
        <v>0.62209265088866128</v>
      </c>
      <c r="AF17">
        <v>0.61797114834631028</v>
      </c>
      <c r="AG17">
        <v>0.63842456165605066</v>
      </c>
      <c r="AH17">
        <v>4.1719310879599521E-2</v>
      </c>
      <c r="AI17">
        <v>3.6769584990480129E-2</v>
      </c>
      <c r="AJ17" s="1">
        <v>2.1920407323121942E-2</v>
      </c>
    </row>
    <row r="18" spans="1:36" x14ac:dyDescent="0.35">
      <c r="A18">
        <v>7.174195234419832E-2</v>
      </c>
      <c r="B18">
        <v>6.149181336098522E-2</v>
      </c>
      <c r="C18">
        <v>5.6104631345321058E-2</v>
      </c>
      <c r="D18">
        <v>0.79785585454396724</v>
      </c>
      <c r="E18">
        <v>0.74748336533750359</v>
      </c>
      <c r="F18">
        <v>0.7321133808683864</v>
      </c>
      <c r="G18">
        <v>0.11477734747367885</v>
      </c>
      <c r="H18">
        <v>9.9488873732661867E-2</v>
      </c>
      <c r="I18" s="1">
        <v>8.9731601185806642E-2</v>
      </c>
      <c r="J18">
        <v>2.1197432495224455</v>
      </c>
      <c r="K18">
        <v>1.9714967339460516</v>
      </c>
      <c r="L18">
        <v>1.8605414565984668</v>
      </c>
      <c r="M18">
        <v>0.57005574668709402</v>
      </c>
      <c r="N18">
        <v>0.58578248993585325</v>
      </c>
      <c r="O18">
        <v>0.64570409415738672</v>
      </c>
      <c r="P18">
        <v>1.876977707314643</v>
      </c>
      <c r="Q18">
        <v>1.6631998967538961</v>
      </c>
      <c r="R18" s="1">
        <v>1.4189854439927319</v>
      </c>
      <c r="S18">
        <v>4.9713315969334344</v>
      </c>
      <c r="T18">
        <v>4.9223220947137571</v>
      </c>
      <c r="U18">
        <v>4.938281041341102</v>
      </c>
      <c r="V18">
        <v>0.47388382755243685</v>
      </c>
      <c r="W18">
        <v>0.49339651101010124</v>
      </c>
      <c r="X18">
        <v>0.54422408703834035</v>
      </c>
      <c r="Y18">
        <v>4.3242690542887754</v>
      </c>
      <c r="Z18">
        <v>4.0884954014695811</v>
      </c>
      <c r="AA18" s="1">
        <v>3.9320779600086042</v>
      </c>
      <c r="AB18">
        <v>5.8689992313602071E-2</v>
      </c>
      <c r="AC18">
        <v>5.5861770191127036E-2</v>
      </c>
      <c r="AD18">
        <v>5.4448333479465698E-2</v>
      </c>
      <c r="AE18">
        <v>0.78651690472133162</v>
      </c>
      <c r="AF18">
        <v>0.72449513344870742</v>
      </c>
      <c r="AG18">
        <v>0.69603651025625213</v>
      </c>
      <c r="AH18">
        <v>5.3740266424482673E-2</v>
      </c>
      <c r="AI18">
        <v>4.6669036768718919E-2</v>
      </c>
      <c r="AJ18" s="1">
        <v>2.8283569923902678E-2</v>
      </c>
    </row>
    <row r="19" spans="1:36" x14ac:dyDescent="0.35">
      <c r="A19">
        <v>8.8169062019027286E-2</v>
      </c>
      <c r="B19">
        <v>6.782849853874813E-2</v>
      </c>
      <c r="C19">
        <v>6.009979987299733E-2</v>
      </c>
      <c r="D19">
        <v>0.83899329262437949</v>
      </c>
      <c r="E19">
        <v>0.87442458209827256</v>
      </c>
      <c r="F19">
        <v>0.90088955862065601</v>
      </c>
      <c r="G19">
        <v>0.10877262620924816</v>
      </c>
      <c r="H19">
        <v>8.9394417983229585E-2</v>
      </c>
      <c r="I19" s="1">
        <v>8.6589568001636141E-2</v>
      </c>
      <c r="J19">
        <v>2.1792598140466404</v>
      </c>
      <c r="K19">
        <v>1.9526496734898748</v>
      </c>
      <c r="L19">
        <v>1.8080974167069908</v>
      </c>
      <c r="M19">
        <v>0.61253372035456133</v>
      </c>
      <c r="N19">
        <v>0.67496728324467092</v>
      </c>
      <c r="O19">
        <v>0.7099268352756507</v>
      </c>
      <c r="P19">
        <v>2.0390760857739254</v>
      </c>
      <c r="Q19">
        <v>1.7868944663575221</v>
      </c>
      <c r="R19" s="1">
        <v>1.4958060667922062</v>
      </c>
      <c r="S19">
        <v>5.0623700193121612</v>
      </c>
      <c r="T19">
        <v>4.9268883099464906</v>
      </c>
      <c r="U19">
        <v>4.9141917023164066</v>
      </c>
      <c r="V19">
        <v>0.50270969281305478</v>
      </c>
      <c r="W19">
        <v>0.55841685957063025</v>
      </c>
      <c r="X19">
        <v>0.59336831820232572</v>
      </c>
      <c r="Y19">
        <v>4.4578964292005097</v>
      </c>
      <c r="Z19">
        <v>4.1752789424371537</v>
      </c>
      <c r="AA19" s="1">
        <v>3.9639691495500329</v>
      </c>
      <c r="AB19">
        <v>6.4347785257704487E-2</v>
      </c>
      <c r="AC19">
        <v>6.15182144360771E-2</v>
      </c>
      <c r="AD19">
        <v>6.0103429025263409E-2</v>
      </c>
      <c r="AE19">
        <v>0.81416381820398875</v>
      </c>
      <c r="AF19">
        <v>0.83883635810022639</v>
      </c>
      <c r="AG19">
        <v>0.83456256009703722</v>
      </c>
      <c r="AH19">
        <v>6.5761221969365832E-2</v>
      </c>
      <c r="AI19">
        <v>5.5155051835296363E-2</v>
      </c>
      <c r="AJ19" s="1">
        <v>3.3233295813022076E-2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-0.57955625332942518</v>
      </c>
      <c r="B22">
        <f t="shared" si="0"/>
        <v>-0.61431431781137391</v>
      </c>
      <c r="C22">
        <f t="shared" si="0"/>
        <v>-0.65149593181252285</v>
      </c>
      <c r="G22">
        <f t="shared" ref="G22:I24" si="1">D4-G4</f>
        <v>1.4002215490319578</v>
      </c>
      <c r="H22">
        <f t="shared" si="1"/>
        <v>1.5468191728570311</v>
      </c>
      <c r="I22" s="1">
        <f t="shared" si="1"/>
        <v>1.3648779818850016</v>
      </c>
      <c r="J22">
        <f t="shared" ref="J22:L24" si="2">M4-J4</f>
        <v>-1.0102039400000002</v>
      </c>
      <c r="K22">
        <f t="shared" si="2"/>
        <v>-1.0291225600000011</v>
      </c>
      <c r="L22">
        <f t="shared" si="2"/>
        <v>-1.0342549900000009</v>
      </c>
      <c r="P22">
        <f t="shared" ref="P22:R24" si="3">M4-P4</f>
        <v>1.0270814499999972</v>
      </c>
      <c r="Q22">
        <f t="shared" si="3"/>
        <v>1.1055918399999989</v>
      </c>
      <c r="R22" s="1">
        <f t="shared" si="3"/>
        <v>0.91367344000000017</v>
      </c>
      <c r="S22">
        <f t="shared" ref="S22:U24" si="4">V4-S4</f>
        <v>-0.83458438476958818</v>
      </c>
      <c r="T22">
        <f t="shared" si="4"/>
        <v>-0.8498767320211833</v>
      </c>
      <c r="U22">
        <f t="shared" si="4"/>
        <v>-0.85366888170118571</v>
      </c>
      <c r="Y22">
        <f t="shared" ref="Y22:AA24" si="5">V4-Y4</f>
        <v>0.91850651703871833</v>
      </c>
      <c r="Z22">
        <f t="shared" si="5"/>
        <v>0.95707791192190683</v>
      </c>
      <c r="AA22" s="1">
        <f t="shared" si="5"/>
        <v>0.78024034376268148</v>
      </c>
      <c r="AB22">
        <f t="shared" ref="AB22:AD24" si="6">AE4-AB4</f>
        <v>-0.79878534589494876</v>
      </c>
      <c r="AC22">
        <f t="shared" si="6"/>
        <v>-0.79421465737479124</v>
      </c>
      <c r="AD22">
        <f t="shared" si="6"/>
        <v>-0.78942939213343877</v>
      </c>
      <c r="AH22">
        <f t="shared" ref="AH22:AJ24" si="7">AE4-AH4</f>
        <v>1.2207144328526098</v>
      </c>
      <c r="AI22">
        <f t="shared" si="7"/>
        <v>1.3912854875837048</v>
      </c>
      <c r="AJ22" s="1">
        <f t="shared" si="7"/>
        <v>1.2465718133108972</v>
      </c>
    </row>
    <row r="23" spans="1:36" x14ac:dyDescent="0.35">
      <c r="A23">
        <f t="shared" si="0"/>
        <v>-0.6820614564986478</v>
      </c>
      <c r="B23">
        <f t="shared" si="0"/>
        <v>-0.71924912805189578</v>
      </c>
      <c r="C23">
        <f t="shared" si="0"/>
        <v>-0.74571556900486868</v>
      </c>
      <c r="G23">
        <f t="shared" si="1"/>
        <v>1.4590492816198406</v>
      </c>
      <c r="H23">
        <f t="shared" si="1"/>
        <v>1.2866063686725511</v>
      </c>
      <c r="I23" s="1">
        <f t="shared" si="1"/>
        <v>1.6342239823004228</v>
      </c>
      <c r="J23">
        <f t="shared" si="2"/>
        <v>-1.0749795099999986</v>
      </c>
      <c r="K23">
        <f t="shared" si="2"/>
        <v>-1.0886020400000014</v>
      </c>
      <c r="L23">
        <f t="shared" si="2"/>
        <v>-1.0950612599999978</v>
      </c>
      <c r="P23">
        <f t="shared" si="3"/>
        <v>1.0892344900000026</v>
      </c>
      <c r="Q23">
        <f t="shared" si="3"/>
        <v>0.92768371999999744</v>
      </c>
      <c r="R23" s="1">
        <f t="shared" si="3"/>
        <v>1.1047957699999991</v>
      </c>
      <c r="S23">
        <f t="shared" si="4"/>
        <v>-0.88360387009459984</v>
      </c>
      <c r="T23">
        <f t="shared" si="4"/>
        <v>-0.89529222017758769</v>
      </c>
      <c r="U23">
        <f t="shared" si="4"/>
        <v>-0.90187013923347337</v>
      </c>
      <c r="Y23">
        <f t="shared" si="5"/>
        <v>0.95921404330761106</v>
      </c>
      <c r="Z23">
        <f t="shared" si="5"/>
        <v>0.8055259716975236</v>
      </c>
      <c r="AA23" s="1">
        <f t="shared" si="5"/>
        <v>0.92081163455913995</v>
      </c>
      <c r="AB23">
        <f t="shared" si="6"/>
        <v>-0.92742838178362064</v>
      </c>
      <c r="AC23">
        <f t="shared" si="6"/>
        <v>-0.92435727800641843</v>
      </c>
      <c r="AD23">
        <f t="shared" si="6"/>
        <v>-0.89221382141113281</v>
      </c>
      <c r="AH23">
        <f t="shared" si="7"/>
        <v>1.2705706187656958</v>
      </c>
      <c r="AI23">
        <f t="shared" si="7"/>
        <v>1.1261426380702417</v>
      </c>
      <c r="AJ23" s="1">
        <f t="shared" si="7"/>
        <v>1.5117855072021484</v>
      </c>
    </row>
    <row r="24" spans="1:36" x14ac:dyDescent="0.35">
      <c r="A24">
        <f t="shared" si="0"/>
        <v>-0.65433127917940581</v>
      </c>
      <c r="B24">
        <f t="shared" si="0"/>
        <v>-0.56253719416334746</v>
      </c>
      <c r="C24">
        <f t="shared" si="0"/>
        <v>-0.50324005217582624</v>
      </c>
      <c r="G24">
        <f t="shared" si="1"/>
        <v>1.3730022982945513</v>
      </c>
      <c r="H24">
        <f t="shared" si="1"/>
        <v>1.301207138891936</v>
      </c>
      <c r="I24" s="1">
        <f t="shared" si="1"/>
        <v>1.5595173628250123</v>
      </c>
      <c r="J24">
        <f t="shared" si="2"/>
        <v>-1.0299488799999992</v>
      </c>
      <c r="K24">
        <f t="shared" si="2"/>
        <v>-0.96476529000000255</v>
      </c>
      <c r="L24">
        <f t="shared" si="2"/>
        <v>-0.92144912999999917</v>
      </c>
      <c r="P24">
        <f t="shared" si="3"/>
        <v>1.0434795500000007</v>
      </c>
      <c r="Q24">
        <f t="shared" si="3"/>
        <v>0.94637759999999815</v>
      </c>
      <c r="R24" s="1">
        <f t="shared" si="3"/>
        <v>1.0569083200000016</v>
      </c>
      <c r="S24">
        <f t="shared" si="4"/>
        <v>-0.84357785559319609</v>
      </c>
      <c r="T24">
        <f t="shared" si="4"/>
        <v>-0.7951948302132763</v>
      </c>
      <c r="U24">
        <f t="shared" si="4"/>
        <v>-0.7652792435187834</v>
      </c>
      <c r="Y24">
        <f t="shared" si="5"/>
        <v>0.91042220128047191</v>
      </c>
      <c r="Z24">
        <f t="shared" si="5"/>
        <v>0.80880513129296006</v>
      </c>
      <c r="AA24" s="1">
        <f t="shared" si="5"/>
        <v>0.8709481041152749</v>
      </c>
      <c r="AB24">
        <f t="shared" si="6"/>
        <v>-0.92214257376534547</v>
      </c>
      <c r="AC24">
        <f t="shared" si="6"/>
        <v>-0.78178555624825563</v>
      </c>
      <c r="AD24">
        <f t="shared" si="6"/>
        <v>-0.66357067653111201</v>
      </c>
      <c r="AH24">
        <f t="shared" si="7"/>
        <v>1.1693577085222522</v>
      </c>
      <c r="AI24">
        <f t="shared" si="7"/>
        <v>1.1317142759050647</v>
      </c>
      <c r="AJ24" s="1">
        <f t="shared" si="7"/>
        <v>1.431928362165177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28.215142029022061</v>
      </c>
      <c r="B26">
        <f t="shared" ref="B26:I26" si="8">B4+B7</f>
        <v>28.066911455737877</v>
      </c>
      <c r="C26">
        <f t="shared" si="8"/>
        <v>28.289006866519607</v>
      </c>
      <c r="D26">
        <f t="shared" si="8"/>
        <v>28.265126710534073</v>
      </c>
      <c r="E26">
        <f t="shared" si="8"/>
        <v>28.182965709248311</v>
      </c>
      <c r="F26">
        <f t="shared" si="8"/>
        <v>28.376304434288002</v>
      </c>
      <c r="G26">
        <f t="shared" si="8"/>
        <v>26.241059808628897</v>
      </c>
      <c r="H26">
        <f t="shared" si="8"/>
        <v>25.921389357079288</v>
      </c>
      <c r="I26" s="1">
        <f t="shared" si="8"/>
        <v>26.306282903867618</v>
      </c>
      <c r="J26">
        <f>J4+J7</f>
        <v>28.564346737999998</v>
      </c>
      <c r="K26">
        <f t="shared" ref="K26:R26" si="9">K4+K7</f>
        <v>28.417666305000001</v>
      </c>
      <c r="L26">
        <f t="shared" si="9"/>
        <v>28.676200662999999</v>
      </c>
      <c r="M26">
        <f t="shared" si="9"/>
        <v>26.480233548999998</v>
      </c>
      <c r="N26">
        <f t="shared" si="9"/>
        <v>26.585306471999999</v>
      </c>
      <c r="O26">
        <f t="shared" si="9"/>
        <v>26.886950379999998</v>
      </c>
      <c r="P26">
        <f t="shared" si="9"/>
        <v>26.737956020000002</v>
      </c>
      <c r="Q26">
        <f t="shared" si="9"/>
        <v>26.329065492000002</v>
      </c>
      <c r="R26" s="1">
        <f t="shared" si="9"/>
        <v>26.740264564</v>
      </c>
      <c r="S26">
        <f>S4+S7</f>
        <v>29.934293401527778</v>
      </c>
      <c r="T26">
        <f t="shared" ref="T26:AA26" si="10">T4+T7</f>
        <v>29.897959140221751</v>
      </c>
      <c r="U26">
        <f t="shared" si="10"/>
        <v>30.259547798303572</v>
      </c>
      <c r="V26">
        <f t="shared" si="10"/>
        <v>24.723398896866726</v>
      </c>
      <c r="W26">
        <f t="shared" si="10"/>
        <v>24.80121583257413</v>
      </c>
      <c r="X26">
        <f t="shared" si="10"/>
        <v>25.016542916922266</v>
      </c>
      <c r="Y26">
        <f t="shared" si="10"/>
        <v>27.608356445201011</v>
      </c>
      <c r="Z26">
        <f t="shared" si="10"/>
        <v>27.34865544039662</v>
      </c>
      <c r="AA26" s="1">
        <f t="shared" si="10"/>
        <v>27.889316184260704</v>
      </c>
      <c r="AB26">
        <f>AB4+AB7</f>
        <v>28.291674361134639</v>
      </c>
      <c r="AC26">
        <f t="shared" ref="AC26:AJ26" si="11">AC4+AC7</f>
        <v>28.137468039507326</v>
      </c>
      <c r="AD26">
        <f t="shared" si="11"/>
        <v>28.34784710794527</v>
      </c>
      <c r="AE26">
        <f t="shared" si="11"/>
        <v>28.077440734351526</v>
      </c>
      <c r="AF26">
        <f t="shared" si="11"/>
        <v>27.960098147094676</v>
      </c>
      <c r="AG26">
        <f t="shared" si="11"/>
        <v>28.149944909239153</v>
      </c>
      <c r="AH26">
        <f t="shared" si="11"/>
        <v>26.243184294107348</v>
      </c>
      <c r="AI26">
        <f t="shared" si="11"/>
        <v>25.88903624340109</v>
      </c>
      <c r="AJ26" s="1">
        <f t="shared" si="11"/>
        <v>26.277904539632932</v>
      </c>
    </row>
    <row r="27" spans="1:36" x14ac:dyDescent="0.35">
      <c r="A27">
        <f t="shared" ref="A27:AJ28" si="12">A5+A8</f>
        <v>28.346468295578621</v>
      </c>
      <c r="B27">
        <f t="shared" si="12"/>
        <v>28.369621767483562</v>
      </c>
      <c r="C27">
        <f t="shared" si="12"/>
        <v>28.418042941013177</v>
      </c>
      <c r="D27">
        <f t="shared" si="12"/>
        <v>28.350991966627529</v>
      </c>
      <c r="E27">
        <f t="shared" si="12"/>
        <v>28.288889109126476</v>
      </c>
      <c r="F27">
        <f t="shared" si="12"/>
        <v>28.325867273876288</v>
      </c>
      <c r="G27">
        <f t="shared" si="12"/>
        <v>26.190115795798889</v>
      </c>
      <c r="H27">
        <f t="shared" si="12"/>
        <v>26.366498716761903</v>
      </c>
      <c r="I27" s="1">
        <f t="shared" si="12"/>
        <v>26.059575970238409</v>
      </c>
      <c r="J27">
        <f t="shared" si="12"/>
        <v>28.705522501000001</v>
      </c>
      <c r="K27">
        <f t="shared" si="12"/>
        <v>28.741108168</v>
      </c>
      <c r="L27">
        <f t="shared" si="12"/>
        <v>28.817375118999998</v>
      </c>
      <c r="M27">
        <f t="shared" si="12"/>
        <v>26.512441475000003</v>
      </c>
      <c r="N27">
        <f t="shared" si="12"/>
        <v>26.647857762999998</v>
      </c>
      <c r="O27">
        <f t="shared" si="12"/>
        <v>26.835419592000001</v>
      </c>
      <c r="P27">
        <f t="shared" si="12"/>
        <v>26.701790619000001</v>
      </c>
      <c r="Q27">
        <f t="shared" si="12"/>
        <v>26.877922345000002</v>
      </c>
      <c r="R27" s="1">
        <f t="shared" si="12"/>
        <v>26.490087604000003</v>
      </c>
      <c r="S27">
        <f t="shared" si="12"/>
        <v>30.073440042700444</v>
      </c>
      <c r="T27">
        <f t="shared" si="12"/>
        <v>30.205492625026075</v>
      </c>
      <c r="U27">
        <f t="shared" si="12"/>
        <v>30.39344615826835</v>
      </c>
      <c r="V27">
        <f t="shared" si="12"/>
        <v>24.739547558872317</v>
      </c>
      <c r="W27">
        <f t="shared" si="12"/>
        <v>24.835844345876907</v>
      </c>
      <c r="X27">
        <f t="shared" si="12"/>
        <v>24.960033002218303</v>
      </c>
      <c r="Y27">
        <f t="shared" si="12"/>
        <v>27.55059629450755</v>
      </c>
      <c r="Z27">
        <f t="shared" si="12"/>
        <v>27.829253177403722</v>
      </c>
      <c r="AA27" s="1">
        <f t="shared" si="12"/>
        <v>27.624472158111026</v>
      </c>
      <c r="AB27">
        <f t="shared" si="12"/>
        <v>28.415260924422981</v>
      </c>
      <c r="AC27">
        <f t="shared" si="12"/>
        <v>28.435882756253587</v>
      </c>
      <c r="AD27">
        <f t="shared" si="12"/>
        <v>28.472674116994014</v>
      </c>
      <c r="AE27">
        <f t="shared" si="12"/>
        <v>28.112716141163745</v>
      </c>
      <c r="AF27">
        <f t="shared" si="12"/>
        <v>28.066823828127326</v>
      </c>
      <c r="AG27">
        <f t="shared" si="12"/>
        <v>28.111643431372315</v>
      </c>
      <c r="AH27">
        <f t="shared" si="12"/>
        <v>26.186148783128132</v>
      </c>
      <c r="AI27">
        <f t="shared" si="12"/>
        <v>26.319621618207563</v>
      </c>
      <c r="AJ27" s="1">
        <f t="shared" si="12"/>
        <v>26.037562996334355</v>
      </c>
    </row>
    <row r="28" spans="1:36" x14ac:dyDescent="0.35">
      <c r="A28">
        <f t="shared" si="12"/>
        <v>28.335126024925941</v>
      </c>
      <c r="B28">
        <f t="shared" si="12"/>
        <v>28.252254672930839</v>
      </c>
      <c r="C28">
        <f t="shared" si="12"/>
        <v>28.234580574860836</v>
      </c>
      <c r="D28">
        <f t="shared" si="12"/>
        <v>28.315274069089853</v>
      </c>
      <c r="E28">
        <f t="shared" si="12"/>
        <v>28.461633340047396</v>
      </c>
      <c r="F28">
        <f t="shared" si="12"/>
        <v>28.463746338862151</v>
      </c>
      <c r="G28">
        <f t="shared" si="12"/>
        <v>26.282929639810781</v>
      </c>
      <c r="H28">
        <f t="shared" si="12"/>
        <v>26.384679317658197</v>
      </c>
      <c r="I28" s="1">
        <f t="shared" si="12"/>
        <v>26.188411385399881</v>
      </c>
      <c r="J28">
        <f t="shared" si="12"/>
        <v>28.685951314999997</v>
      </c>
      <c r="K28">
        <f t="shared" si="12"/>
        <v>28.610044231</v>
      </c>
      <c r="L28">
        <f t="shared" si="12"/>
        <v>28.612379724</v>
      </c>
      <c r="M28">
        <f t="shared" si="12"/>
        <v>26.470746338999998</v>
      </c>
      <c r="N28">
        <f t="shared" si="12"/>
        <v>26.716528310999998</v>
      </c>
      <c r="O28">
        <f t="shared" si="12"/>
        <v>26.868797206</v>
      </c>
      <c r="P28">
        <f t="shared" si="12"/>
        <v>26.832806891999997</v>
      </c>
      <c r="Q28">
        <f t="shared" si="12"/>
        <v>26.931785616999999</v>
      </c>
      <c r="R28" s="1">
        <f t="shared" si="12"/>
        <v>26.679808453</v>
      </c>
      <c r="S28">
        <f t="shared" si="12"/>
        <v>30.054552464023267</v>
      </c>
      <c r="T28">
        <f t="shared" si="12"/>
        <v>30.077116490451445</v>
      </c>
      <c r="U28">
        <f t="shared" si="12"/>
        <v>30.198306570122757</v>
      </c>
      <c r="V28">
        <f t="shared" si="12"/>
        <v>24.689802082836763</v>
      </c>
      <c r="W28">
        <f t="shared" si="12"/>
        <v>24.876103097257271</v>
      </c>
      <c r="X28">
        <f t="shared" si="12"/>
        <v>24.973765269883174</v>
      </c>
      <c r="Y28">
        <f t="shared" si="12"/>
        <v>27.651614279897792</v>
      </c>
      <c r="Z28">
        <f t="shared" si="12"/>
        <v>27.847549037190781</v>
      </c>
      <c r="AA28" s="1">
        <f t="shared" si="12"/>
        <v>27.75717400872956</v>
      </c>
      <c r="AB28">
        <f t="shared" si="12"/>
        <v>28.394224711539465</v>
      </c>
      <c r="AC28">
        <f t="shared" si="12"/>
        <v>28.310675763239555</v>
      </c>
      <c r="AD28">
        <f t="shared" si="12"/>
        <v>28.281467139238771</v>
      </c>
      <c r="AE28">
        <f t="shared" si="12"/>
        <v>28.055678350405515</v>
      </c>
      <c r="AF28">
        <f t="shared" si="12"/>
        <v>28.227534835011323</v>
      </c>
      <c r="AG28">
        <f t="shared" si="12"/>
        <v>28.241932210049178</v>
      </c>
      <c r="AH28">
        <f t="shared" si="12"/>
        <v>26.269491133438848</v>
      </c>
      <c r="AI28">
        <f t="shared" si="12"/>
        <v>26.337069804662665</v>
      </c>
      <c r="AJ28" s="1">
        <f t="shared" si="12"/>
        <v>26.162632907808547</v>
      </c>
    </row>
    <row r="29" spans="1:36" x14ac:dyDescent="0.35">
      <c r="A29">
        <f>A4-A7</f>
        <v>28.076413163713397</v>
      </c>
      <c r="B29">
        <f t="shared" ref="B29:I29" si="13">B4-B7</f>
        <v>27.973755336389946</v>
      </c>
      <c r="C29">
        <f t="shared" si="13"/>
        <v>28.228104169992982</v>
      </c>
      <c r="D29">
        <f t="shared" si="13"/>
        <v>26.867315975542535</v>
      </c>
      <c r="E29">
        <f t="shared" si="13"/>
        <v>26.629072447256764</v>
      </c>
      <c r="F29">
        <f t="shared" si="13"/>
        <v>26.83781473859954</v>
      </c>
      <c r="G29">
        <f t="shared" si="13"/>
        <v>26.090939779383795</v>
      </c>
      <c r="H29">
        <f t="shared" si="13"/>
        <v>25.797010453711724</v>
      </c>
      <c r="I29" s="1">
        <f t="shared" si="13"/>
        <v>26.178080305249921</v>
      </c>
      <c r="J29">
        <f>J4-J7</f>
        <v>25.044652782</v>
      </c>
      <c r="K29">
        <f t="shared" ref="K29:R29" si="14">K4-K7</f>
        <v>25.352476655</v>
      </c>
      <c r="L29">
        <f t="shared" si="14"/>
        <v>25.739941937000001</v>
      </c>
      <c r="M29">
        <f t="shared" si="14"/>
        <v>25.108358090999999</v>
      </c>
      <c r="N29">
        <f t="shared" si="14"/>
        <v>25.126591368</v>
      </c>
      <c r="O29">
        <f t="shared" si="14"/>
        <v>25.460682240000001</v>
      </c>
      <c r="P29">
        <f t="shared" si="14"/>
        <v>22.796472720000001</v>
      </c>
      <c r="Q29">
        <f t="shared" si="14"/>
        <v>23.171648668</v>
      </c>
      <c r="R29" s="1">
        <f t="shared" si="14"/>
        <v>23.780021175999998</v>
      </c>
      <c r="S29">
        <f>S4-S7</f>
        <v>20.058433704739979</v>
      </c>
      <c r="T29">
        <f t="shared" ref="T29:AA29" si="15">T4-T7</f>
        <v>20.209949975656265</v>
      </c>
      <c r="U29">
        <f t="shared" si="15"/>
        <v>20.318997685372295</v>
      </c>
      <c r="V29">
        <f t="shared" si="15"/>
        <v>23.600159439861855</v>
      </c>
      <c r="W29">
        <f t="shared" si="15"/>
        <v>23.60693981926152</v>
      </c>
      <c r="X29">
        <f t="shared" si="15"/>
        <v>23.854664803351231</v>
      </c>
      <c r="Y29">
        <f t="shared" si="15"/>
        <v>18.878188857450134</v>
      </c>
      <c r="Z29">
        <f t="shared" si="15"/>
        <v>19.145344387595216</v>
      </c>
      <c r="AA29" s="1">
        <f t="shared" si="15"/>
        <v>19.421410848487429</v>
      </c>
      <c r="AB29">
        <f>AB4-AB7</f>
        <v>28.157325043772587</v>
      </c>
      <c r="AC29">
        <f t="shared" ref="AC29:AJ29" si="16">AC4-AC7</f>
        <v>28.004532158856932</v>
      </c>
      <c r="AD29">
        <f t="shared" si="16"/>
        <v>28.219154234828167</v>
      </c>
      <c r="AE29">
        <f t="shared" si="16"/>
        <v>26.773987978765803</v>
      </c>
      <c r="AF29">
        <f t="shared" si="16"/>
        <v>26.593472736519999</v>
      </c>
      <c r="AG29">
        <f t="shared" si="16"/>
        <v>26.838197649267407</v>
      </c>
      <c r="AH29">
        <f t="shared" si="16"/>
        <v>26.166815553304762</v>
      </c>
      <c r="AI29">
        <f t="shared" si="16"/>
        <v>25.881963665046175</v>
      </c>
      <c r="AJ29" s="1">
        <f t="shared" si="16"/>
        <v>26.217094392251834</v>
      </c>
    </row>
    <row r="30" spans="1:36" x14ac:dyDescent="0.35">
      <c r="A30">
        <f t="shared" ref="A30:AJ31" si="17">A5-A8</f>
        <v>28.197309170241692</v>
      </c>
      <c r="B30">
        <f t="shared" si="17"/>
        <v>28.259489204603025</v>
      </c>
      <c r="C30">
        <f t="shared" si="17"/>
        <v>28.351290368584266</v>
      </c>
      <c r="D30">
        <f t="shared" si="17"/>
        <v>26.828662586195488</v>
      </c>
      <c r="E30">
        <f t="shared" si="17"/>
        <v>26.901723606856319</v>
      </c>
      <c r="F30">
        <f t="shared" si="17"/>
        <v>26.952034897711417</v>
      </c>
      <c r="G30">
        <f t="shared" si="17"/>
        <v>26.071440193784447</v>
      </c>
      <c r="H30">
        <f t="shared" si="17"/>
        <v>26.250901261875789</v>
      </c>
      <c r="I30" s="1">
        <f t="shared" si="17"/>
        <v>25.94987823674845</v>
      </c>
      <c r="J30">
        <f t="shared" si="17"/>
        <v>25.066334358999999</v>
      </c>
      <c r="K30">
        <f t="shared" si="17"/>
        <v>25.394320392000001</v>
      </c>
      <c r="L30">
        <f t="shared" si="17"/>
        <v>25.753482061</v>
      </c>
      <c r="M30">
        <f t="shared" si="17"/>
        <v>25.109456365</v>
      </c>
      <c r="N30">
        <f t="shared" si="17"/>
        <v>25.310366717000001</v>
      </c>
      <c r="O30">
        <f t="shared" si="17"/>
        <v>25.545315068000001</v>
      </c>
      <c r="P30">
        <f t="shared" si="17"/>
        <v>22.741638240999997</v>
      </c>
      <c r="Q30">
        <f t="shared" si="17"/>
        <v>23.224934695000002</v>
      </c>
      <c r="R30" s="1">
        <f t="shared" si="17"/>
        <v>23.681055516000001</v>
      </c>
      <c r="S30">
        <f t="shared" si="17"/>
        <v>20.034559845632966</v>
      </c>
      <c r="T30">
        <f t="shared" si="17"/>
        <v>20.180416455479296</v>
      </c>
      <c r="U30">
        <f t="shared" si="17"/>
        <v>20.299644714062747</v>
      </c>
      <c r="V30">
        <f t="shared" si="17"/>
        <v>23.601244589271893</v>
      </c>
      <c r="W30">
        <f t="shared" si="17"/>
        <v>23.759480294273288</v>
      </c>
      <c r="X30">
        <f t="shared" si="17"/>
        <v>23.929317591645848</v>
      </c>
      <c r="Y30">
        <f t="shared" si="17"/>
        <v>18.871767767021439</v>
      </c>
      <c r="Z30">
        <f t="shared" si="17"/>
        <v>19.155019519351427</v>
      </c>
      <c r="AA30" s="1">
        <f t="shared" si="17"/>
        <v>19.423255166634846</v>
      </c>
      <c r="AB30">
        <f t="shared" si="17"/>
        <v>28.283738480484246</v>
      </c>
      <c r="AC30">
        <f t="shared" si="17"/>
        <v>28.300117304781569</v>
      </c>
      <c r="AD30">
        <f t="shared" si="17"/>
        <v>28.338324799631962</v>
      </c>
      <c r="AE30">
        <f t="shared" si="17"/>
        <v>26.731426500176241</v>
      </c>
      <c r="AF30">
        <f t="shared" si="17"/>
        <v>26.820461676894993</v>
      </c>
      <c r="AG30">
        <f t="shared" si="17"/>
        <v>26.914927842431396</v>
      </c>
      <c r="AH30">
        <f t="shared" si="17"/>
        <v>26.116852620680461</v>
      </c>
      <c r="AI30">
        <f t="shared" si="17"/>
        <v>26.315378610674273</v>
      </c>
      <c r="AJ30" s="1">
        <f t="shared" si="17"/>
        <v>25.965437263065059</v>
      </c>
    </row>
    <row r="31" spans="1:36" x14ac:dyDescent="0.35">
      <c r="A31">
        <f t="shared" si="17"/>
        <v>28.174207267717286</v>
      </c>
      <c r="B31">
        <f t="shared" si="17"/>
        <v>28.136634215958047</v>
      </c>
      <c r="C31">
        <f t="shared" si="17"/>
        <v>28.164752531286084</v>
      </c>
      <c r="D31">
        <f t="shared" si="17"/>
        <v>26.885396665194563</v>
      </c>
      <c r="E31">
        <f t="shared" si="17"/>
        <v>26.802181160514795</v>
      </c>
      <c r="F31">
        <f t="shared" si="17"/>
        <v>26.929106662933116</v>
      </c>
      <c r="G31">
        <f t="shared" si="17"/>
        <v>26.171736497884531</v>
      </c>
      <c r="H31">
        <f t="shared" si="17"/>
        <v>26.276720905120122</v>
      </c>
      <c r="I31" s="1">
        <f t="shared" si="17"/>
        <v>26.085406890745361</v>
      </c>
      <c r="J31">
        <f t="shared" si="17"/>
        <v>25.018762785</v>
      </c>
      <c r="K31">
        <f t="shared" si="17"/>
        <v>25.319527189000002</v>
      </c>
      <c r="L31">
        <f t="shared" si="17"/>
        <v>25.670477896000001</v>
      </c>
      <c r="M31">
        <f t="shared" si="17"/>
        <v>25.174070001</v>
      </c>
      <c r="N31">
        <f t="shared" si="17"/>
        <v>25.283512528999999</v>
      </c>
      <c r="O31">
        <f t="shared" si="17"/>
        <v>25.571162154000003</v>
      </c>
      <c r="P31">
        <f t="shared" si="17"/>
        <v>22.725050348</v>
      </c>
      <c r="Q31">
        <f t="shared" si="17"/>
        <v>23.175500023000001</v>
      </c>
      <c r="R31" s="1">
        <f t="shared" si="17"/>
        <v>23.646334267</v>
      </c>
      <c r="S31">
        <f t="shared" si="17"/>
        <v>19.979265607515487</v>
      </c>
      <c r="T31">
        <f t="shared" si="17"/>
        <v>20.128429021661262</v>
      </c>
      <c r="U31">
        <f t="shared" si="17"/>
        <v>20.255057195247009</v>
      </c>
      <c r="V31">
        <f t="shared" si="17"/>
        <v>23.656860277515598</v>
      </c>
      <c r="W31">
        <f t="shared" si="17"/>
        <v>23.739052754428883</v>
      </c>
      <c r="X31">
        <f t="shared" si="17"/>
        <v>23.949040008449025</v>
      </c>
      <c r="Y31">
        <f t="shared" si="17"/>
        <v>18.874203677893625</v>
      </c>
      <c r="Z31">
        <f t="shared" si="17"/>
        <v>19.149996551909453</v>
      </c>
      <c r="AA31" s="1">
        <f t="shared" si="17"/>
        <v>19.423735061372088</v>
      </c>
      <c r="AB31">
        <f t="shared" si="17"/>
        <v>28.269774845955652</v>
      </c>
      <c r="AC31">
        <f t="shared" si="17"/>
        <v>28.176323748479195</v>
      </c>
      <c r="AD31">
        <f t="shared" si="17"/>
        <v>28.148531258588378</v>
      </c>
      <c r="AE31">
        <f t="shared" si="17"/>
        <v>26.764036059558912</v>
      </c>
      <c r="AF31">
        <f t="shared" si="17"/>
        <v>26.695893564210916</v>
      </c>
      <c r="AG31">
        <f t="shared" si="17"/>
        <v>26.860924834715746</v>
      </c>
      <c r="AH31">
        <f t="shared" si="17"/>
        <v>26.211507859481074</v>
      </c>
      <c r="AI31">
        <f t="shared" si="17"/>
        <v>26.322930042749444</v>
      </c>
      <c r="AJ31" s="1">
        <f t="shared" si="17"/>
        <v>26.076367412626023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0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0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0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0</v>
      </c>
      <c r="J36" s="2">
        <f>IF(OR(AND(J28&lt;M28,J28&gt;M31),AND(J31&gt;M31,J31&lt;M28),AND(J6&lt;M28,J6&gt;M31)),1,0)</f>
        <v>0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-0.63750779817975101</v>
      </c>
      <c r="B39">
        <f t="shared" ref="B39:C41" si="26">E14-B14</f>
        <v>-0.79644828675285595</v>
      </c>
      <c r="C39">
        <f t="shared" si="26"/>
        <v>-0.82307864900619165</v>
      </c>
      <c r="G39">
        <f>D14-G14</f>
        <v>1.204047479326757</v>
      </c>
      <c r="H39">
        <f t="shared" ref="H39:I41" si="27">E14-H14</f>
        <v>1.5291074298676968</v>
      </c>
      <c r="I39" s="1">
        <f t="shared" si="27"/>
        <v>1.6029714417836018</v>
      </c>
      <c r="J39">
        <f>M14-J14</f>
        <v>-0.8066430189171605</v>
      </c>
      <c r="K39">
        <f t="shared" ref="K39:L41" si="28">N14-K14</f>
        <v>-0.97142842351173542</v>
      </c>
      <c r="L39">
        <f t="shared" si="28"/>
        <v>-0.98781626565115843</v>
      </c>
      <c r="P39">
        <f>M14-P14</f>
        <v>0.54550013250234386</v>
      </c>
      <c r="Q39">
        <f t="shared" ref="Q39:R41" si="29">N14-Q14</f>
        <v>0.83621424071642991</v>
      </c>
      <c r="R39" s="1">
        <f t="shared" si="29"/>
        <v>0.93532643999371956</v>
      </c>
      <c r="S39">
        <f>V14-S14</f>
        <v>-0.68219478409011813</v>
      </c>
      <c r="T39">
        <f t="shared" ref="T39:U41" si="30">W14-T14</f>
        <v>-0.80818828359826966</v>
      </c>
      <c r="U39">
        <f t="shared" si="30"/>
        <v>-0.81439604078019912</v>
      </c>
      <c r="Y39">
        <f>V14-Y14</f>
        <v>0.51530527139638593</v>
      </c>
      <c r="Z39">
        <f t="shared" ref="Z39:AA41" si="31">W14-Z14</f>
        <v>0.7413117483064724</v>
      </c>
      <c r="AA39" s="1">
        <f t="shared" si="31"/>
        <v>0.81205839924998457</v>
      </c>
      <c r="AB39">
        <f>AE14-AB14</f>
        <v>-0.79557078225272093</v>
      </c>
      <c r="AC39">
        <f t="shared" ref="AC39:AD41" si="32">AF14-AC14</f>
        <v>-0.94114303588867188</v>
      </c>
      <c r="AD39">
        <f t="shared" si="32"/>
        <v>-0.93364306858607549</v>
      </c>
      <c r="AH39">
        <f>AE14-AH14</f>
        <v>1.1779285158429822</v>
      </c>
      <c r="AI39">
        <f t="shared" ref="AI39:AJ41" si="33">AF14-AI14</f>
        <v>1.4698572158813477</v>
      </c>
      <c r="AJ39" s="1">
        <f t="shared" si="33"/>
        <v>1.5313570840018151</v>
      </c>
    </row>
    <row r="40" spans="1:36" x14ac:dyDescent="0.35">
      <c r="A40">
        <f>D15-A15</f>
        <v>-0.51187042811559991</v>
      </c>
      <c r="B40">
        <f t="shared" si="26"/>
        <v>-0.73957503712366446</v>
      </c>
      <c r="C40">
        <f t="shared" si="26"/>
        <v>-0.82054052655659149</v>
      </c>
      <c r="G40">
        <f>D15-G15</f>
        <v>1.278351951780774</v>
      </c>
      <c r="H40">
        <f t="shared" si="27"/>
        <v>1.5016998442392513</v>
      </c>
      <c r="I40" s="1">
        <f t="shared" si="27"/>
        <v>1.734659811807056</v>
      </c>
      <c r="J40">
        <f>M15-J15</f>
        <v>-0.77106143017204332</v>
      </c>
      <c r="K40">
        <f t="shared" si="28"/>
        <v>-0.97022455565783261</v>
      </c>
      <c r="L40">
        <f t="shared" si="28"/>
        <v>-1.0427040956458242</v>
      </c>
      <c r="P40">
        <f>M15-P15</f>
        <v>0.63058150544458513</v>
      </c>
      <c r="Q40">
        <f t="shared" si="29"/>
        <v>0.86263271253936225</v>
      </c>
      <c r="R40" s="1">
        <f t="shared" si="29"/>
        <v>1.0624390426947166</v>
      </c>
      <c r="S40">
        <f>V15-S15</f>
        <v>-0.65315597088305921</v>
      </c>
      <c r="T40">
        <f t="shared" si="30"/>
        <v>-0.81000001089913454</v>
      </c>
      <c r="U40">
        <f t="shared" si="30"/>
        <v>-0.86266237110286781</v>
      </c>
      <c r="Y40">
        <f>V15-Y15</f>
        <v>0.60343495901529209</v>
      </c>
      <c r="Z40">
        <f t="shared" si="31"/>
        <v>0.78318185930128337</v>
      </c>
      <c r="AA40" s="1">
        <f t="shared" si="31"/>
        <v>0.93201965480655602</v>
      </c>
      <c r="AB40">
        <f>AE15-AB15</f>
        <v>-0.68650000435965453</v>
      </c>
      <c r="AC40">
        <f t="shared" si="32"/>
        <v>-0.88607079642159547</v>
      </c>
      <c r="AD40">
        <f t="shared" si="32"/>
        <v>-0.95107105800083858</v>
      </c>
      <c r="AH40">
        <f>AE15-AH15</f>
        <v>1.2300000871930798</v>
      </c>
      <c r="AI40">
        <f t="shared" si="33"/>
        <v>1.4204286847795764</v>
      </c>
      <c r="AJ40" s="1">
        <f t="shared" si="33"/>
        <v>1.6394288199288489</v>
      </c>
    </row>
    <row r="41" spans="1:36" x14ac:dyDescent="0.35">
      <c r="A41">
        <f>D16-A16</f>
        <v>-0.71628533242241232</v>
      </c>
      <c r="B41">
        <f t="shared" si="26"/>
        <v>-0.73967516989935334</v>
      </c>
      <c r="C41">
        <f t="shared" si="26"/>
        <v>-0.81174544531201676</v>
      </c>
      <c r="G41">
        <f>D16-G16</f>
        <v>1.1306035276443218</v>
      </c>
      <c r="H41">
        <f t="shared" si="27"/>
        <v>1.4610890888032415</v>
      </c>
      <c r="I41" s="1">
        <f t="shared" si="27"/>
        <v>1.755054529129513</v>
      </c>
      <c r="J41">
        <f>M16-J16</f>
        <v>-0.9233060953568426</v>
      </c>
      <c r="K41">
        <f t="shared" si="28"/>
        <v>-1.0070714950561523</v>
      </c>
      <c r="L41">
        <f t="shared" si="28"/>
        <v>-1.0775000513816373</v>
      </c>
      <c r="P41">
        <f>M16-P16</f>
        <v>0.61176541386818428</v>
      </c>
      <c r="Q41">
        <f t="shared" si="29"/>
        <v>0.91299997057233639</v>
      </c>
      <c r="R41" s="1">
        <f t="shared" si="29"/>
        <v>1.1426425855986899</v>
      </c>
      <c r="S41">
        <f>V16-S16</f>
        <v>-0.77834406146755697</v>
      </c>
      <c r="T41">
        <f t="shared" si="30"/>
        <v>-0.84038972854614258</v>
      </c>
      <c r="U41">
        <f t="shared" si="30"/>
        <v>-0.89250006613793431</v>
      </c>
      <c r="Y41">
        <f>V16-Y16</f>
        <v>0.60356500551297998</v>
      </c>
      <c r="Z41">
        <f t="shared" si="31"/>
        <v>0.8378376527266056</v>
      </c>
      <c r="AA41" s="1">
        <f t="shared" si="31"/>
        <v>1.008363494625339</v>
      </c>
      <c r="AB41">
        <f>AE16-AB16</f>
        <v>-0.91464274270193968</v>
      </c>
      <c r="AC41">
        <f t="shared" si="32"/>
        <v>-0.90800026484898311</v>
      </c>
      <c r="AD41">
        <f t="shared" si="32"/>
        <v>-0.95957115718296748</v>
      </c>
      <c r="AH41">
        <f>AE16-AH16</f>
        <v>1.0613570894513806</v>
      </c>
      <c r="AI41">
        <f t="shared" si="33"/>
        <v>1.3655001776558997</v>
      </c>
      <c r="AJ41" s="1">
        <f t="shared" si="33"/>
        <v>1.6364285605294349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27.959090593332288</v>
      </c>
      <c r="B43">
        <f t="shared" si="34"/>
        <v>28.044578061929176</v>
      </c>
      <c r="C43">
        <f t="shared" si="34"/>
        <v>28.037678635810796</v>
      </c>
      <c r="D43">
        <f t="shared" si="34"/>
        <v>27.895359461668008</v>
      </c>
      <c r="E43">
        <f t="shared" si="34"/>
        <v>27.836862677644561</v>
      </c>
      <c r="F43">
        <f t="shared" si="34"/>
        <v>27.822803266901012</v>
      </c>
      <c r="G43">
        <f t="shared" si="34"/>
        <v>26.171330904861904</v>
      </c>
      <c r="H43">
        <f t="shared" si="34"/>
        <v>25.753870229672625</v>
      </c>
      <c r="I43" s="1">
        <f t="shared" si="34"/>
        <v>25.651281841100513</v>
      </c>
      <c r="J43">
        <f t="shared" si="34"/>
        <v>28.364271975486652</v>
      </c>
      <c r="K43">
        <f t="shared" si="34"/>
        <v>28.41310993415879</v>
      </c>
      <c r="L43">
        <f t="shared" si="34"/>
        <v>28.394365107841963</v>
      </c>
      <c r="M43">
        <f t="shared" si="34"/>
        <v>25.875727942863701</v>
      </c>
      <c r="N43">
        <f t="shared" si="34"/>
        <v>25.93423846057355</v>
      </c>
      <c r="O43">
        <f t="shared" si="34"/>
        <v>26.128195470630445</v>
      </c>
      <c r="P43">
        <f t="shared" si="34"/>
        <v>26.650090614068386</v>
      </c>
      <c r="Q43">
        <f t="shared" si="34"/>
        <v>26.144920042730941</v>
      </c>
      <c r="R43" s="1">
        <f t="shared" si="34"/>
        <v>25.965194679770796</v>
      </c>
      <c r="S43">
        <f t="shared" si="34"/>
        <v>29.492652678555949</v>
      </c>
      <c r="T43">
        <f t="shared" si="34"/>
        <v>29.617951275618772</v>
      </c>
      <c r="U43">
        <f t="shared" si="34"/>
        <v>29.673599117057091</v>
      </c>
      <c r="V43">
        <f t="shared" si="34"/>
        <v>24.197248535064372</v>
      </c>
      <c r="W43">
        <f t="shared" si="34"/>
        <v>24.274865078537754</v>
      </c>
      <c r="X43">
        <f t="shared" si="34"/>
        <v>24.43178041307646</v>
      </c>
      <c r="Y43">
        <f t="shared" si="34"/>
        <v>27.554982300215563</v>
      </c>
      <c r="Z43">
        <f t="shared" si="34"/>
        <v>27.10736896939121</v>
      </c>
      <c r="AA43" s="1">
        <f t="shared" si="34"/>
        <v>27.034065918209993</v>
      </c>
      <c r="AB43">
        <f t="shared" si="34"/>
        <v>28.011911533132572</v>
      </c>
      <c r="AC43">
        <f t="shared" si="34"/>
        <v>28.097497594584553</v>
      </c>
      <c r="AD43">
        <f t="shared" si="34"/>
        <v>28.083875732236365</v>
      </c>
      <c r="AE43">
        <f t="shared" si="34"/>
        <v>27.787521357466506</v>
      </c>
      <c r="AF43">
        <f t="shared" si="34"/>
        <v>27.724828448150998</v>
      </c>
      <c r="AG43">
        <f t="shared" si="34"/>
        <v>27.741281470181793</v>
      </c>
      <c r="AH43">
        <f t="shared" si="34"/>
        <v>26.029219501614463</v>
      </c>
      <c r="AI43">
        <f t="shared" si="34"/>
        <v>25.67376966891382</v>
      </c>
      <c r="AJ43" s="1">
        <f t="shared" si="34"/>
        <v>25.593420231847048</v>
      </c>
    </row>
    <row r="44" spans="1:36" x14ac:dyDescent="0.35">
      <c r="A44">
        <f t="shared" ref="A44:AJ45" si="35">A15+A18</f>
        <v>27.922964308504678</v>
      </c>
      <c r="B44">
        <f t="shared" si="35"/>
        <v>28.011366929709251</v>
      </c>
      <c r="C44">
        <f t="shared" si="35"/>
        <v>28.118104667584944</v>
      </c>
      <c r="D44">
        <f t="shared" si="35"/>
        <v>28.137207782588849</v>
      </c>
      <c r="E44">
        <f t="shared" si="35"/>
        <v>27.957783444562107</v>
      </c>
      <c r="F44">
        <f t="shared" si="35"/>
        <v>27.97357289055142</v>
      </c>
      <c r="G44">
        <f t="shared" si="35"/>
        <v>26.175777323737787</v>
      </c>
      <c r="H44">
        <f t="shared" si="35"/>
        <v>25.808089108718011</v>
      </c>
      <c r="I44" s="1">
        <f t="shared" si="35"/>
        <v>25.596531299061784</v>
      </c>
      <c r="J44">
        <f t="shared" si="35"/>
        <v>28.309386291950599</v>
      </c>
      <c r="K44">
        <f t="shared" si="35"/>
        <v>28.35535391604008</v>
      </c>
      <c r="L44">
        <f t="shared" si="35"/>
        <v>28.457541442429591</v>
      </c>
      <c r="M44">
        <f t="shared" si="35"/>
        <v>25.988637358943201</v>
      </c>
      <c r="N44">
        <f t="shared" si="35"/>
        <v>25.999415116372049</v>
      </c>
      <c r="O44">
        <f t="shared" si="35"/>
        <v>26.199999984342689</v>
      </c>
      <c r="P44">
        <f t="shared" si="35"/>
        <v>26.664977814126168</v>
      </c>
      <c r="Q44">
        <f t="shared" si="35"/>
        <v>26.214199810650729</v>
      </c>
      <c r="R44" s="1">
        <f t="shared" si="35"/>
        <v>25.910842291483316</v>
      </c>
      <c r="S44">
        <f t="shared" si="35"/>
        <v>29.446468050388582</v>
      </c>
      <c r="T44">
        <f t="shared" si="35"/>
        <v>29.575003922258922</v>
      </c>
      <c r="U44">
        <f t="shared" si="35"/>
        <v>29.760690150976888</v>
      </c>
      <c r="V44">
        <f t="shared" si="35"/>
        <v>24.295864310124525</v>
      </c>
      <c r="W44">
        <f t="shared" si="35"/>
        <v>24.336078327656132</v>
      </c>
      <c r="X44">
        <f t="shared" si="35"/>
        <v>24.503970825571258</v>
      </c>
      <c r="Y44">
        <f t="shared" si="35"/>
        <v>27.542814577845569</v>
      </c>
      <c r="Z44">
        <f t="shared" si="35"/>
        <v>27.147995358814327</v>
      </c>
      <c r="AA44" s="1">
        <f t="shared" si="35"/>
        <v>26.959805043734967</v>
      </c>
      <c r="AB44">
        <f t="shared" si="35"/>
        <v>27.989190022831181</v>
      </c>
      <c r="AC44">
        <f t="shared" si="35"/>
        <v>28.072361289539273</v>
      </c>
      <c r="AD44">
        <f t="shared" si="35"/>
        <v>28.17794820377976</v>
      </c>
      <c r="AE44">
        <f t="shared" si="35"/>
        <v>28.030516930879255</v>
      </c>
      <c r="AF44">
        <f t="shared" si="35"/>
        <v>27.854923856375258</v>
      </c>
      <c r="AG44">
        <f t="shared" si="35"/>
        <v>27.868465322555707</v>
      </c>
      <c r="AH44">
        <f t="shared" si="35"/>
        <v>26.067740205389327</v>
      </c>
      <c r="AI44">
        <f t="shared" si="35"/>
        <v>25.756669074915692</v>
      </c>
      <c r="AJ44" s="1">
        <f t="shared" si="35"/>
        <v>25.561283562294509</v>
      </c>
    </row>
    <row r="45" spans="1:36" x14ac:dyDescent="0.35">
      <c r="A45">
        <f t="shared" si="35"/>
        <v>28.148724626051688</v>
      </c>
      <c r="B45">
        <f t="shared" si="35"/>
        <v>28.067703805621878</v>
      </c>
      <c r="C45">
        <f t="shared" si="35"/>
        <v>28.133099992515209</v>
      </c>
      <c r="D45">
        <f t="shared" si="35"/>
        <v>28.183263524234629</v>
      </c>
      <c r="E45">
        <f t="shared" si="35"/>
        <v>28.134624719282048</v>
      </c>
      <c r="F45">
        <f t="shared" si="35"/>
        <v>28.16214430595085</v>
      </c>
      <c r="G45">
        <f t="shared" si="35"/>
        <v>26.322439330175175</v>
      </c>
      <c r="H45">
        <f t="shared" si="35"/>
        <v>25.888505466363764</v>
      </c>
      <c r="I45" s="1">
        <f t="shared" si="35"/>
        <v>25.592789786202317</v>
      </c>
      <c r="J45">
        <f t="shared" si="35"/>
        <v>28.522259817316382</v>
      </c>
      <c r="K45">
        <f t="shared" si="35"/>
        <v>28.398221164186374</v>
      </c>
      <c r="L45">
        <f t="shared" si="35"/>
        <v>28.45624036758241</v>
      </c>
      <c r="M45">
        <f t="shared" si="35"/>
        <v>26.03222762826746</v>
      </c>
      <c r="N45">
        <f t="shared" si="35"/>
        <v>26.113467278885018</v>
      </c>
      <c r="O45">
        <f t="shared" si="35"/>
        <v>26.280569734769429</v>
      </c>
      <c r="P45">
        <f t="shared" si="35"/>
        <v>26.847004579818638</v>
      </c>
      <c r="Q45">
        <f t="shared" si="35"/>
        <v>26.312394491425533</v>
      </c>
      <c r="R45" s="1">
        <f t="shared" si="35"/>
        <v>25.923806380687296</v>
      </c>
      <c r="S45">
        <f t="shared" si="35"/>
        <v>29.669688117207006</v>
      </c>
      <c r="T45">
        <f t="shared" si="35"/>
        <v>29.636161171427204</v>
      </c>
      <c r="U45">
        <f t="shared" si="35"/>
        <v>29.787100901424182</v>
      </c>
      <c r="V45">
        <f t="shared" si="35"/>
        <v>24.331683729240343</v>
      </c>
      <c r="W45">
        <f t="shared" si="35"/>
        <v>24.427299992505201</v>
      </c>
      <c r="X45">
        <f t="shared" si="35"/>
        <v>24.57377745117217</v>
      </c>
      <c r="Y45">
        <f t="shared" si="35"/>
        <v>27.683305460114816</v>
      </c>
      <c r="Z45">
        <f t="shared" si="35"/>
        <v>27.206324422645118</v>
      </c>
      <c r="AA45" s="1">
        <f t="shared" si="35"/>
        <v>26.936014787894536</v>
      </c>
      <c r="AB45">
        <f t="shared" si="35"/>
        <v>28.225847762369522</v>
      </c>
      <c r="AC45">
        <f t="shared" si="35"/>
        <v>28.139018557758831</v>
      </c>
      <c r="AD45">
        <f t="shared" si="35"/>
        <v>28.20260335273132</v>
      </c>
      <c r="AE45">
        <f t="shared" si="35"/>
        <v>28.061021052613867</v>
      </c>
      <c r="AF45">
        <f t="shared" si="35"/>
        <v>28.008336436573998</v>
      </c>
      <c r="AG45">
        <f t="shared" si="35"/>
        <v>28.017491326620124</v>
      </c>
      <c r="AH45">
        <f t="shared" si="35"/>
        <v>26.251261366927864</v>
      </c>
      <c r="AI45">
        <f t="shared" si="35"/>
        <v>25.859154952653167</v>
      </c>
      <c r="AJ45" s="1">
        <f t="shared" si="35"/>
        <v>25.579733501806675</v>
      </c>
    </row>
    <row r="46" spans="1:36" x14ac:dyDescent="0.35">
      <c r="A46">
        <f t="shared" ref="A46:AJ46" si="36">A14-A17</f>
        <v>27.829131401703517</v>
      </c>
      <c r="B46">
        <f t="shared" si="36"/>
        <v>27.910532699925209</v>
      </c>
      <c r="C46">
        <f t="shared" si="36"/>
        <v>27.93282135655981</v>
      </c>
      <c r="D46">
        <f t="shared" si="36"/>
        <v>26.617846937008295</v>
      </c>
      <c r="E46">
        <f t="shared" si="36"/>
        <v>26.525351510704112</v>
      </c>
      <c r="F46">
        <f t="shared" si="36"/>
        <v>26.50153942745721</v>
      </c>
      <c r="G46">
        <f t="shared" si="36"/>
        <v>25.933780535160885</v>
      </c>
      <c r="H46">
        <f t="shared" si="36"/>
        <v>25.550129098940655</v>
      </c>
      <c r="I46" s="1">
        <f t="shared" si="36"/>
        <v>25.467117969690506</v>
      </c>
      <c r="J46">
        <f t="shared" si="36"/>
        <v>24.047442578346356</v>
      </c>
      <c r="K46">
        <f t="shared" si="36"/>
        <v>24.360889688731135</v>
      </c>
      <c r="L46">
        <f t="shared" si="36"/>
        <v>24.616491793054379</v>
      </c>
      <c r="M46">
        <f t="shared" si="36"/>
        <v>24.922700573134986</v>
      </c>
      <c r="N46">
        <f t="shared" si="36"/>
        <v>24.896904315292904</v>
      </c>
      <c r="O46">
        <f t="shared" si="36"/>
        <v>24.907028898963581</v>
      </c>
      <c r="P46">
        <f t="shared" si="36"/>
        <v>23.057337636925613</v>
      </c>
      <c r="Q46">
        <f t="shared" si="36"/>
        <v>23.013794251702652</v>
      </c>
      <c r="R46" s="1">
        <f t="shared" si="36"/>
        <v>23.19937680983579</v>
      </c>
      <c r="S46">
        <f t="shared" si="36"/>
        <v>19.463983663579391</v>
      </c>
      <c r="T46">
        <f t="shared" si="36"/>
        <v>19.66732132264783</v>
      </c>
      <c r="U46">
        <f t="shared" si="36"/>
        <v>19.79540065891614</v>
      </c>
      <c r="V46">
        <f t="shared" si="36"/>
        <v>23.394998238890732</v>
      </c>
      <c r="W46">
        <f t="shared" si="36"/>
        <v>23.394030952532308</v>
      </c>
      <c r="X46">
        <f t="shared" si="36"/>
        <v>23.408427281336373</v>
      </c>
      <c r="Y46">
        <f t="shared" si="36"/>
        <v>19.006653930946769</v>
      </c>
      <c r="Z46">
        <f t="shared" si="36"/>
        <v>19.078903565065907</v>
      </c>
      <c r="AA46" s="1">
        <f t="shared" si="36"/>
        <v>19.18202497770287</v>
      </c>
      <c r="AB46">
        <f t="shared" si="36"/>
        <v>27.91008744452856</v>
      </c>
      <c r="AC46">
        <f t="shared" si="36"/>
        <v>27.998503076802166</v>
      </c>
      <c r="AD46">
        <f t="shared" si="36"/>
        <v>27.989124221987268</v>
      </c>
      <c r="AE46">
        <f t="shared" si="36"/>
        <v>26.543336055689185</v>
      </c>
      <c r="AF46">
        <f t="shared" si="36"/>
        <v>26.488886151458377</v>
      </c>
      <c r="AG46">
        <f t="shared" si="36"/>
        <v>26.464432346869689</v>
      </c>
      <c r="AH46">
        <f t="shared" si="36"/>
        <v>25.945780879855263</v>
      </c>
      <c r="AI46">
        <f t="shared" si="36"/>
        <v>25.600230498932859</v>
      </c>
      <c r="AJ46" s="1">
        <f t="shared" si="36"/>
        <v>25.549579417200803</v>
      </c>
    </row>
    <row r="47" spans="1:36" x14ac:dyDescent="0.35">
      <c r="A47">
        <f t="shared" ref="A47:AJ48" si="37">A15-A18</f>
        <v>27.779480403816283</v>
      </c>
      <c r="B47">
        <f t="shared" si="37"/>
        <v>27.888383302987283</v>
      </c>
      <c r="C47">
        <f t="shared" si="37"/>
        <v>28.005895404894304</v>
      </c>
      <c r="D47">
        <f t="shared" si="37"/>
        <v>26.541496073500912</v>
      </c>
      <c r="E47">
        <f t="shared" si="37"/>
        <v>26.462816713887097</v>
      </c>
      <c r="F47">
        <f t="shared" si="37"/>
        <v>26.509346128814645</v>
      </c>
      <c r="G47">
        <f t="shared" si="37"/>
        <v>25.946222628790427</v>
      </c>
      <c r="H47">
        <f t="shared" si="37"/>
        <v>25.60911136125269</v>
      </c>
      <c r="I47" s="1">
        <f t="shared" si="37"/>
        <v>25.417068096690169</v>
      </c>
      <c r="J47">
        <f t="shared" si="37"/>
        <v>24.069899792905705</v>
      </c>
      <c r="K47">
        <f t="shared" si="37"/>
        <v>24.412360448147979</v>
      </c>
      <c r="L47">
        <f t="shared" si="37"/>
        <v>24.73645852923266</v>
      </c>
      <c r="M47">
        <f t="shared" si="37"/>
        <v>24.848525865569016</v>
      </c>
      <c r="N47">
        <f t="shared" si="37"/>
        <v>24.827850136500345</v>
      </c>
      <c r="O47">
        <f t="shared" si="37"/>
        <v>24.908591796027913</v>
      </c>
      <c r="P47">
        <f t="shared" si="37"/>
        <v>22.911022399496879</v>
      </c>
      <c r="Q47">
        <f t="shared" si="37"/>
        <v>22.88780001714294</v>
      </c>
      <c r="R47" s="1">
        <f t="shared" si="37"/>
        <v>23.072871403497853</v>
      </c>
      <c r="S47">
        <f t="shared" si="37"/>
        <v>19.503804856521711</v>
      </c>
      <c r="T47">
        <f t="shared" si="37"/>
        <v>19.73035973283141</v>
      </c>
      <c r="U47">
        <f t="shared" si="37"/>
        <v>19.884128068294682</v>
      </c>
      <c r="V47">
        <f t="shared" si="37"/>
        <v>23.348096655019649</v>
      </c>
      <c r="W47">
        <f t="shared" si="37"/>
        <v>23.349285305635931</v>
      </c>
      <c r="X47">
        <f t="shared" si="37"/>
        <v>23.415522651494577</v>
      </c>
      <c r="Y47">
        <f t="shared" si="37"/>
        <v>18.894276469268021</v>
      </c>
      <c r="Z47">
        <f t="shared" si="37"/>
        <v>18.971004555875169</v>
      </c>
      <c r="AA47" s="1">
        <f t="shared" si="37"/>
        <v>19.095649123717756</v>
      </c>
      <c r="AB47">
        <f t="shared" si="37"/>
        <v>27.871810038203975</v>
      </c>
      <c r="AC47">
        <f t="shared" si="37"/>
        <v>27.960637749157016</v>
      </c>
      <c r="AD47">
        <f t="shared" si="37"/>
        <v>28.069051536820826</v>
      </c>
      <c r="AE47">
        <f t="shared" si="37"/>
        <v>26.457483121436592</v>
      </c>
      <c r="AF47">
        <f t="shared" si="37"/>
        <v>26.40593358947784</v>
      </c>
      <c r="AG47">
        <f t="shared" si="37"/>
        <v>26.476392302043202</v>
      </c>
      <c r="AH47">
        <f t="shared" si="37"/>
        <v>25.96025967254036</v>
      </c>
      <c r="AI47">
        <f t="shared" si="37"/>
        <v>25.663331001378253</v>
      </c>
      <c r="AJ47" s="1">
        <f t="shared" si="37"/>
        <v>25.504716422446702</v>
      </c>
    </row>
    <row r="48" spans="1:36" x14ac:dyDescent="0.35">
      <c r="A48">
        <f t="shared" si="37"/>
        <v>27.972386502013634</v>
      </c>
      <c r="B48">
        <f t="shared" si="37"/>
        <v>27.932046808544381</v>
      </c>
      <c r="C48">
        <f t="shared" si="37"/>
        <v>28.012900392769215</v>
      </c>
      <c r="D48">
        <f t="shared" si="37"/>
        <v>26.505276938985869</v>
      </c>
      <c r="E48">
        <f t="shared" si="37"/>
        <v>26.385775555085505</v>
      </c>
      <c r="F48">
        <f t="shared" si="37"/>
        <v>26.36036518870954</v>
      </c>
      <c r="G48">
        <f t="shared" si="37"/>
        <v>26.104894077756679</v>
      </c>
      <c r="H48">
        <f t="shared" si="37"/>
        <v>25.709716630397306</v>
      </c>
      <c r="I48" s="1">
        <f t="shared" si="37"/>
        <v>25.419610650199047</v>
      </c>
      <c r="J48">
        <f t="shared" si="37"/>
        <v>24.163740189223098</v>
      </c>
      <c r="K48">
        <f t="shared" si="37"/>
        <v>24.492921817206621</v>
      </c>
      <c r="L48">
        <f t="shared" si="37"/>
        <v>24.840045534168425</v>
      </c>
      <c r="M48">
        <f t="shared" si="37"/>
        <v>24.807160187558335</v>
      </c>
      <c r="N48">
        <f t="shared" si="37"/>
        <v>24.763532712395673</v>
      </c>
      <c r="O48">
        <f t="shared" si="37"/>
        <v>24.860716064218131</v>
      </c>
      <c r="P48">
        <f t="shared" si="37"/>
        <v>22.768852408270789</v>
      </c>
      <c r="Q48">
        <f t="shared" si="37"/>
        <v>22.738605558710486</v>
      </c>
      <c r="R48" s="1">
        <f t="shared" si="37"/>
        <v>22.932194247102885</v>
      </c>
      <c r="S48">
        <f t="shared" si="37"/>
        <v>19.544948078582681</v>
      </c>
      <c r="T48">
        <f t="shared" si="37"/>
        <v>19.782384551534221</v>
      </c>
      <c r="U48">
        <f t="shared" si="37"/>
        <v>19.958717496791373</v>
      </c>
      <c r="V48">
        <f t="shared" si="37"/>
        <v>23.326264343614231</v>
      </c>
      <c r="W48">
        <f t="shared" si="37"/>
        <v>23.310466273363939</v>
      </c>
      <c r="X48">
        <f t="shared" si="37"/>
        <v>23.387040814767516</v>
      </c>
      <c r="Y48">
        <f t="shared" si="37"/>
        <v>18.767512601713797</v>
      </c>
      <c r="Z48">
        <f t="shared" si="37"/>
        <v>18.855766537770812</v>
      </c>
      <c r="AA48" s="1">
        <f t="shared" si="37"/>
        <v>19.008076488794472</v>
      </c>
      <c r="AB48">
        <f t="shared" si="37"/>
        <v>28.097152191854111</v>
      </c>
      <c r="AC48">
        <f t="shared" si="37"/>
        <v>28.015982128886677</v>
      </c>
      <c r="AD48">
        <f t="shared" si="37"/>
        <v>28.08239649468079</v>
      </c>
      <c r="AE48">
        <f t="shared" si="37"/>
        <v>26.432693416205886</v>
      </c>
      <c r="AF48">
        <f t="shared" si="37"/>
        <v>26.330663720373543</v>
      </c>
      <c r="AG48">
        <f t="shared" si="37"/>
        <v>26.34836620642605</v>
      </c>
      <c r="AH48">
        <f t="shared" si="37"/>
        <v>26.119738922989129</v>
      </c>
      <c r="AI48">
        <f t="shared" si="37"/>
        <v>25.748844848982575</v>
      </c>
      <c r="AJ48" s="1">
        <f t="shared" si="37"/>
        <v>25.513266910180629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0</v>
      </c>
      <c r="C51">
        <f t="shared" si="38"/>
        <v>0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0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1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0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0</v>
      </c>
      <c r="AD52">
        <f t="shared" si="44"/>
        <v>0</v>
      </c>
      <c r="AH52">
        <f>IF(OR(AND(AH44&lt;AE44,AH44&gt;AE47),AND(AH47&gt;AE47,AH47&lt;AE44),AND(AH5&lt;AE44,AH5&gt;AE47)),1,0)</f>
        <v>0</v>
      </c>
      <c r="AI52">
        <f t="shared" si="45"/>
        <v>0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0</v>
      </c>
      <c r="AC53" s="2">
        <f t="shared" si="44"/>
        <v>0</v>
      </c>
      <c r="AD53" s="2">
        <f t="shared" si="44"/>
        <v>0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0</v>
      </c>
      <c r="AJ53" s="3">
        <f t="shared" si="45"/>
        <v>0</v>
      </c>
    </row>
  </sheetData>
  <conditionalFormatting sqref="A34:C36">
    <cfRule type="cellIs" dxfId="207" priority="15" operator="equal">
      <formula>0</formula>
    </cfRule>
    <cfRule type="cellIs" dxfId="206" priority="16" operator="equal">
      <formula>1</formula>
    </cfRule>
  </conditionalFormatting>
  <conditionalFormatting sqref="A51:C53">
    <cfRule type="cellIs" dxfId="205" priority="13" operator="equal">
      <formula>0</formula>
    </cfRule>
    <cfRule type="cellIs" dxfId="204" priority="14" operator="equal">
      <formula>1</formula>
    </cfRule>
  </conditionalFormatting>
  <conditionalFormatting sqref="G34:L36">
    <cfRule type="cellIs" dxfId="203" priority="11" operator="equal">
      <formula>0</formula>
    </cfRule>
    <cfRule type="cellIs" dxfId="202" priority="12" operator="equal">
      <formula>1</formula>
    </cfRule>
  </conditionalFormatting>
  <conditionalFormatting sqref="G51:L53">
    <cfRule type="cellIs" dxfId="201" priority="5" operator="equal">
      <formula>0</formula>
    </cfRule>
    <cfRule type="cellIs" dxfId="200" priority="6" operator="equal">
      <formula>1</formula>
    </cfRule>
  </conditionalFormatting>
  <conditionalFormatting sqref="P34:U36">
    <cfRule type="cellIs" dxfId="199" priority="9" operator="equal">
      <formula>0</formula>
    </cfRule>
    <cfRule type="cellIs" dxfId="198" priority="10" operator="equal">
      <formula>1</formula>
    </cfRule>
  </conditionalFormatting>
  <conditionalFormatting sqref="P51:U53">
    <cfRule type="cellIs" dxfId="197" priority="3" operator="equal">
      <formula>0</formula>
    </cfRule>
    <cfRule type="cellIs" dxfId="196" priority="4" operator="equal">
      <formula>1</formula>
    </cfRule>
  </conditionalFormatting>
  <conditionalFormatting sqref="Y34:AD36 AH34:AJ36">
    <cfRule type="cellIs" dxfId="195" priority="7" operator="equal">
      <formula>0</formula>
    </cfRule>
    <cfRule type="cellIs" dxfId="194" priority="8" operator="equal">
      <formula>1</formula>
    </cfRule>
  </conditionalFormatting>
  <conditionalFormatting sqref="Y51:AD53 AH51:AJ53">
    <cfRule type="cellIs" dxfId="193" priority="1" operator="equal">
      <formula>0</formula>
    </cfRule>
    <cfRule type="cellIs" dxfId="19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54C5-2604-4266-97B7-0581588DD4ED}">
  <dimension ref="A1:AJ53"/>
  <sheetViews>
    <sheetView zoomScaleNormal="100" workbookViewId="0">
      <selection activeCell="N11" sqref="N1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[4]Sheet1!$G$504</f>
        <v>9</v>
      </c>
      <c r="C3" s="4">
        <f>[4]Sheet1!$G$505</f>
        <v>4</v>
      </c>
      <c r="D3" t="s">
        <v>7</v>
      </c>
      <c r="G3" t="s">
        <v>8</v>
      </c>
      <c r="H3" s="4">
        <f>[4]Sheet1!$H$504</f>
        <v>10</v>
      </c>
      <c r="I3" s="5">
        <f>[4]Sheet1!$H$505</f>
        <v>9</v>
      </c>
      <c r="J3" t="s">
        <v>6</v>
      </c>
      <c r="K3" s="4">
        <f>[4]Sheet1!$G$504</f>
        <v>9</v>
      </c>
      <c r="L3" s="4">
        <f>[4]Sheet1!$G$505</f>
        <v>4</v>
      </c>
      <c r="M3" t="s">
        <v>7</v>
      </c>
      <c r="P3" t="s">
        <v>8</v>
      </c>
      <c r="Q3" s="4">
        <f>[4]Sheet1!$H$504</f>
        <v>10</v>
      </c>
      <c r="R3" s="5">
        <f>[4]Sheet1!$H$505</f>
        <v>9</v>
      </c>
      <c r="S3" t="s">
        <v>6</v>
      </c>
      <c r="T3" s="4">
        <f>[4]Sheet1!$G$504</f>
        <v>9</v>
      </c>
      <c r="U3" s="4">
        <f>[4]Sheet1!$G$505</f>
        <v>4</v>
      </c>
      <c r="V3" t="s">
        <v>7</v>
      </c>
      <c r="Y3" t="s">
        <v>8</v>
      </c>
      <c r="Z3" s="4">
        <f>[4]Sheet1!$H$504</f>
        <v>10</v>
      </c>
      <c r="AA3" s="5">
        <f>[4]Sheet1!$H$505</f>
        <v>9</v>
      </c>
      <c r="AB3" t="s">
        <v>6</v>
      </c>
      <c r="AC3" s="4">
        <f>[4]Sheet1!$G$504</f>
        <v>9</v>
      </c>
      <c r="AD3" s="4">
        <f>[4]Sheet1!$G$505</f>
        <v>4</v>
      </c>
      <c r="AE3" t="s">
        <v>7</v>
      </c>
      <c r="AH3" t="s">
        <v>8</v>
      </c>
      <c r="AI3" s="4">
        <f>[4]Sheet1!$H$504</f>
        <v>10</v>
      </c>
      <c r="AJ3" s="5">
        <f>[4]Sheet1!$H$505</f>
        <v>9</v>
      </c>
    </row>
    <row r="4" spans="1:36" x14ac:dyDescent="0.35">
      <c r="A4">
        <v>26.542499814714706</v>
      </c>
      <c r="B4">
        <v>26.785357202802384</v>
      </c>
      <c r="C4">
        <v>26.865857396806991</v>
      </c>
      <c r="D4">
        <v>26.275727714811051</v>
      </c>
      <c r="E4">
        <v>26.362062300008443</v>
      </c>
      <c r="F4">
        <v>26.437546914920219</v>
      </c>
      <c r="G4">
        <v>26.584937572479248</v>
      </c>
      <c r="H4">
        <v>26.376187443733215</v>
      </c>
      <c r="I4" s="1">
        <v>26.459062457084656</v>
      </c>
      <c r="J4">
        <v>26.436785697937012</v>
      </c>
      <c r="K4">
        <v>26.703714370727539</v>
      </c>
      <c r="L4">
        <v>26.815785952976771</v>
      </c>
      <c r="M4">
        <v>25.985285781678698</v>
      </c>
      <c r="N4">
        <v>26.13585712796166</v>
      </c>
      <c r="O4">
        <v>26.266773927779425</v>
      </c>
      <c r="P4">
        <v>26.554428645542689</v>
      </c>
      <c r="Q4">
        <v>26.387928553989955</v>
      </c>
      <c r="R4" s="1">
        <v>26.476857049124582</v>
      </c>
      <c r="S4">
        <v>24.425408926877108</v>
      </c>
      <c r="T4">
        <v>24.691500013524834</v>
      </c>
      <c r="U4">
        <v>24.856500148773193</v>
      </c>
      <c r="V4">
        <v>24.530886375542845</v>
      </c>
      <c r="W4">
        <v>24.738643891883616</v>
      </c>
      <c r="X4">
        <v>24.937818231004659</v>
      </c>
      <c r="Y4">
        <v>24.993272694674406</v>
      </c>
      <c r="Z4">
        <v>24.962409106167879</v>
      </c>
      <c r="AA4" s="1">
        <v>25.112818154421721</v>
      </c>
      <c r="AB4">
        <v>26.51099967956543</v>
      </c>
      <c r="AC4">
        <v>26.730999946594238</v>
      </c>
      <c r="AD4">
        <v>26.82450008392334</v>
      </c>
      <c r="AE4">
        <v>26.46875</v>
      </c>
      <c r="AF4">
        <v>26.491999785105389</v>
      </c>
      <c r="AG4">
        <v>26.513166745503742</v>
      </c>
      <c r="AH4">
        <v>26.439000129699707</v>
      </c>
      <c r="AI4">
        <v>26.187999725341797</v>
      </c>
      <c r="AJ4" s="1">
        <v>26.253000259399414</v>
      </c>
    </row>
    <row r="5" spans="1:36" x14ac:dyDescent="0.35">
      <c r="A5">
        <v>26.672599919637044</v>
      </c>
      <c r="B5">
        <v>26.828800201416016</v>
      </c>
      <c r="C5">
        <v>26.961133448282876</v>
      </c>
      <c r="D5">
        <v>26.313025644090441</v>
      </c>
      <c r="E5">
        <v>26.357144535912408</v>
      </c>
      <c r="F5">
        <v>26.421400335235816</v>
      </c>
      <c r="G5">
        <v>26.462733205159505</v>
      </c>
      <c r="H5">
        <v>26.476066716512044</v>
      </c>
      <c r="I5" s="1">
        <v>26.449733098347981</v>
      </c>
      <c r="J5">
        <v>26.532071386064803</v>
      </c>
      <c r="K5">
        <v>26.717214311872208</v>
      </c>
      <c r="L5">
        <v>26.866357122148788</v>
      </c>
      <c r="M5">
        <v>25.977499939146497</v>
      </c>
      <c r="N5">
        <v>26.122416700635636</v>
      </c>
      <c r="O5">
        <v>26.243166560218452</v>
      </c>
      <c r="P5">
        <v>26.434785706656321</v>
      </c>
      <c r="Q5">
        <v>26.472499983651296</v>
      </c>
      <c r="R5" s="1">
        <v>26.463714054652623</v>
      </c>
      <c r="S5">
        <v>24.505136273124002</v>
      </c>
      <c r="T5">
        <v>24.716500065543435</v>
      </c>
      <c r="U5">
        <v>24.898681900717996</v>
      </c>
      <c r="V5">
        <v>24.479280276732009</v>
      </c>
      <c r="W5">
        <v>24.693287921674326</v>
      </c>
      <c r="X5">
        <v>24.891007488424126</v>
      </c>
      <c r="Y5">
        <v>24.893045468763873</v>
      </c>
      <c r="Z5">
        <v>25.016136342828926</v>
      </c>
      <c r="AA5" s="1">
        <v>25.102545218034223</v>
      </c>
      <c r="AB5">
        <v>26.659999847412109</v>
      </c>
      <c r="AC5">
        <v>26.808500289916992</v>
      </c>
      <c r="AD5">
        <v>26.958000183105469</v>
      </c>
      <c r="AE5">
        <v>26.493333339691162</v>
      </c>
      <c r="AF5">
        <v>26.513833522796631</v>
      </c>
      <c r="AG5">
        <v>26.522666454315186</v>
      </c>
      <c r="AH5">
        <v>26.354000091552734</v>
      </c>
      <c r="AI5">
        <v>26.340000152587891</v>
      </c>
      <c r="AJ5" s="1">
        <v>26.299999237060547</v>
      </c>
    </row>
    <row r="6" spans="1:36" x14ac:dyDescent="0.35">
      <c r="A6">
        <v>26.771666717529296</v>
      </c>
      <c r="B6">
        <v>26.872800064086913</v>
      </c>
      <c r="C6">
        <v>26.964799880981445</v>
      </c>
      <c r="D6">
        <v>26.362378856113981</v>
      </c>
      <c r="E6">
        <v>26.384520665804544</v>
      </c>
      <c r="F6">
        <v>26.46244037049448</v>
      </c>
      <c r="G6">
        <v>26.467214039393834</v>
      </c>
      <c r="H6">
        <v>26.436466598510741</v>
      </c>
      <c r="I6" s="1">
        <v>26.45040003458659</v>
      </c>
      <c r="J6">
        <v>26.616214343479701</v>
      </c>
      <c r="K6">
        <v>26.743571553911483</v>
      </c>
      <c r="L6">
        <v>26.852999959673202</v>
      </c>
      <c r="M6">
        <v>26.019476163954959</v>
      </c>
      <c r="N6">
        <v>26.143535795665922</v>
      </c>
      <c r="O6">
        <v>26.275416669391447</v>
      </c>
      <c r="P6">
        <v>26.424142837524414</v>
      </c>
      <c r="Q6">
        <v>26.423571314130509</v>
      </c>
      <c r="R6" s="1">
        <v>26.454071589878627</v>
      </c>
      <c r="S6">
        <v>24.585863720286977</v>
      </c>
      <c r="T6">
        <v>24.748227422887627</v>
      </c>
      <c r="U6">
        <v>24.898409019817006</v>
      </c>
      <c r="V6">
        <v>24.472939317876641</v>
      </c>
      <c r="W6">
        <v>24.677022789463852</v>
      </c>
      <c r="X6">
        <v>24.88642420913234</v>
      </c>
      <c r="Y6">
        <v>24.858545259995893</v>
      </c>
      <c r="Z6">
        <v>24.962954477830365</v>
      </c>
      <c r="AA6" s="1">
        <v>25.08609086816961</v>
      </c>
      <c r="AB6">
        <v>26.792499542236328</v>
      </c>
      <c r="AC6">
        <v>26.89799976348877</v>
      </c>
      <c r="AD6">
        <v>27.010499954223633</v>
      </c>
      <c r="AE6">
        <v>26.563832918802898</v>
      </c>
      <c r="AF6">
        <v>26.567749977111816</v>
      </c>
      <c r="AG6">
        <v>26.590999921162922</v>
      </c>
      <c r="AH6">
        <v>26.402499198913574</v>
      </c>
      <c r="AI6">
        <v>26.345000267028809</v>
      </c>
      <c r="AJ6" s="1">
        <v>26.34999942779541</v>
      </c>
    </row>
    <row r="7" spans="1:36" x14ac:dyDescent="0.35">
      <c r="A7">
        <v>8.5975718352728325E-2</v>
      </c>
      <c r="B7">
        <v>8.5990924160534471E-2</v>
      </c>
      <c r="C7">
        <v>7.6951256629199188E-2</v>
      </c>
      <c r="D7">
        <v>0.34615064932227441</v>
      </c>
      <c r="E7">
        <v>0.33754262527811552</v>
      </c>
      <c r="F7">
        <v>0.35139093609634586</v>
      </c>
      <c r="G7">
        <v>9.5820299260634262E-2</v>
      </c>
      <c r="H7">
        <v>0.11673636970282249</v>
      </c>
      <c r="I7" s="1">
        <v>0.121290862062352</v>
      </c>
      <c r="J7">
        <v>0.62662148584678024</v>
      </c>
      <c r="K7">
        <v>0.53793506040413908</v>
      </c>
      <c r="L7">
        <v>0.40896514155992003</v>
      </c>
      <c r="M7">
        <v>0.53585515598955769</v>
      </c>
      <c r="N7">
        <v>0.50791192105936256</v>
      </c>
      <c r="O7">
        <v>0.51747423976287599</v>
      </c>
      <c r="P7">
        <v>0.15527042999810944</v>
      </c>
      <c r="Q7">
        <v>8.6228152354826795E-2</v>
      </c>
      <c r="R7" s="1">
        <v>6.7842440774877125E-2</v>
      </c>
      <c r="S7">
        <v>4.5582966159631599</v>
      </c>
      <c r="T7">
        <v>4.5738144060496246</v>
      </c>
      <c r="U7">
        <v>4.4934019385976711</v>
      </c>
      <c r="V7">
        <v>0.4534056907106882</v>
      </c>
      <c r="W7">
        <v>0.4137316381608655</v>
      </c>
      <c r="X7">
        <v>0.4019983450900777</v>
      </c>
      <c r="Y7">
        <v>3.7622699639905735</v>
      </c>
      <c r="Z7">
        <v>3.5052424398043995</v>
      </c>
      <c r="AA7" s="1">
        <v>3.4017265683109432</v>
      </c>
      <c r="AB7">
        <v>7.3539169980960259E-2</v>
      </c>
      <c r="AC7">
        <v>6.6467940325196498E-2</v>
      </c>
      <c r="AD7">
        <v>7.5660673747604615E-2</v>
      </c>
      <c r="AE7">
        <v>0.22875747380697661</v>
      </c>
      <c r="AF7">
        <v>0.24177684040384392</v>
      </c>
      <c r="AG7">
        <v>0.25696560291248793</v>
      </c>
      <c r="AH7">
        <v>0.24748764315512212</v>
      </c>
      <c r="AI7">
        <v>0.27860078390065218</v>
      </c>
      <c r="AJ7" s="1">
        <v>0.29132710910221365</v>
      </c>
    </row>
    <row r="8" spans="1:36" x14ac:dyDescent="0.35">
      <c r="A8">
        <v>8.8850535457978483E-2</v>
      </c>
      <c r="B8">
        <v>8.1926080939728266E-2</v>
      </c>
      <c r="C8">
        <v>7.5129285409851546E-2</v>
      </c>
      <c r="D8">
        <v>0.29939376275748975</v>
      </c>
      <c r="E8">
        <v>0.33860694166115085</v>
      </c>
      <c r="F8">
        <v>0.30189331397005997</v>
      </c>
      <c r="G8">
        <v>9.5411332823711489E-2</v>
      </c>
      <c r="H8">
        <v>0.10837213310320656</v>
      </c>
      <c r="I8" s="1">
        <v>0.11289037857625872</v>
      </c>
      <c r="J8">
        <v>0.62632367829480728</v>
      </c>
      <c r="K8">
        <v>0.51864506517852582</v>
      </c>
      <c r="L8">
        <v>0.42178471616069774</v>
      </c>
      <c r="M8">
        <v>0.47348049624600702</v>
      </c>
      <c r="N8">
        <v>0.50525860868617523</v>
      </c>
      <c r="O8">
        <v>0.46201503485792167</v>
      </c>
      <c r="P8">
        <v>0.15243898342791348</v>
      </c>
      <c r="Q8">
        <v>0.1033477272688036</v>
      </c>
      <c r="R8" s="1">
        <v>6.5927039029236092E-2</v>
      </c>
      <c r="S8">
        <v>4.6175278250008951</v>
      </c>
      <c r="T8">
        <v>4.5786750275176802</v>
      </c>
      <c r="U8">
        <v>4.5456264436201499</v>
      </c>
      <c r="V8">
        <v>0.37357629460918329</v>
      </c>
      <c r="W8">
        <v>0.40541412518029746</v>
      </c>
      <c r="X8">
        <v>0.38114972111072887</v>
      </c>
      <c r="Y8">
        <v>3.7458458086510005</v>
      </c>
      <c r="Z8">
        <v>3.6056495505241206</v>
      </c>
      <c r="AA8" s="1">
        <v>3.4413909243172514</v>
      </c>
      <c r="AB8">
        <v>8.9095066004149112E-2</v>
      </c>
      <c r="AC8">
        <v>8.8388347648318447E-2</v>
      </c>
      <c r="AD8">
        <v>0.10182408860401529</v>
      </c>
      <c r="AE8">
        <v>0.27340143198514977</v>
      </c>
      <c r="AF8">
        <v>0.27150161922364202</v>
      </c>
      <c r="AG8">
        <v>0.2519604228354676</v>
      </c>
      <c r="AH8">
        <v>0.25597230952254718</v>
      </c>
      <c r="AI8">
        <v>0.28850023567889094</v>
      </c>
      <c r="AJ8" s="1">
        <v>0.29981312416879108</v>
      </c>
    </row>
    <row r="9" spans="1:36" x14ac:dyDescent="0.35">
      <c r="A9">
        <v>7.7861037239687556E-2</v>
      </c>
      <c r="B9">
        <v>6.7886393974258968E-2</v>
      </c>
      <c r="C9">
        <v>6.4825300966278546E-2</v>
      </c>
      <c r="D9">
        <v>0.26349340476757832</v>
      </c>
      <c r="E9">
        <v>0.30655904299893927</v>
      </c>
      <c r="F9">
        <v>0.27652820368402453</v>
      </c>
      <c r="G9">
        <v>9.2953342107273421E-2</v>
      </c>
      <c r="H9">
        <v>0.1020335730988249</v>
      </c>
      <c r="I9" s="1">
        <v>0.10502415527242887</v>
      </c>
      <c r="J9">
        <v>0.62337756751124851</v>
      </c>
      <c r="K9">
        <v>0.51268518753019166</v>
      </c>
      <c r="L9">
        <v>0.41274899759271644</v>
      </c>
      <c r="M9">
        <v>0.42963097014027424</v>
      </c>
      <c r="N9">
        <v>0.46056037780363118</v>
      </c>
      <c r="O9">
        <v>0.42289974856621931</v>
      </c>
      <c r="P9">
        <v>0.18042960388317683</v>
      </c>
      <c r="Q9">
        <v>0.10751449210547881</v>
      </c>
      <c r="R9" s="1">
        <v>6.5885750647183619E-2</v>
      </c>
      <c r="S9">
        <v>4.6489452892033194</v>
      </c>
      <c r="T9">
        <v>4.5943473895519453</v>
      </c>
      <c r="U9">
        <v>4.5447378340668578</v>
      </c>
      <c r="V9">
        <v>0.33601367332689597</v>
      </c>
      <c r="W9">
        <v>0.35590387889531011</v>
      </c>
      <c r="X9">
        <v>0.35278346502806068</v>
      </c>
      <c r="Y9">
        <v>3.8113874444978091</v>
      </c>
      <c r="Z9">
        <v>3.6363138912762114</v>
      </c>
      <c r="AA9" s="1">
        <v>3.4866644627327221</v>
      </c>
      <c r="AB9">
        <v>0.10677381449313468</v>
      </c>
      <c r="AC9">
        <v>0.11172219168310173</v>
      </c>
      <c r="AD9">
        <v>0.13081572558290097</v>
      </c>
      <c r="AE9">
        <v>0.25214080144033502</v>
      </c>
      <c r="AF9">
        <v>0.27662081140781186</v>
      </c>
      <c r="AG9">
        <v>0.2627720150396054</v>
      </c>
      <c r="AH9">
        <v>0.25809381328919156</v>
      </c>
      <c r="AI9">
        <v>0.29132845780136601</v>
      </c>
      <c r="AJ9" s="1">
        <v>0.3026413462912661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[4]Sheet1!$G$504</f>
        <v>9</v>
      </c>
      <c r="C13" s="4">
        <f>[4]Sheet1!$G$505</f>
        <v>4</v>
      </c>
      <c r="D13" t="s">
        <v>7</v>
      </c>
      <c r="G13" t="s">
        <v>8</v>
      </c>
      <c r="H13" s="4">
        <f>[4]Sheet1!$H$504</f>
        <v>10</v>
      </c>
      <c r="I13" s="5">
        <f>[4]Sheet1!$H$505</f>
        <v>9</v>
      </c>
      <c r="J13" t="s">
        <v>6</v>
      </c>
      <c r="K13" s="4">
        <f>[4]Sheet1!$G$504</f>
        <v>9</v>
      </c>
      <c r="L13" s="4">
        <f>[4]Sheet1!$G$505</f>
        <v>4</v>
      </c>
      <c r="M13" t="s">
        <v>7</v>
      </c>
      <c r="P13" t="s">
        <v>8</v>
      </c>
      <c r="Q13" s="4">
        <f>[4]Sheet1!$H$504</f>
        <v>10</v>
      </c>
      <c r="R13" s="5">
        <f>[4]Sheet1!$H$505</f>
        <v>9</v>
      </c>
      <c r="S13" t="s">
        <v>6</v>
      </c>
      <c r="T13" s="4">
        <f>[4]Sheet1!$G$504</f>
        <v>9</v>
      </c>
      <c r="U13" s="4">
        <f>[4]Sheet1!$G$505</f>
        <v>4</v>
      </c>
      <c r="V13" t="s">
        <v>7</v>
      </c>
      <c r="Y13" t="s">
        <v>8</v>
      </c>
      <c r="Z13" s="4">
        <f>[4]Sheet1!$H$504</f>
        <v>10</v>
      </c>
      <c r="AA13" s="5">
        <f>[4]Sheet1!$H$505</f>
        <v>9</v>
      </c>
      <c r="AB13" t="s">
        <v>6</v>
      </c>
      <c r="AC13" s="4">
        <f>[4]Sheet1!$G$504</f>
        <v>9</v>
      </c>
      <c r="AD13" s="4">
        <f>[4]Sheet1!$G$505</f>
        <v>4</v>
      </c>
      <c r="AE13" t="s">
        <v>7</v>
      </c>
      <c r="AH13" t="s">
        <v>8</v>
      </c>
      <c r="AI13" s="4">
        <f>[4]Sheet1!$H$504</f>
        <v>10</v>
      </c>
      <c r="AJ13" s="5">
        <f>[4]Sheet1!$H$505</f>
        <v>9</v>
      </c>
    </row>
    <row r="14" spans="1:36" x14ac:dyDescent="0.35">
      <c r="A14">
        <v>25.938764800000001</v>
      </c>
      <c r="B14">
        <v>26.15262508</v>
      </c>
      <c r="C14">
        <v>26.17256248</v>
      </c>
      <c r="D14">
        <v>26.27903191</v>
      </c>
      <c r="E14">
        <v>26.35349334</v>
      </c>
      <c r="F14">
        <v>26.405175079999999</v>
      </c>
      <c r="G14">
        <v>26.40241163</v>
      </c>
      <c r="H14">
        <v>26.228117659999999</v>
      </c>
      <c r="I14" s="1">
        <v>26.380124810000002</v>
      </c>
      <c r="J14">
        <v>25.796785759999999</v>
      </c>
      <c r="K14">
        <v>26.054357119999999</v>
      </c>
      <c r="L14">
        <v>26.180785719999999</v>
      </c>
      <c r="M14">
        <v>25.996571339999999</v>
      </c>
      <c r="N14">
        <v>26.101916679999999</v>
      </c>
      <c r="O14">
        <v>26.210464250000001</v>
      </c>
      <c r="P14">
        <v>26.288928439999999</v>
      </c>
      <c r="Q14">
        <v>26.184071540000001</v>
      </c>
      <c r="R14" s="1">
        <v>26.341642650000001</v>
      </c>
      <c r="S14">
        <v>24.157090969999999</v>
      </c>
      <c r="T14">
        <v>24.395091010000002</v>
      </c>
      <c r="U14">
        <v>24.555272840000001</v>
      </c>
      <c r="V14">
        <v>24.49291659</v>
      </c>
      <c r="W14">
        <v>24.690507620000002</v>
      </c>
      <c r="X14">
        <v>24.88561365</v>
      </c>
      <c r="Y14">
        <v>24.602227169999999</v>
      </c>
      <c r="Z14">
        <v>24.65027276</v>
      </c>
      <c r="AA14" s="1">
        <v>24.877136190000002</v>
      </c>
      <c r="AB14">
        <v>26.130499839999999</v>
      </c>
      <c r="AC14">
        <v>26.19200039</v>
      </c>
      <c r="AD14">
        <v>26.146500589999999</v>
      </c>
      <c r="AE14">
        <v>26.362500189999999</v>
      </c>
      <c r="AF14">
        <v>26.364083610000002</v>
      </c>
      <c r="AG14">
        <v>26.389250279999999</v>
      </c>
      <c r="AH14">
        <v>26.24699974</v>
      </c>
      <c r="AI14">
        <v>25.988999369999998</v>
      </c>
      <c r="AJ14" s="1">
        <v>26.08199978</v>
      </c>
    </row>
    <row r="15" spans="1:36" x14ac:dyDescent="0.35">
      <c r="A15">
        <v>25.967889039999999</v>
      </c>
      <c r="B15">
        <v>26.186250090000001</v>
      </c>
      <c r="C15">
        <v>26.24862516</v>
      </c>
      <c r="D15">
        <v>26.273202680000001</v>
      </c>
      <c r="E15">
        <v>26.360320309999999</v>
      </c>
      <c r="F15">
        <v>26.381386079999999</v>
      </c>
      <c r="G15">
        <v>26.198529409999999</v>
      </c>
      <c r="H15">
        <v>26.155875089999999</v>
      </c>
      <c r="I15" s="1">
        <v>26.251125099999999</v>
      </c>
      <c r="J15">
        <v>25.903142930000001</v>
      </c>
      <c r="K15">
        <v>26.076143129999998</v>
      </c>
      <c r="L15">
        <v>26.244143080000001</v>
      </c>
      <c r="M15">
        <v>25.971369060000001</v>
      </c>
      <c r="N15">
        <v>26.076916669999999</v>
      </c>
      <c r="O15">
        <v>26.17220245</v>
      </c>
      <c r="P15">
        <v>26.12228584</v>
      </c>
      <c r="Q15">
        <v>26.110857280000001</v>
      </c>
      <c r="R15" s="1">
        <v>26.243000030000001</v>
      </c>
      <c r="S15">
        <v>24.228409200000002</v>
      </c>
      <c r="T15">
        <v>24.418681920000001</v>
      </c>
      <c r="U15">
        <v>24.608272809999999</v>
      </c>
      <c r="V15">
        <v>24.50598488</v>
      </c>
      <c r="W15">
        <v>24.705249980000001</v>
      </c>
      <c r="X15">
        <v>24.890204600000001</v>
      </c>
      <c r="Y15">
        <v>24.496227390000001</v>
      </c>
      <c r="Z15">
        <v>24.616318270000001</v>
      </c>
      <c r="AA15" s="1">
        <v>24.82722729</v>
      </c>
      <c r="AB15">
        <v>26.252500529999999</v>
      </c>
      <c r="AC15">
        <v>26.204499240000001</v>
      </c>
      <c r="AD15">
        <v>26.199999810000001</v>
      </c>
      <c r="AE15">
        <v>26.373583320000002</v>
      </c>
      <c r="AF15">
        <v>26.358583450000001</v>
      </c>
      <c r="AG15">
        <v>26.360416570000002</v>
      </c>
      <c r="AH15">
        <v>25.993499759999999</v>
      </c>
      <c r="AI15">
        <v>25.84950066</v>
      </c>
      <c r="AJ15" s="1">
        <v>25.921500210000001</v>
      </c>
    </row>
    <row r="16" spans="1:36" x14ac:dyDescent="0.35">
      <c r="A16">
        <v>26.080888850000001</v>
      </c>
      <c r="B16">
        <v>26.246882159999998</v>
      </c>
      <c r="C16">
        <v>26.513666529999998</v>
      </c>
      <c r="D16">
        <v>26.274541549999999</v>
      </c>
      <c r="E16">
        <v>26.372334519999999</v>
      </c>
      <c r="F16">
        <v>26.35638952</v>
      </c>
      <c r="G16">
        <v>26.128000140000001</v>
      </c>
      <c r="H16">
        <v>26.253875140000002</v>
      </c>
      <c r="I16" s="1">
        <v>26.268249990000001</v>
      </c>
      <c r="J16">
        <v>26.024428499999999</v>
      </c>
      <c r="K16">
        <v>26.172857010000001</v>
      </c>
      <c r="L16">
        <v>26.489785739999999</v>
      </c>
      <c r="M16">
        <v>25.95474995</v>
      </c>
      <c r="N16">
        <v>26.086547620000001</v>
      </c>
      <c r="O16">
        <v>26.147726129999999</v>
      </c>
      <c r="P16">
        <v>26.049357279999999</v>
      </c>
      <c r="Q16">
        <v>26.224428719999999</v>
      </c>
      <c r="R16" s="1">
        <v>26.278357100000001</v>
      </c>
      <c r="S16">
        <v>24.30372719</v>
      </c>
      <c r="T16">
        <v>24.481499889999998</v>
      </c>
      <c r="U16">
        <v>24.762</v>
      </c>
      <c r="V16">
        <v>24.528954479999999</v>
      </c>
      <c r="W16">
        <v>24.745999990000001</v>
      </c>
      <c r="X16">
        <v>24.904151500000001</v>
      </c>
      <c r="Y16">
        <v>24.46000012</v>
      </c>
      <c r="Z16">
        <v>24.7186819</v>
      </c>
      <c r="AA16" s="1">
        <v>24.87209086</v>
      </c>
      <c r="AB16">
        <v>26.32299995</v>
      </c>
      <c r="AC16">
        <v>26.254999160000001</v>
      </c>
      <c r="AD16">
        <v>26.432000160000001</v>
      </c>
      <c r="AE16">
        <v>26.35624997</v>
      </c>
      <c r="AF16">
        <v>26.36583328</v>
      </c>
      <c r="AG16">
        <v>26.324833389999998</v>
      </c>
      <c r="AH16">
        <v>25.84500027</v>
      </c>
      <c r="AI16">
        <v>25.91800022</v>
      </c>
      <c r="AJ16" s="1">
        <v>25.908499719999998</v>
      </c>
    </row>
    <row r="17" spans="1:36" x14ac:dyDescent="0.35">
      <c r="A17">
        <v>0.27993121300000001</v>
      </c>
      <c r="B17">
        <v>6.5277811000000005E-2</v>
      </c>
      <c r="C17">
        <v>5.1085514999999998E-2</v>
      </c>
      <c r="D17">
        <v>0.21777791299999999</v>
      </c>
      <c r="E17">
        <v>0.230655998</v>
      </c>
      <c r="F17">
        <v>0.25380721699999997</v>
      </c>
      <c r="G17">
        <v>0.26999279500000001</v>
      </c>
      <c r="H17">
        <v>0.185002417</v>
      </c>
      <c r="I17" s="1">
        <v>0.13099608700000001</v>
      </c>
      <c r="J17">
        <v>0.48811457899999999</v>
      </c>
      <c r="K17">
        <v>0.268564256</v>
      </c>
      <c r="L17">
        <v>5.8063891999999999E-2</v>
      </c>
      <c r="M17">
        <v>0.235010105</v>
      </c>
      <c r="N17">
        <v>0.16870954399999999</v>
      </c>
      <c r="O17">
        <v>0.173705637</v>
      </c>
      <c r="P17">
        <v>0.58618311400000001</v>
      </c>
      <c r="Q17">
        <v>0.37032931400000002</v>
      </c>
      <c r="R17" s="1">
        <v>0.27579951800000002</v>
      </c>
      <c r="S17">
        <v>3.9135561700000001</v>
      </c>
      <c r="T17">
        <v>3.9035770219999999</v>
      </c>
      <c r="U17">
        <v>3.8101565609999999</v>
      </c>
      <c r="V17">
        <v>0.19191017299999999</v>
      </c>
      <c r="W17">
        <v>0.207705853</v>
      </c>
      <c r="X17">
        <v>0.21712078400000001</v>
      </c>
      <c r="Y17">
        <v>3.7707333269999999</v>
      </c>
      <c r="Z17">
        <v>3.395900594</v>
      </c>
      <c r="AA17" s="1">
        <v>3.2547229600000001</v>
      </c>
      <c r="AB17">
        <v>2.1920406999999999E-2</v>
      </c>
      <c r="AC17">
        <v>1.2727674E-2</v>
      </c>
      <c r="AD17">
        <v>7.7779479999999998E-3</v>
      </c>
      <c r="AE17">
        <v>0.16744436300000001</v>
      </c>
      <c r="AF17">
        <v>0.22298237400000001</v>
      </c>
      <c r="AG17">
        <v>0.29124371799999998</v>
      </c>
      <c r="AH17">
        <v>5.7983274000000001E-2</v>
      </c>
      <c r="AI17">
        <v>7.0710947999999996E-2</v>
      </c>
      <c r="AJ17" s="1">
        <v>7.7780828999999996E-2</v>
      </c>
    </row>
    <row r="18" spans="1:36" x14ac:dyDescent="0.35">
      <c r="A18">
        <v>0.547367885</v>
      </c>
      <c r="B18">
        <v>6.7293009000000001E-2</v>
      </c>
      <c r="C18">
        <v>5.1722259E-2</v>
      </c>
      <c r="D18">
        <v>0.15982278899999999</v>
      </c>
      <c r="E18">
        <v>0.20919173399999999</v>
      </c>
      <c r="F18">
        <v>0.198701235</v>
      </c>
      <c r="G18">
        <v>0.21984055799999999</v>
      </c>
      <c r="H18">
        <v>0.13436849000000001</v>
      </c>
      <c r="I18" s="1">
        <v>0.142394087</v>
      </c>
      <c r="J18">
        <v>0.60858855999999995</v>
      </c>
      <c r="K18">
        <v>0.31164234699999999</v>
      </c>
      <c r="L18">
        <v>8.0726346000000004E-2</v>
      </c>
      <c r="M18">
        <v>0.113628959</v>
      </c>
      <c r="N18">
        <v>0.117081569</v>
      </c>
      <c r="O18">
        <v>0.18890196500000001</v>
      </c>
      <c r="P18">
        <v>0.46766806799999999</v>
      </c>
      <c r="Q18">
        <v>0.29518904299999998</v>
      </c>
      <c r="R18" s="1">
        <v>0.206000346</v>
      </c>
      <c r="S18">
        <v>4.0022279340000004</v>
      </c>
      <c r="T18">
        <v>3.905239425</v>
      </c>
      <c r="U18">
        <v>3.83821615</v>
      </c>
      <c r="V18">
        <v>0.214425317</v>
      </c>
      <c r="W18">
        <v>0.25244543699999999</v>
      </c>
      <c r="X18">
        <v>0.24415751999999999</v>
      </c>
      <c r="Y18">
        <v>3.6080003619999998</v>
      </c>
      <c r="Z18">
        <v>3.2988883769999999</v>
      </c>
      <c r="AA18" s="1">
        <v>3.143352385</v>
      </c>
      <c r="AB18">
        <v>2.0505622000000001E-2</v>
      </c>
      <c r="AC18">
        <v>1.2020955999999999E-2</v>
      </c>
      <c r="AD18">
        <v>5.6577930000000004E-3</v>
      </c>
      <c r="AE18">
        <v>0.24811248399999999</v>
      </c>
      <c r="AF18">
        <v>0.32040133300000001</v>
      </c>
      <c r="AG18">
        <v>0.288446443</v>
      </c>
      <c r="AH18">
        <v>7.9902333000000006E-2</v>
      </c>
      <c r="AI18">
        <v>9.4044792000000002E-2</v>
      </c>
      <c r="AJ18" s="1">
        <v>0.102529458</v>
      </c>
    </row>
    <row r="19" spans="1:36" x14ac:dyDescent="0.35">
      <c r="A19">
        <v>0.57775099399999996</v>
      </c>
      <c r="B19">
        <v>0.154930544</v>
      </c>
      <c r="C19">
        <v>6.2569468000000003E-2</v>
      </c>
      <c r="D19">
        <v>0.18022934299999999</v>
      </c>
      <c r="E19">
        <v>0.19759895999999999</v>
      </c>
      <c r="F19">
        <v>0.15465171799999999</v>
      </c>
      <c r="G19">
        <v>0.13038767400000001</v>
      </c>
      <c r="H19">
        <v>0.14542340100000001</v>
      </c>
      <c r="I19" s="1">
        <v>0.15456895800000001</v>
      </c>
      <c r="J19">
        <v>0.64838017199999998</v>
      </c>
      <c r="K19">
        <v>0.33977431000000002</v>
      </c>
      <c r="L19">
        <v>0.18328441300000001</v>
      </c>
      <c r="M19">
        <v>9.5136851999999994E-2</v>
      </c>
      <c r="N19">
        <v>0.118319388</v>
      </c>
      <c r="O19">
        <v>0.22636562399999999</v>
      </c>
      <c r="P19">
        <v>0.37226405600000001</v>
      </c>
      <c r="Q19">
        <v>0.26571482299999999</v>
      </c>
      <c r="R19" s="1">
        <v>0.16930265799999999</v>
      </c>
      <c r="S19">
        <v>4.0794856920000004</v>
      </c>
      <c r="T19">
        <v>3.9607805379999999</v>
      </c>
      <c r="U19">
        <v>4.0181460070000004</v>
      </c>
      <c r="V19">
        <v>0.22111752700000001</v>
      </c>
      <c r="W19">
        <v>0.22173094199999999</v>
      </c>
      <c r="X19">
        <v>0.221277373</v>
      </c>
      <c r="Y19">
        <v>3.5122246050000001</v>
      </c>
      <c r="Z19">
        <v>3.3273119410000001</v>
      </c>
      <c r="AA19" s="1">
        <v>3.1280269810000001</v>
      </c>
      <c r="AB19">
        <v>1.8385466999999999E-2</v>
      </c>
      <c r="AC19">
        <v>9.8994519999999996E-3</v>
      </c>
      <c r="AD19">
        <v>4.2416590000000001E-3</v>
      </c>
      <c r="AE19">
        <v>0.26476228000000002</v>
      </c>
      <c r="AF19">
        <v>0.29975032400000001</v>
      </c>
      <c r="AG19">
        <v>0.24366917799999999</v>
      </c>
      <c r="AH19">
        <v>0.104652311</v>
      </c>
      <c r="AI19">
        <v>0.121621643</v>
      </c>
      <c r="AJ19" s="1">
        <v>0.13081437700000001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-0.26677209990365469</v>
      </c>
      <c r="B22">
        <f t="shared" si="0"/>
        <v>-0.42329490279394122</v>
      </c>
      <c r="C22">
        <f t="shared" si="0"/>
        <v>-0.42831048188677201</v>
      </c>
      <c r="G22">
        <f t="shared" ref="G22:I24" si="1">D4-G4</f>
        <v>-0.30920985766819697</v>
      </c>
      <c r="H22">
        <f t="shared" si="1"/>
        <v>-1.4125143724772471E-2</v>
      </c>
      <c r="I22" s="1">
        <f t="shared" si="1"/>
        <v>-2.1515542164436852E-2</v>
      </c>
      <c r="J22">
        <f t="shared" ref="J22:L24" si="2">M4-J4</f>
        <v>-0.45149991625831376</v>
      </c>
      <c r="K22">
        <f t="shared" si="2"/>
        <v>-0.56785724276587857</v>
      </c>
      <c r="L22">
        <f t="shared" si="2"/>
        <v>-0.54901202519734582</v>
      </c>
      <c r="P22">
        <f t="shared" ref="P22:R24" si="3">M4-P4</f>
        <v>-0.56914286386399127</v>
      </c>
      <c r="Q22">
        <f t="shared" si="3"/>
        <v>-0.25207142602829435</v>
      </c>
      <c r="R22" s="1">
        <f t="shared" si="3"/>
        <v>-0.21008312134515705</v>
      </c>
      <c r="S22">
        <f t="shared" ref="S22:U24" si="4">V4-S4</f>
        <v>0.10547744866573794</v>
      </c>
      <c r="T22">
        <f t="shared" si="4"/>
        <v>4.7143878358781421E-2</v>
      </c>
      <c r="U22">
        <f t="shared" si="4"/>
        <v>8.1318082231465638E-2</v>
      </c>
      <c r="Y22">
        <f t="shared" ref="Y22:AA24" si="5">V4-Y4</f>
        <v>-0.4623863191315607</v>
      </c>
      <c r="Z22">
        <f t="shared" si="5"/>
        <v>-0.22376521428426344</v>
      </c>
      <c r="AA22" s="1">
        <f t="shared" si="5"/>
        <v>-0.17499992341706161</v>
      </c>
      <c r="AB22">
        <f t="shared" ref="AB22:AD24" si="6">AE4-AB4</f>
        <v>-4.2249679565429688E-2</v>
      </c>
      <c r="AC22">
        <f t="shared" si="6"/>
        <v>-0.23900016148884973</v>
      </c>
      <c r="AD22">
        <f t="shared" si="6"/>
        <v>-0.31133333841959754</v>
      </c>
      <c r="AH22">
        <f t="shared" ref="AH22:AJ24" si="7">AE4-AH4</f>
        <v>2.9749870300292969E-2</v>
      </c>
      <c r="AI22">
        <f t="shared" si="7"/>
        <v>0.30400005976359168</v>
      </c>
      <c r="AJ22" s="1">
        <f t="shared" si="7"/>
        <v>0.26016648610432824</v>
      </c>
    </row>
    <row r="23" spans="1:36" x14ac:dyDescent="0.35">
      <c r="A23">
        <f t="shared" si="0"/>
        <v>-0.35957427554660271</v>
      </c>
      <c r="B23">
        <f t="shared" si="0"/>
        <v>-0.47165566550360793</v>
      </c>
      <c r="C23">
        <f t="shared" si="0"/>
        <v>-0.53973311304705973</v>
      </c>
      <c r="G23">
        <f t="shared" si="1"/>
        <v>-0.14970756106906435</v>
      </c>
      <c r="H23">
        <f t="shared" si="1"/>
        <v>-0.11892218059963611</v>
      </c>
      <c r="I23" s="1">
        <f t="shared" si="1"/>
        <v>-2.8332763112164372E-2</v>
      </c>
      <c r="J23">
        <f t="shared" si="2"/>
        <v>-0.55457144691830607</v>
      </c>
      <c r="K23">
        <f t="shared" si="2"/>
        <v>-0.59479761123657227</v>
      </c>
      <c r="L23">
        <f t="shared" si="2"/>
        <v>-0.62319056193033617</v>
      </c>
      <c r="P23">
        <f t="shared" si="3"/>
        <v>-0.45728576750982342</v>
      </c>
      <c r="Q23">
        <f t="shared" si="3"/>
        <v>-0.35008328301566038</v>
      </c>
      <c r="R23" s="1">
        <f t="shared" si="3"/>
        <v>-0.22054749443417165</v>
      </c>
      <c r="S23">
        <f t="shared" si="4"/>
        <v>-2.5855996391992875E-2</v>
      </c>
      <c r="T23">
        <f t="shared" si="4"/>
        <v>-2.3212143869109525E-2</v>
      </c>
      <c r="U23">
        <f t="shared" si="4"/>
        <v>-7.6744122938698922E-3</v>
      </c>
      <c r="Y23">
        <f t="shared" si="5"/>
        <v>-0.4137651920318639</v>
      </c>
      <c r="Z23">
        <f t="shared" si="5"/>
        <v>-0.32284842115459966</v>
      </c>
      <c r="AA23" s="1">
        <f t="shared" si="5"/>
        <v>-0.21153772961009665</v>
      </c>
      <c r="AB23">
        <f t="shared" si="6"/>
        <v>-0.16666650772094727</v>
      </c>
      <c r="AC23">
        <f t="shared" si="6"/>
        <v>-0.29466676712036133</v>
      </c>
      <c r="AD23">
        <f t="shared" si="6"/>
        <v>-0.4353337287902832</v>
      </c>
      <c r="AH23">
        <f t="shared" si="7"/>
        <v>0.13933324813842773</v>
      </c>
      <c r="AI23">
        <f t="shared" si="7"/>
        <v>0.17383337020874023</v>
      </c>
      <c r="AJ23" s="1">
        <f t="shared" si="7"/>
        <v>0.22266721725463867</v>
      </c>
    </row>
    <row r="24" spans="1:36" x14ac:dyDescent="0.35">
      <c r="A24">
        <f t="shared" si="0"/>
        <v>-0.40928786141531504</v>
      </c>
      <c r="B24">
        <f t="shared" si="0"/>
        <v>-0.48827939828236921</v>
      </c>
      <c r="C24">
        <f t="shared" si="0"/>
        <v>-0.50235951048696492</v>
      </c>
      <c r="G24">
        <f t="shared" si="1"/>
        <v>-0.10483518327985308</v>
      </c>
      <c r="H24">
        <f t="shared" si="1"/>
        <v>-5.1945932706196629E-2</v>
      </c>
      <c r="I24" s="1">
        <f t="shared" si="1"/>
        <v>1.2040335907890665E-2</v>
      </c>
      <c r="J24">
        <f t="shared" si="2"/>
        <v>-0.59673817952474195</v>
      </c>
      <c r="K24">
        <f t="shared" si="2"/>
        <v>-0.60003575824556066</v>
      </c>
      <c r="L24">
        <f t="shared" si="2"/>
        <v>-0.57758329028175481</v>
      </c>
      <c r="P24">
        <f t="shared" si="3"/>
        <v>-0.40466667356945507</v>
      </c>
      <c r="Q24">
        <f t="shared" si="3"/>
        <v>-0.28003551846458663</v>
      </c>
      <c r="R24" s="1">
        <f t="shared" si="3"/>
        <v>-0.17865492048717968</v>
      </c>
      <c r="S24">
        <f t="shared" si="4"/>
        <v>-0.11292440241033574</v>
      </c>
      <c r="T24">
        <f t="shared" si="4"/>
        <v>-7.1204633423775476E-2</v>
      </c>
      <c r="U24">
        <f t="shared" si="4"/>
        <v>-1.1984810684666058E-2</v>
      </c>
      <c r="Y24">
        <f t="shared" si="5"/>
        <v>-0.38560594211925192</v>
      </c>
      <c r="Z24">
        <f t="shared" si="5"/>
        <v>-0.28593168836651373</v>
      </c>
      <c r="AA24" s="1">
        <f t="shared" si="5"/>
        <v>-0.19966665903726977</v>
      </c>
      <c r="AB24">
        <f t="shared" si="6"/>
        <v>-0.22866662343342981</v>
      </c>
      <c r="AC24">
        <f t="shared" si="6"/>
        <v>-0.33024978637695313</v>
      </c>
      <c r="AD24">
        <f t="shared" si="6"/>
        <v>-0.41950003306071082</v>
      </c>
      <c r="AH24">
        <f t="shared" si="7"/>
        <v>0.1613337198893241</v>
      </c>
      <c r="AI24">
        <f t="shared" si="7"/>
        <v>0.22274971008300781</v>
      </c>
      <c r="AJ24" s="1">
        <f t="shared" si="7"/>
        <v>0.24100049336751184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26.628475533067434</v>
      </c>
      <c r="B26">
        <f t="shared" ref="B26:I26" si="8">B4+B7</f>
        <v>26.871348126962918</v>
      </c>
      <c r="C26">
        <f t="shared" si="8"/>
        <v>26.942808653436192</v>
      </c>
      <c r="D26">
        <f t="shared" si="8"/>
        <v>26.621878364133327</v>
      </c>
      <c r="E26">
        <f t="shared" si="8"/>
        <v>26.699604925286557</v>
      </c>
      <c r="F26">
        <f t="shared" si="8"/>
        <v>26.788937851016566</v>
      </c>
      <c r="G26">
        <f t="shared" si="8"/>
        <v>26.680757871739882</v>
      </c>
      <c r="H26">
        <f t="shared" si="8"/>
        <v>26.492923813436036</v>
      </c>
      <c r="I26" s="1">
        <f t="shared" si="8"/>
        <v>26.580353319147008</v>
      </c>
      <c r="J26">
        <f>J4+J7</f>
        <v>27.063407183783792</v>
      </c>
      <c r="K26">
        <f t="shared" ref="K26:R26" si="9">K4+K7</f>
        <v>27.241649431131677</v>
      </c>
      <c r="L26">
        <f t="shared" si="9"/>
        <v>27.224751094536693</v>
      </c>
      <c r="M26">
        <f t="shared" si="9"/>
        <v>26.521140937668257</v>
      </c>
      <c r="N26">
        <f t="shared" si="9"/>
        <v>26.643769049021024</v>
      </c>
      <c r="O26">
        <f t="shared" si="9"/>
        <v>26.784248167542302</v>
      </c>
      <c r="P26">
        <f t="shared" si="9"/>
        <v>26.709699075540797</v>
      </c>
      <c r="Q26">
        <f t="shared" si="9"/>
        <v>26.474156706344782</v>
      </c>
      <c r="R26" s="1">
        <f t="shared" si="9"/>
        <v>26.544699489899461</v>
      </c>
      <c r="S26">
        <f>S4+S7</f>
        <v>28.983705542840269</v>
      </c>
      <c r="T26">
        <f t="shared" ref="T26:AA26" si="10">T4+T7</f>
        <v>29.265314419574459</v>
      </c>
      <c r="U26">
        <f t="shared" si="10"/>
        <v>29.349902087370864</v>
      </c>
      <c r="V26">
        <f t="shared" si="10"/>
        <v>24.984292066253534</v>
      </c>
      <c r="W26">
        <f t="shared" si="10"/>
        <v>25.15237553004448</v>
      </c>
      <c r="X26">
        <f t="shared" si="10"/>
        <v>25.339816576094737</v>
      </c>
      <c r="Y26">
        <f t="shared" si="10"/>
        <v>28.755542658664979</v>
      </c>
      <c r="Z26">
        <f t="shared" si="10"/>
        <v>28.467651545972277</v>
      </c>
      <c r="AA26" s="1">
        <f t="shared" si="10"/>
        <v>28.514544722732666</v>
      </c>
      <c r="AB26">
        <f>AB4+AB7</f>
        <v>26.584538849546391</v>
      </c>
      <c r="AC26">
        <f t="shared" ref="AC26:AJ26" si="11">AC4+AC7</f>
        <v>26.797467886919435</v>
      </c>
      <c r="AD26">
        <f t="shared" si="11"/>
        <v>26.900160757670946</v>
      </c>
      <c r="AE26">
        <f t="shared" si="11"/>
        <v>26.697507473806976</v>
      </c>
      <c r="AF26">
        <f t="shared" si="11"/>
        <v>26.733776625509233</v>
      </c>
      <c r="AG26">
        <f t="shared" si="11"/>
        <v>26.770132348416229</v>
      </c>
      <c r="AH26">
        <f t="shared" si="11"/>
        <v>26.686487772854829</v>
      </c>
      <c r="AI26">
        <f t="shared" si="11"/>
        <v>26.466600509242451</v>
      </c>
      <c r="AJ26" s="1">
        <f t="shared" si="11"/>
        <v>26.544327368501627</v>
      </c>
    </row>
    <row r="27" spans="1:36" x14ac:dyDescent="0.35">
      <c r="A27">
        <f t="shared" ref="A27:AJ28" si="12">A5+A8</f>
        <v>26.761450455095023</v>
      </c>
      <c r="B27">
        <f t="shared" si="12"/>
        <v>26.910726282355743</v>
      </c>
      <c r="C27">
        <f t="shared" si="12"/>
        <v>27.036262733692727</v>
      </c>
      <c r="D27">
        <f t="shared" si="12"/>
        <v>26.612419406847931</v>
      </c>
      <c r="E27">
        <f t="shared" si="12"/>
        <v>26.695751477573559</v>
      </c>
      <c r="F27">
        <f t="shared" si="12"/>
        <v>26.723293649205875</v>
      </c>
      <c r="G27">
        <f t="shared" si="12"/>
        <v>26.558144537983218</v>
      </c>
      <c r="H27">
        <f t="shared" si="12"/>
        <v>26.58443884961525</v>
      </c>
      <c r="I27" s="1">
        <f t="shared" si="12"/>
        <v>26.562623476924241</v>
      </c>
      <c r="J27">
        <f t="shared" si="12"/>
        <v>27.15839506435961</v>
      </c>
      <c r="K27">
        <f t="shared" si="12"/>
        <v>27.235859377050733</v>
      </c>
      <c r="L27">
        <f t="shared" si="12"/>
        <v>27.288141838309485</v>
      </c>
      <c r="M27">
        <f t="shared" si="12"/>
        <v>26.450980435392506</v>
      </c>
      <c r="N27">
        <f t="shared" si="12"/>
        <v>26.627675309321813</v>
      </c>
      <c r="O27">
        <f t="shared" si="12"/>
        <v>26.705181595076372</v>
      </c>
      <c r="P27">
        <f t="shared" si="12"/>
        <v>26.587224690084234</v>
      </c>
      <c r="Q27">
        <f t="shared" si="12"/>
        <v>26.575847710920101</v>
      </c>
      <c r="R27" s="1">
        <f t="shared" si="12"/>
        <v>26.52964109368186</v>
      </c>
      <c r="S27">
        <f t="shared" si="12"/>
        <v>29.122664098124897</v>
      </c>
      <c r="T27">
        <f t="shared" si="12"/>
        <v>29.295175093061115</v>
      </c>
      <c r="U27">
        <f t="shared" si="12"/>
        <v>29.444308344338147</v>
      </c>
      <c r="V27">
        <f t="shared" si="12"/>
        <v>24.852856571341192</v>
      </c>
      <c r="W27">
        <f t="shared" si="12"/>
        <v>25.098702046854623</v>
      </c>
      <c r="X27">
        <f t="shared" si="12"/>
        <v>25.272157209534853</v>
      </c>
      <c r="Y27">
        <f t="shared" si="12"/>
        <v>28.638891277414874</v>
      </c>
      <c r="Z27">
        <f t="shared" si="12"/>
        <v>28.621785893353046</v>
      </c>
      <c r="AA27" s="1">
        <f t="shared" si="12"/>
        <v>28.543936142351473</v>
      </c>
      <c r="AB27">
        <f t="shared" si="12"/>
        <v>26.749094913416258</v>
      </c>
      <c r="AC27">
        <f t="shared" si="12"/>
        <v>26.896888637565311</v>
      </c>
      <c r="AD27">
        <f t="shared" si="12"/>
        <v>27.059824271709484</v>
      </c>
      <c r="AE27">
        <f t="shared" si="12"/>
        <v>26.766734771676312</v>
      </c>
      <c r="AF27">
        <f t="shared" si="12"/>
        <v>26.785335142020273</v>
      </c>
      <c r="AG27">
        <f t="shared" si="12"/>
        <v>26.774626877150652</v>
      </c>
      <c r="AH27">
        <f t="shared" si="12"/>
        <v>26.609972401075282</v>
      </c>
      <c r="AI27">
        <f t="shared" si="12"/>
        <v>26.628500388266783</v>
      </c>
      <c r="AJ27" s="1">
        <f t="shared" si="12"/>
        <v>26.599812361229336</v>
      </c>
    </row>
    <row r="28" spans="1:36" x14ac:dyDescent="0.35">
      <c r="A28">
        <f t="shared" si="12"/>
        <v>26.849527754768985</v>
      </c>
      <c r="B28">
        <f t="shared" si="12"/>
        <v>26.940686458061172</v>
      </c>
      <c r="C28">
        <f t="shared" si="12"/>
        <v>27.029625181947726</v>
      </c>
      <c r="D28">
        <f t="shared" si="12"/>
        <v>26.625872260881561</v>
      </c>
      <c r="E28">
        <f t="shared" si="12"/>
        <v>26.691079708803482</v>
      </c>
      <c r="F28">
        <f t="shared" si="12"/>
        <v>26.738968574178504</v>
      </c>
      <c r="G28">
        <f t="shared" si="12"/>
        <v>26.560167381501106</v>
      </c>
      <c r="H28">
        <f t="shared" si="12"/>
        <v>26.538500171609567</v>
      </c>
      <c r="I28" s="1">
        <f t="shared" si="12"/>
        <v>26.555424189859018</v>
      </c>
      <c r="J28">
        <f t="shared" si="12"/>
        <v>27.239591910990949</v>
      </c>
      <c r="K28">
        <f t="shared" si="12"/>
        <v>27.256256741441675</v>
      </c>
      <c r="L28">
        <f t="shared" si="12"/>
        <v>27.265748957265917</v>
      </c>
      <c r="M28">
        <f t="shared" si="12"/>
        <v>26.449107134095232</v>
      </c>
      <c r="N28">
        <f t="shared" si="12"/>
        <v>26.604096173469554</v>
      </c>
      <c r="O28">
        <f t="shared" si="12"/>
        <v>26.698316417957667</v>
      </c>
      <c r="P28">
        <f t="shared" si="12"/>
        <v>26.604572441407591</v>
      </c>
      <c r="Q28">
        <f t="shared" si="12"/>
        <v>26.531085806235989</v>
      </c>
      <c r="R28" s="1">
        <f t="shared" si="12"/>
        <v>26.51995734052581</v>
      </c>
      <c r="S28">
        <f t="shared" si="12"/>
        <v>29.234809009490295</v>
      </c>
      <c r="T28">
        <f t="shared" si="12"/>
        <v>29.342574812439572</v>
      </c>
      <c r="U28">
        <f t="shared" si="12"/>
        <v>29.443146853883864</v>
      </c>
      <c r="V28">
        <f t="shared" si="12"/>
        <v>24.808952991203537</v>
      </c>
      <c r="W28">
        <f t="shared" si="12"/>
        <v>25.032926668359163</v>
      </c>
      <c r="X28">
        <f t="shared" si="12"/>
        <v>25.239207674160401</v>
      </c>
      <c r="Y28">
        <f t="shared" si="12"/>
        <v>28.669932704493704</v>
      </c>
      <c r="Z28">
        <f t="shared" si="12"/>
        <v>28.599268369106575</v>
      </c>
      <c r="AA28" s="1">
        <f t="shared" si="12"/>
        <v>28.572755330902332</v>
      </c>
      <c r="AB28">
        <f t="shared" si="12"/>
        <v>26.899273356729463</v>
      </c>
      <c r="AC28">
        <f t="shared" si="12"/>
        <v>27.009721955171873</v>
      </c>
      <c r="AD28">
        <f t="shared" si="12"/>
        <v>27.141315679806535</v>
      </c>
      <c r="AE28">
        <f t="shared" si="12"/>
        <v>26.815973720243232</v>
      </c>
      <c r="AF28">
        <f t="shared" si="12"/>
        <v>26.84437078851963</v>
      </c>
      <c r="AG28">
        <f t="shared" si="12"/>
        <v>26.853771936202527</v>
      </c>
      <c r="AH28">
        <f t="shared" si="12"/>
        <v>26.660593012202767</v>
      </c>
      <c r="AI28">
        <f t="shared" si="12"/>
        <v>26.636328724830175</v>
      </c>
      <c r="AJ28" s="1">
        <f t="shared" si="12"/>
        <v>26.652640774086677</v>
      </c>
    </row>
    <row r="29" spans="1:36" x14ac:dyDescent="0.35">
      <c r="A29">
        <f>A4-A7</f>
        <v>26.456524096361978</v>
      </c>
      <c r="B29">
        <f t="shared" ref="B29:I29" si="13">B4-B7</f>
        <v>26.69936627864185</v>
      </c>
      <c r="C29">
        <f t="shared" si="13"/>
        <v>26.78890614017779</v>
      </c>
      <c r="D29">
        <f t="shared" si="13"/>
        <v>25.929577065488775</v>
      </c>
      <c r="E29">
        <f t="shared" si="13"/>
        <v>26.024519674730328</v>
      </c>
      <c r="F29">
        <f t="shared" si="13"/>
        <v>26.086155978823871</v>
      </c>
      <c r="G29">
        <f t="shared" si="13"/>
        <v>26.489117273218614</v>
      </c>
      <c r="H29">
        <f t="shared" si="13"/>
        <v>26.259451074030395</v>
      </c>
      <c r="I29" s="1">
        <f t="shared" si="13"/>
        <v>26.337771595022303</v>
      </c>
      <c r="J29">
        <f>J4-J7</f>
        <v>25.810164212090232</v>
      </c>
      <c r="K29">
        <f t="shared" ref="K29:R29" si="14">K4-K7</f>
        <v>26.165779310323401</v>
      </c>
      <c r="L29">
        <f t="shared" si="14"/>
        <v>26.40682081141685</v>
      </c>
      <c r="M29">
        <f t="shared" si="14"/>
        <v>25.449430625689139</v>
      </c>
      <c r="N29">
        <f t="shared" si="14"/>
        <v>25.627945206902297</v>
      </c>
      <c r="O29">
        <f t="shared" si="14"/>
        <v>25.749299688016549</v>
      </c>
      <c r="P29">
        <f t="shared" si="14"/>
        <v>26.399158215544581</v>
      </c>
      <c r="Q29">
        <f t="shared" si="14"/>
        <v>26.301700401635127</v>
      </c>
      <c r="R29" s="1">
        <f t="shared" si="14"/>
        <v>26.409014608349704</v>
      </c>
      <c r="S29">
        <f>S4-S7</f>
        <v>19.867112310913946</v>
      </c>
      <c r="T29">
        <f t="shared" ref="T29:AA29" si="15">T4-T7</f>
        <v>20.11768560747521</v>
      </c>
      <c r="U29">
        <f t="shared" si="15"/>
        <v>20.363098210175522</v>
      </c>
      <c r="V29">
        <f t="shared" si="15"/>
        <v>24.077480684832157</v>
      </c>
      <c r="W29">
        <f t="shared" si="15"/>
        <v>24.324912253722751</v>
      </c>
      <c r="X29">
        <f t="shared" si="15"/>
        <v>24.535819885914581</v>
      </c>
      <c r="Y29">
        <f t="shared" si="15"/>
        <v>21.231002730683834</v>
      </c>
      <c r="Z29">
        <f t="shared" si="15"/>
        <v>21.457166666363481</v>
      </c>
      <c r="AA29" s="1">
        <f t="shared" si="15"/>
        <v>21.711091586110776</v>
      </c>
      <c r="AB29">
        <f>AB4-AB7</f>
        <v>26.437460509584469</v>
      </c>
      <c r="AC29">
        <f t="shared" ref="AC29:AJ29" si="16">AC4-AC7</f>
        <v>26.664532006269042</v>
      </c>
      <c r="AD29">
        <f t="shared" si="16"/>
        <v>26.748839410175734</v>
      </c>
      <c r="AE29">
        <f t="shared" si="16"/>
        <v>26.239992526193024</v>
      </c>
      <c r="AF29">
        <f t="shared" si="16"/>
        <v>26.250222944701544</v>
      </c>
      <c r="AG29">
        <f t="shared" si="16"/>
        <v>26.256201142591255</v>
      </c>
      <c r="AH29">
        <f t="shared" si="16"/>
        <v>26.191512486544585</v>
      </c>
      <c r="AI29">
        <f t="shared" si="16"/>
        <v>25.909398941441143</v>
      </c>
      <c r="AJ29" s="1">
        <f t="shared" si="16"/>
        <v>25.961673150297202</v>
      </c>
    </row>
    <row r="30" spans="1:36" x14ac:dyDescent="0.35">
      <c r="A30">
        <f t="shared" ref="A30:AJ31" si="17">A5-A8</f>
        <v>26.583749384179065</v>
      </c>
      <c r="B30">
        <f t="shared" si="17"/>
        <v>26.746874120476289</v>
      </c>
      <c r="C30">
        <f t="shared" si="17"/>
        <v>26.886004162873025</v>
      </c>
      <c r="D30">
        <f t="shared" si="17"/>
        <v>26.013631881332952</v>
      </c>
      <c r="E30">
        <f t="shared" si="17"/>
        <v>26.018537594251256</v>
      </c>
      <c r="F30">
        <f t="shared" si="17"/>
        <v>26.119507021265758</v>
      </c>
      <c r="G30">
        <f t="shared" si="17"/>
        <v>26.367321872335793</v>
      </c>
      <c r="H30">
        <f t="shared" si="17"/>
        <v>26.367694583408838</v>
      </c>
      <c r="I30" s="1">
        <f t="shared" si="17"/>
        <v>26.33684271977172</v>
      </c>
      <c r="J30">
        <f t="shared" si="17"/>
        <v>25.905747707769997</v>
      </c>
      <c r="K30">
        <f t="shared" si="17"/>
        <v>26.198569246693683</v>
      </c>
      <c r="L30">
        <f t="shared" si="17"/>
        <v>26.44457240598809</v>
      </c>
      <c r="M30">
        <f t="shared" si="17"/>
        <v>25.504019442900489</v>
      </c>
      <c r="N30">
        <f t="shared" si="17"/>
        <v>25.617158091949459</v>
      </c>
      <c r="O30">
        <f t="shared" si="17"/>
        <v>25.781151525360531</v>
      </c>
      <c r="P30">
        <f t="shared" si="17"/>
        <v>26.282346723228407</v>
      </c>
      <c r="Q30">
        <f t="shared" si="17"/>
        <v>26.369152256382492</v>
      </c>
      <c r="R30" s="1">
        <f t="shared" si="17"/>
        <v>26.397787015623386</v>
      </c>
      <c r="S30">
        <f t="shared" si="17"/>
        <v>19.887608448123107</v>
      </c>
      <c r="T30">
        <f t="shared" si="17"/>
        <v>20.137825038025756</v>
      </c>
      <c r="U30">
        <f t="shared" si="17"/>
        <v>20.353055457097845</v>
      </c>
      <c r="V30">
        <f t="shared" si="17"/>
        <v>24.105703982122826</v>
      </c>
      <c r="W30">
        <f t="shared" si="17"/>
        <v>24.287873796494029</v>
      </c>
      <c r="X30">
        <f t="shared" si="17"/>
        <v>24.509857767313399</v>
      </c>
      <c r="Y30">
        <f t="shared" si="17"/>
        <v>21.147199660112872</v>
      </c>
      <c r="Z30">
        <f t="shared" si="17"/>
        <v>21.410486792304805</v>
      </c>
      <c r="AA30" s="1">
        <f t="shared" si="17"/>
        <v>21.661154293716972</v>
      </c>
      <c r="AB30">
        <f t="shared" si="17"/>
        <v>26.570904781407961</v>
      </c>
      <c r="AC30">
        <f t="shared" si="17"/>
        <v>26.720111942268673</v>
      </c>
      <c r="AD30">
        <f t="shared" si="17"/>
        <v>26.856176094501453</v>
      </c>
      <c r="AE30">
        <f t="shared" si="17"/>
        <v>26.219931907706012</v>
      </c>
      <c r="AF30">
        <f t="shared" si="17"/>
        <v>26.242331903572989</v>
      </c>
      <c r="AG30">
        <f t="shared" si="17"/>
        <v>26.270706031479719</v>
      </c>
      <c r="AH30">
        <f t="shared" si="17"/>
        <v>26.098027782030186</v>
      </c>
      <c r="AI30">
        <f t="shared" si="17"/>
        <v>26.051499916908998</v>
      </c>
      <c r="AJ30" s="1">
        <f t="shared" si="17"/>
        <v>26.000186112891758</v>
      </c>
    </row>
    <row r="31" spans="1:36" x14ac:dyDescent="0.35">
      <c r="A31">
        <f t="shared" si="17"/>
        <v>26.693805680289607</v>
      </c>
      <c r="B31">
        <f t="shared" si="17"/>
        <v>26.804913670112654</v>
      </c>
      <c r="C31">
        <f t="shared" si="17"/>
        <v>26.899974580015165</v>
      </c>
      <c r="D31">
        <f t="shared" si="17"/>
        <v>26.098885451346401</v>
      </c>
      <c r="E31">
        <f t="shared" si="17"/>
        <v>26.077961622805606</v>
      </c>
      <c r="F31">
        <f t="shared" si="17"/>
        <v>26.185912166810457</v>
      </c>
      <c r="G31">
        <f t="shared" si="17"/>
        <v>26.374260697286562</v>
      </c>
      <c r="H31">
        <f t="shared" si="17"/>
        <v>26.334433025411915</v>
      </c>
      <c r="I31" s="1">
        <f t="shared" si="17"/>
        <v>26.345375879314162</v>
      </c>
      <c r="J31">
        <f t="shared" si="17"/>
        <v>25.992836775968453</v>
      </c>
      <c r="K31">
        <f t="shared" si="17"/>
        <v>26.230886366381291</v>
      </c>
      <c r="L31">
        <f t="shared" si="17"/>
        <v>26.440250962080487</v>
      </c>
      <c r="M31">
        <f t="shared" si="17"/>
        <v>25.589845193814686</v>
      </c>
      <c r="N31">
        <f t="shared" si="17"/>
        <v>25.682975417862291</v>
      </c>
      <c r="O31">
        <f t="shared" si="17"/>
        <v>25.852516920825227</v>
      </c>
      <c r="P31">
        <f t="shared" si="17"/>
        <v>26.243713233641238</v>
      </c>
      <c r="Q31">
        <f t="shared" si="17"/>
        <v>26.316056822025029</v>
      </c>
      <c r="R31" s="1">
        <f t="shared" si="17"/>
        <v>26.388185839231443</v>
      </c>
      <c r="S31">
        <f t="shared" si="17"/>
        <v>19.936918431083658</v>
      </c>
      <c r="T31">
        <f t="shared" si="17"/>
        <v>20.153880033335682</v>
      </c>
      <c r="U31">
        <f t="shared" si="17"/>
        <v>20.353671185750148</v>
      </c>
      <c r="V31">
        <f t="shared" si="17"/>
        <v>24.136925644549745</v>
      </c>
      <c r="W31">
        <f t="shared" si="17"/>
        <v>24.32111891056854</v>
      </c>
      <c r="X31">
        <f t="shared" si="17"/>
        <v>24.533640744104279</v>
      </c>
      <c r="Y31">
        <f t="shared" si="17"/>
        <v>21.047157815498082</v>
      </c>
      <c r="Z31">
        <f t="shared" si="17"/>
        <v>21.326640586554156</v>
      </c>
      <c r="AA31" s="1">
        <f t="shared" si="17"/>
        <v>21.599426405436887</v>
      </c>
      <c r="AB31">
        <f t="shared" si="17"/>
        <v>26.685725727743193</v>
      </c>
      <c r="AC31">
        <f t="shared" si="17"/>
        <v>26.786277571805666</v>
      </c>
      <c r="AD31">
        <f t="shared" si="17"/>
        <v>26.87968422864073</v>
      </c>
      <c r="AE31">
        <f t="shared" si="17"/>
        <v>26.311692117362565</v>
      </c>
      <c r="AF31">
        <f t="shared" si="17"/>
        <v>26.291129165704003</v>
      </c>
      <c r="AG31">
        <f t="shared" si="17"/>
        <v>26.328227906123317</v>
      </c>
      <c r="AH31">
        <f t="shared" si="17"/>
        <v>26.144405385624381</v>
      </c>
      <c r="AI31">
        <f t="shared" si="17"/>
        <v>26.053671809227442</v>
      </c>
      <c r="AJ31" s="1">
        <f t="shared" si="17"/>
        <v>26.047358081504143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0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0.34026710999999921</v>
      </c>
      <c r="B39">
        <f t="shared" ref="B39:C41" si="26">E14-B14</f>
        <v>0.20086826000000002</v>
      </c>
      <c r="C39">
        <f t="shared" si="26"/>
        <v>0.2326125999999995</v>
      </c>
      <c r="G39">
        <f>D14-G14</f>
        <v>-0.12337971999999908</v>
      </c>
      <c r="H39">
        <f t="shared" ref="H39:I41" si="27">E14-H14</f>
        <v>0.12537568000000121</v>
      </c>
      <c r="I39" s="1">
        <f t="shared" si="27"/>
        <v>2.505026999999771E-2</v>
      </c>
      <c r="J39">
        <f>M14-J14</f>
        <v>0.19978558000000035</v>
      </c>
      <c r="K39">
        <f t="shared" ref="K39:L41" si="28">N14-K14</f>
        <v>4.7559559999999834E-2</v>
      </c>
      <c r="L39">
        <f t="shared" si="28"/>
        <v>2.9678530000001757E-2</v>
      </c>
      <c r="P39">
        <f>M14-P14</f>
        <v>-0.29235710000000026</v>
      </c>
      <c r="Q39">
        <f t="shared" ref="Q39:R41" si="29">N14-Q14</f>
        <v>-8.2154860000002827E-2</v>
      </c>
      <c r="R39" s="1">
        <f t="shared" si="29"/>
        <v>-0.13117839999999958</v>
      </c>
      <c r="S39">
        <f>V14-S14</f>
        <v>0.33582562000000138</v>
      </c>
      <c r="T39">
        <f t="shared" ref="T39:U41" si="30">W14-T14</f>
        <v>0.29541661000000019</v>
      </c>
      <c r="U39">
        <f t="shared" si="30"/>
        <v>0.33034080999999915</v>
      </c>
      <c r="Y39">
        <f>V14-Y14</f>
        <v>-0.10931057999999894</v>
      </c>
      <c r="Z39">
        <f t="shared" ref="Z39:AA41" si="31">W14-Z14</f>
        <v>4.023486000000176E-2</v>
      </c>
      <c r="AA39" s="1">
        <f t="shared" si="31"/>
        <v>8.4774599999981604E-3</v>
      </c>
      <c r="AB39">
        <f>AE14-AB14</f>
        <v>0.23200034999999986</v>
      </c>
      <c r="AC39">
        <f t="shared" ref="AC39:AD41" si="32">AF14-AC14</f>
        <v>0.17208322000000109</v>
      </c>
      <c r="AD39">
        <f t="shared" si="32"/>
        <v>0.24274969000000013</v>
      </c>
      <c r="AH39">
        <f>AE14-AH14</f>
        <v>0.11550044999999898</v>
      </c>
      <c r="AI39">
        <f t="shared" ref="AI39:AJ41" si="33">AF14-AI14</f>
        <v>0.37508424000000318</v>
      </c>
      <c r="AJ39" s="1">
        <f t="shared" si="33"/>
        <v>0.30725049999999854</v>
      </c>
    </row>
    <row r="40" spans="1:36" x14ac:dyDescent="0.35">
      <c r="A40">
        <f>D15-A15</f>
        <v>0.30531364000000139</v>
      </c>
      <c r="B40">
        <f t="shared" si="26"/>
        <v>0.17407021999999728</v>
      </c>
      <c r="C40">
        <f t="shared" si="26"/>
        <v>0.13276091999999906</v>
      </c>
      <c r="G40">
        <f>D15-G15</f>
        <v>7.4673270000001679E-2</v>
      </c>
      <c r="H40">
        <f t="shared" si="27"/>
        <v>0.20444522000000021</v>
      </c>
      <c r="I40" s="1">
        <f t="shared" si="27"/>
        <v>0.13026097999999919</v>
      </c>
      <c r="J40">
        <f>M15-J15</f>
        <v>6.822612999999933E-2</v>
      </c>
      <c r="K40">
        <f t="shared" si="28"/>
        <v>7.7354000000084966E-4</v>
      </c>
      <c r="L40">
        <f t="shared" si="28"/>
        <v>-7.1940630000000283E-2</v>
      </c>
      <c r="P40">
        <f>M15-P15</f>
        <v>-0.15091677999999931</v>
      </c>
      <c r="Q40">
        <f t="shared" si="29"/>
        <v>-3.3940610000001925E-2</v>
      </c>
      <c r="R40" s="1">
        <f t="shared" si="29"/>
        <v>-7.0797580000000693E-2</v>
      </c>
      <c r="S40">
        <f>V15-S15</f>
        <v>0.27757567999999821</v>
      </c>
      <c r="T40">
        <f t="shared" si="30"/>
        <v>0.28656806000000046</v>
      </c>
      <c r="U40">
        <f t="shared" si="30"/>
        <v>0.28193179000000157</v>
      </c>
      <c r="Y40">
        <f>V15-Y15</f>
        <v>9.75748999999837E-3</v>
      </c>
      <c r="Z40">
        <f t="shared" si="31"/>
        <v>8.8931710000000663E-2</v>
      </c>
      <c r="AA40" s="1">
        <f t="shared" si="31"/>
        <v>6.2977310000000841E-2</v>
      </c>
      <c r="AB40">
        <f>AE15-AB15</f>
        <v>0.12108279000000266</v>
      </c>
      <c r="AC40">
        <f t="shared" si="32"/>
        <v>0.15408421000000061</v>
      </c>
      <c r="AD40">
        <f t="shared" si="32"/>
        <v>0.16041676000000038</v>
      </c>
      <c r="AH40">
        <f>AE15-AH15</f>
        <v>0.38008356000000276</v>
      </c>
      <c r="AI40">
        <f t="shared" si="33"/>
        <v>0.50908279000000078</v>
      </c>
      <c r="AJ40" s="1">
        <f t="shared" si="33"/>
        <v>0.43891636000000034</v>
      </c>
    </row>
    <row r="41" spans="1:36" x14ac:dyDescent="0.35">
      <c r="A41">
        <f>D16-A16</f>
        <v>0.19365269999999768</v>
      </c>
      <c r="B41">
        <f t="shared" si="26"/>
        <v>0.1254523600000006</v>
      </c>
      <c r="C41">
        <f t="shared" si="26"/>
        <v>-0.15727700999999783</v>
      </c>
      <c r="G41">
        <f>D16-G16</f>
        <v>0.14654140999999754</v>
      </c>
      <c r="H41">
        <f t="shared" si="27"/>
        <v>0.11845937999999734</v>
      </c>
      <c r="I41" s="1">
        <f t="shared" si="27"/>
        <v>8.8139529999999411E-2</v>
      </c>
      <c r="J41">
        <f>M16-J16</f>
        <v>-6.9678549999999007E-2</v>
      </c>
      <c r="K41">
        <f t="shared" si="28"/>
        <v>-8.6309390000000263E-2</v>
      </c>
      <c r="L41">
        <f t="shared" si="28"/>
        <v>-0.34205960999999974</v>
      </c>
      <c r="P41">
        <f>M16-P16</f>
        <v>-9.4607329999998768E-2</v>
      </c>
      <c r="Q41">
        <f t="shared" si="29"/>
        <v>-0.13788109999999776</v>
      </c>
      <c r="R41" s="1">
        <f t="shared" si="29"/>
        <v>-0.13063097000000212</v>
      </c>
      <c r="S41">
        <f>V16-S16</f>
        <v>0.22522728999999941</v>
      </c>
      <c r="T41">
        <f t="shared" si="30"/>
        <v>0.2645001000000029</v>
      </c>
      <c r="U41">
        <f t="shared" si="30"/>
        <v>0.14215150000000065</v>
      </c>
      <c r="Y41">
        <f>V16-Y16</f>
        <v>6.8954359999999326E-2</v>
      </c>
      <c r="Z41">
        <f t="shared" si="31"/>
        <v>2.7318090000001405E-2</v>
      </c>
      <c r="AA41" s="1">
        <f t="shared" si="31"/>
        <v>3.2060640000000973E-2</v>
      </c>
      <c r="AB41">
        <f>AE16-AB16</f>
        <v>3.3250020000000546E-2</v>
      </c>
      <c r="AC41">
        <f t="shared" si="32"/>
        <v>0.11083411999999981</v>
      </c>
      <c r="AD41">
        <f t="shared" si="32"/>
        <v>-0.10716677000000274</v>
      </c>
      <c r="AH41">
        <f>AE16-AH16</f>
        <v>0.51124970000000047</v>
      </c>
      <c r="AI41">
        <f t="shared" si="33"/>
        <v>0.44783306000000067</v>
      </c>
      <c r="AJ41" s="1">
        <f t="shared" si="33"/>
        <v>0.41633367000000021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26.218696013000002</v>
      </c>
      <c r="B43">
        <f t="shared" si="34"/>
        <v>26.217902891000001</v>
      </c>
      <c r="C43">
        <f t="shared" si="34"/>
        <v>26.223647995</v>
      </c>
      <c r="D43">
        <f t="shared" si="34"/>
        <v>26.496809823</v>
      </c>
      <c r="E43">
        <f t="shared" si="34"/>
        <v>26.584149338</v>
      </c>
      <c r="F43">
        <f t="shared" si="34"/>
        <v>26.658982296999998</v>
      </c>
      <c r="G43">
        <f t="shared" si="34"/>
        <v>26.672404425</v>
      </c>
      <c r="H43">
        <f t="shared" si="34"/>
        <v>26.413120076999999</v>
      </c>
      <c r="I43" s="1">
        <f t="shared" si="34"/>
        <v>26.511120897000001</v>
      </c>
      <c r="J43">
        <f t="shared" si="34"/>
        <v>26.284900339</v>
      </c>
      <c r="K43">
        <f t="shared" si="34"/>
        <v>26.322921376</v>
      </c>
      <c r="L43">
        <f t="shared" si="34"/>
        <v>26.238849611999999</v>
      </c>
      <c r="M43">
        <f t="shared" si="34"/>
        <v>26.231581445</v>
      </c>
      <c r="N43">
        <f t="shared" si="34"/>
        <v>26.270626223999997</v>
      </c>
      <c r="O43">
        <f t="shared" si="34"/>
        <v>26.384169887000002</v>
      </c>
      <c r="P43">
        <f t="shared" si="34"/>
        <v>26.875111554</v>
      </c>
      <c r="Q43">
        <f t="shared" si="34"/>
        <v>26.554400854000001</v>
      </c>
      <c r="R43" s="1">
        <f t="shared" si="34"/>
        <v>26.617442168</v>
      </c>
      <c r="S43">
        <f t="shared" si="34"/>
        <v>28.070647139999998</v>
      </c>
      <c r="T43">
        <f t="shared" si="34"/>
        <v>28.298668032000002</v>
      </c>
      <c r="U43">
        <f t="shared" si="34"/>
        <v>28.365429401</v>
      </c>
      <c r="V43">
        <f t="shared" si="34"/>
        <v>24.684826763</v>
      </c>
      <c r="W43">
        <f t="shared" si="34"/>
        <v>24.898213473000002</v>
      </c>
      <c r="X43">
        <f t="shared" si="34"/>
        <v>25.102734433999998</v>
      </c>
      <c r="Y43">
        <f t="shared" si="34"/>
        <v>28.372960496999998</v>
      </c>
      <c r="Z43">
        <f t="shared" si="34"/>
        <v>28.046173354</v>
      </c>
      <c r="AA43" s="1">
        <f t="shared" si="34"/>
        <v>28.13185915</v>
      </c>
      <c r="AB43">
        <f t="shared" si="34"/>
        <v>26.152420246999998</v>
      </c>
      <c r="AC43">
        <f t="shared" si="34"/>
        <v>26.204728064000001</v>
      </c>
      <c r="AD43">
        <f t="shared" si="34"/>
        <v>26.154278538</v>
      </c>
      <c r="AE43">
        <f t="shared" si="34"/>
        <v>26.529944553</v>
      </c>
      <c r="AF43">
        <f t="shared" si="34"/>
        <v>26.587065984000002</v>
      </c>
      <c r="AG43">
        <f t="shared" si="34"/>
        <v>26.680493997999999</v>
      </c>
      <c r="AH43">
        <f t="shared" si="34"/>
        <v>26.304983014000001</v>
      </c>
      <c r="AI43">
        <f t="shared" si="34"/>
        <v>26.059710317999997</v>
      </c>
      <c r="AJ43" s="1">
        <f t="shared" si="34"/>
        <v>26.159780609000002</v>
      </c>
    </row>
    <row r="44" spans="1:36" x14ac:dyDescent="0.35">
      <c r="A44">
        <f t="shared" ref="A44:AJ45" si="35">A15+A18</f>
        <v>26.515256924999999</v>
      </c>
      <c r="B44">
        <f t="shared" si="35"/>
        <v>26.253543099000002</v>
      </c>
      <c r="C44">
        <f t="shared" si="35"/>
        <v>26.300347419000001</v>
      </c>
      <c r="D44">
        <f t="shared" si="35"/>
        <v>26.433025469</v>
      </c>
      <c r="E44">
        <f t="shared" si="35"/>
        <v>26.569512044</v>
      </c>
      <c r="F44">
        <f t="shared" si="35"/>
        <v>26.580087315</v>
      </c>
      <c r="G44">
        <f t="shared" si="35"/>
        <v>26.418369968</v>
      </c>
      <c r="H44">
        <f t="shared" si="35"/>
        <v>26.290243579999999</v>
      </c>
      <c r="I44" s="1">
        <f t="shared" si="35"/>
        <v>26.393519186999999</v>
      </c>
      <c r="J44">
        <f t="shared" si="35"/>
        <v>26.511731490000003</v>
      </c>
      <c r="K44">
        <f t="shared" si="35"/>
        <v>26.387785476999998</v>
      </c>
      <c r="L44">
        <f t="shared" si="35"/>
        <v>26.324869425999999</v>
      </c>
      <c r="M44">
        <f t="shared" si="35"/>
        <v>26.084998019</v>
      </c>
      <c r="N44">
        <f t="shared" si="35"/>
        <v>26.193998238999999</v>
      </c>
      <c r="O44">
        <f t="shared" si="35"/>
        <v>26.361104415</v>
      </c>
      <c r="P44">
        <f t="shared" si="35"/>
        <v>26.589953907999998</v>
      </c>
      <c r="Q44">
        <f t="shared" si="35"/>
        <v>26.406046323000002</v>
      </c>
      <c r="R44" s="1">
        <f t="shared" si="35"/>
        <v>26.449000376000001</v>
      </c>
      <c r="S44">
        <f t="shared" si="35"/>
        <v>28.230637134000002</v>
      </c>
      <c r="T44">
        <f t="shared" si="35"/>
        <v>28.323921345000002</v>
      </c>
      <c r="U44">
        <f t="shared" si="35"/>
        <v>28.44648896</v>
      </c>
      <c r="V44">
        <f t="shared" si="35"/>
        <v>24.720410197</v>
      </c>
      <c r="W44">
        <f t="shared" si="35"/>
        <v>24.957695417</v>
      </c>
      <c r="X44">
        <f t="shared" si="35"/>
        <v>25.134362120000002</v>
      </c>
      <c r="Y44">
        <f t="shared" si="35"/>
        <v>28.104227752</v>
      </c>
      <c r="Z44">
        <f t="shared" si="35"/>
        <v>27.915206647000002</v>
      </c>
      <c r="AA44" s="1">
        <f t="shared" si="35"/>
        <v>27.970579675</v>
      </c>
      <c r="AB44">
        <f t="shared" si="35"/>
        <v>26.273006152000001</v>
      </c>
      <c r="AC44">
        <f t="shared" si="35"/>
        <v>26.216520196000001</v>
      </c>
      <c r="AD44">
        <f t="shared" si="35"/>
        <v>26.205657603000002</v>
      </c>
      <c r="AE44">
        <f t="shared" si="35"/>
        <v>26.621695804000002</v>
      </c>
      <c r="AF44">
        <f t="shared" si="35"/>
        <v>26.678984783000001</v>
      </c>
      <c r="AG44">
        <f t="shared" si="35"/>
        <v>26.648863013000003</v>
      </c>
      <c r="AH44">
        <f t="shared" si="35"/>
        <v>26.073402092999999</v>
      </c>
      <c r="AI44">
        <f t="shared" si="35"/>
        <v>25.943545451999999</v>
      </c>
      <c r="AJ44" s="1">
        <f t="shared" si="35"/>
        <v>26.024029668000001</v>
      </c>
    </row>
    <row r="45" spans="1:36" x14ac:dyDescent="0.35">
      <c r="A45">
        <f t="shared" si="35"/>
        <v>26.658639844</v>
      </c>
      <c r="B45">
        <f t="shared" si="35"/>
        <v>26.401812703999997</v>
      </c>
      <c r="C45">
        <f t="shared" si="35"/>
        <v>26.576235997999998</v>
      </c>
      <c r="D45">
        <f t="shared" si="35"/>
        <v>26.454770892999999</v>
      </c>
      <c r="E45">
        <f t="shared" si="35"/>
        <v>26.56993348</v>
      </c>
      <c r="F45">
        <f t="shared" si="35"/>
        <v>26.511041238000001</v>
      </c>
      <c r="G45">
        <f t="shared" si="35"/>
        <v>26.258387814000002</v>
      </c>
      <c r="H45">
        <f t="shared" si="35"/>
        <v>26.399298541</v>
      </c>
      <c r="I45" s="1">
        <f t="shared" si="35"/>
        <v>26.422818948</v>
      </c>
      <c r="J45">
        <f t="shared" si="35"/>
        <v>26.672808671999999</v>
      </c>
      <c r="K45">
        <f t="shared" si="35"/>
        <v>26.512631320000001</v>
      </c>
      <c r="L45">
        <f t="shared" si="35"/>
        <v>26.673070152999998</v>
      </c>
      <c r="M45">
        <f t="shared" si="35"/>
        <v>26.049886802</v>
      </c>
      <c r="N45">
        <f t="shared" si="35"/>
        <v>26.204867008000001</v>
      </c>
      <c r="O45">
        <f t="shared" si="35"/>
        <v>26.374091753999998</v>
      </c>
      <c r="P45">
        <f t="shared" si="35"/>
        <v>26.421621335999998</v>
      </c>
      <c r="Q45">
        <f t="shared" si="35"/>
        <v>26.490143542999999</v>
      </c>
      <c r="R45" s="1">
        <f t="shared" si="35"/>
        <v>26.447659758</v>
      </c>
      <c r="S45">
        <f t="shared" si="35"/>
        <v>28.383212882000002</v>
      </c>
      <c r="T45">
        <f t="shared" si="35"/>
        <v>28.442280427999997</v>
      </c>
      <c r="U45">
        <f t="shared" si="35"/>
        <v>28.780146006999999</v>
      </c>
      <c r="V45">
        <f t="shared" si="35"/>
        <v>24.750072007</v>
      </c>
      <c r="W45">
        <f t="shared" si="35"/>
        <v>24.967730932000002</v>
      </c>
      <c r="X45">
        <f t="shared" si="35"/>
        <v>25.125428873000001</v>
      </c>
      <c r="Y45">
        <f t="shared" si="35"/>
        <v>27.972224725</v>
      </c>
      <c r="Z45">
        <f t="shared" si="35"/>
        <v>28.045993841000001</v>
      </c>
      <c r="AA45" s="1">
        <f t="shared" si="35"/>
        <v>28.000117841000002</v>
      </c>
      <c r="AB45">
        <f t="shared" si="35"/>
        <v>26.341385417000001</v>
      </c>
      <c r="AC45">
        <f t="shared" si="35"/>
        <v>26.264898612</v>
      </c>
      <c r="AD45">
        <f t="shared" si="35"/>
        <v>26.436241819000003</v>
      </c>
      <c r="AE45">
        <f t="shared" si="35"/>
        <v>26.62101225</v>
      </c>
      <c r="AF45">
        <f t="shared" si="35"/>
        <v>26.665583604000002</v>
      </c>
      <c r="AG45">
        <f t="shared" si="35"/>
        <v>26.568502568</v>
      </c>
      <c r="AH45">
        <f t="shared" si="35"/>
        <v>25.949652580999999</v>
      </c>
      <c r="AI45">
        <f t="shared" si="35"/>
        <v>26.039621863000001</v>
      </c>
      <c r="AJ45" s="1">
        <f t="shared" si="35"/>
        <v>26.039314096999998</v>
      </c>
    </row>
    <row r="46" spans="1:36" x14ac:dyDescent="0.35">
      <c r="A46">
        <f t="shared" ref="A46:AJ46" si="36">A14-A17</f>
        <v>25.658833587</v>
      </c>
      <c r="B46">
        <f t="shared" si="36"/>
        <v>26.087347268999999</v>
      </c>
      <c r="C46">
        <f t="shared" si="36"/>
        <v>26.121476964999999</v>
      </c>
      <c r="D46">
        <f t="shared" si="36"/>
        <v>26.061253997000001</v>
      </c>
      <c r="E46">
        <f t="shared" si="36"/>
        <v>26.122837342</v>
      </c>
      <c r="F46">
        <f t="shared" si="36"/>
        <v>26.151367863000001</v>
      </c>
      <c r="G46">
        <f t="shared" si="36"/>
        <v>26.132418834999999</v>
      </c>
      <c r="H46">
        <f t="shared" si="36"/>
        <v>26.043115242999999</v>
      </c>
      <c r="I46" s="1">
        <f t="shared" si="36"/>
        <v>26.249128723000002</v>
      </c>
      <c r="J46">
        <f t="shared" si="36"/>
        <v>25.308671180999998</v>
      </c>
      <c r="K46">
        <f t="shared" si="36"/>
        <v>25.785792863999998</v>
      </c>
      <c r="L46">
        <f t="shared" si="36"/>
        <v>26.122721828</v>
      </c>
      <c r="M46">
        <f t="shared" si="36"/>
        <v>25.761561234999999</v>
      </c>
      <c r="N46">
        <f t="shared" si="36"/>
        <v>25.933207136</v>
      </c>
      <c r="O46">
        <f t="shared" si="36"/>
        <v>26.036758613</v>
      </c>
      <c r="P46">
        <f t="shared" si="36"/>
        <v>25.702745325999999</v>
      </c>
      <c r="Q46">
        <f t="shared" si="36"/>
        <v>25.813742226000002</v>
      </c>
      <c r="R46" s="1">
        <f t="shared" si="36"/>
        <v>26.065843132000001</v>
      </c>
      <c r="S46">
        <f t="shared" si="36"/>
        <v>20.243534799999999</v>
      </c>
      <c r="T46">
        <f t="shared" si="36"/>
        <v>20.491513988000001</v>
      </c>
      <c r="U46">
        <f t="shared" si="36"/>
        <v>20.745116279000001</v>
      </c>
      <c r="V46">
        <f t="shared" si="36"/>
        <v>24.301006417</v>
      </c>
      <c r="W46">
        <f t="shared" si="36"/>
        <v>24.482801767000002</v>
      </c>
      <c r="X46">
        <f t="shared" si="36"/>
        <v>24.668492866000001</v>
      </c>
      <c r="Y46">
        <f t="shared" si="36"/>
        <v>20.831493843000001</v>
      </c>
      <c r="Z46">
        <f t="shared" si="36"/>
        <v>21.254372166</v>
      </c>
      <c r="AA46" s="1">
        <f t="shared" si="36"/>
        <v>21.622413230000003</v>
      </c>
      <c r="AB46">
        <f t="shared" si="36"/>
        <v>26.108579432999999</v>
      </c>
      <c r="AC46">
        <f t="shared" si="36"/>
        <v>26.179272716</v>
      </c>
      <c r="AD46">
        <f t="shared" si="36"/>
        <v>26.138722641999998</v>
      </c>
      <c r="AE46">
        <f t="shared" si="36"/>
        <v>26.195055826999997</v>
      </c>
      <c r="AF46">
        <f t="shared" si="36"/>
        <v>26.141101236000001</v>
      </c>
      <c r="AG46">
        <f t="shared" si="36"/>
        <v>26.098006561999998</v>
      </c>
      <c r="AH46">
        <f t="shared" si="36"/>
        <v>26.189016465999998</v>
      </c>
      <c r="AI46">
        <f t="shared" si="36"/>
        <v>25.918288422</v>
      </c>
      <c r="AJ46" s="1">
        <f t="shared" si="36"/>
        <v>26.004218950999999</v>
      </c>
    </row>
    <row r="47" spans="1:36" x14ac:dyDescent="0.35">
      <c r="A47">
        <f t="shared" ref="A47:AJ48" si="37">A15-A18</f>
        <v>25.420521154999999</v>
      </c>
      <c r="B47">
        <f t="shared" si="37"/>
        <v>26.118957081000001</v>
      </c>
      <c r="C47">
        <f t="shared" si="37"/>
        <v>26.196902900999998</v>
      </c>
      <c r="D47">
        <f t="shared" si="37"/>
        <v>26.113379891000001</v>
      </c>
      <c r="E47">
        <f t="shared" si="37"/>
        <v>26.151128575999998</v>
      </c>
      <c r="F47">
        <f t="shared" si="37"/>
        <v>26.182684844999997</v>
      </c>
      <c r="G47">
        <f t="shared" si="37"/>
        <v>25.978688851999998</v>
      </c>
      <c r="H47">
        <f t="shared" si="37"/>
        <v>26.021506599999999</v>
      </c>
      <c r="I47" s="1">
        <f t="shared" si="37"/>
        <v>26.108731013</v>
      </c>
      <c r="J47">
        <f t="shared" si="37"/>
        <v>25.29455437</v>
      </c>
      <c r="K47">
        <f t="shared" si="37"/>
        <v>25.764500782999999</v>
      </c>
      <c r="L47">
        <f t="shared" si="37"/>
        <v>26.163416734000002</v>
      </c>
      <c r="M47">
        <f t="shared" si="37"/>
        <v>25.857740101000001</v>
      </c>
      <c r="N47">
        <f t="shared" si="37"/>
        <v>25.959835100999999</v>
      </c>
      <c r="O47">
        <f t="shared" si="37"/>
        <v>25.983300485000001</v>
      </c>
      <c r="P47">
        <f t="shared" si="37"/>
        <v>25.654617772000002</v>
      </c>
      <c r="Q47">
        <f t="shared" si="37"/>
        <v>25.815668237000001</v>
      </c>
      <c r="R47" s="1">
        <f t="shared" si="37"/>
        <v>26.036999684000001</v>
      </c>
      <c r="S47">
        <f t="shared" si="37"/>
        <v>20.226181266000001</v>
      </c>
      <c r="T47">
        <f t="shared" si="37"/>
        <v>20.513442495</v>
      </c>
      <c r="U47">
        <f t="shared" si="37"/>
        <v>20.770056659999998</v>
      </c>
      <c r="V47">
        <f t="shared" si="37"/>
        <v>24.291559563</v>
      </c>
      <c r="W47">
        <f t="shared" si="37"/>
        <v>24.452804543000003</v>
      </c>
      <c r="X47">
        <f t="shared" si="37"/>
        <v>24.646047079999999</v>
      </c>
      <c r="Y47">
        <f t="shared" si="37"/>
        <v>20.888227028000003</v>
      </c>
      <c r="Z47">
        <f t="shared" si="37"/>
        <v>21.317429893</v>
      </c>
      <c r="AA47" s="1">
        <f t="shared" si="37"/>
        <v>21.683874905</v>
      </c>
      <c r="AB47">
        <f t="shared" si="37"/>
        <v>26.231994907999997</v>
      </c>
      <c r="AC47">
        <f t="shared" si="37"/>
        <v>26.192478284</v>
      </c>
      <c r="AD47">
        <f t="shared" si="37"/>
        <v>26.194342017</v>
      </c>
      <c r="AE47">
        <f t="shared" si="37"/>
        <v>26.125470836000002</v>
      </c>
      <c r="AF47">
        <f t="shared" si="37"/>
        <v>26.038182117000002</v>
      </c>
      <c r="AG47">
        <f t="shared" si="37"/>
        <v>26.071970127</v>
      </c>
      <c r="AH47">
        <f t="shared" si="37"/>
        <v>25.913597426999999</v>
      </c>
      <c r="AI47">
        <f t="shared" si="37"/>
        <v>25.755455868000002</v>
      </c>
      <c r="AJ47" s="1">
        <f t="shared" si="37"/>
        <v>25.818970752000002</v>
      </c>
    </row>
    <row r="48" spans="1:36" x14ac:dyDescent="0.35">
      <c r="A48">
        <f t="shared" si="37"/>
        <v>25.503137856000002</v>
      </c>
      <c r="B48">
        <f t="shared" si="37"/>
        <v>26.091951615999999</v>
      </c>
      <c r="C48">
        <f t="shared" si="37"/>
        <v>26.451097061999999</v>
      </c>
      <c r="D48">
        <f t="shared" si="37"/>
        <v>26.094312206999998</v>
      </c>
      <c r="E48">
        <f t="shared" si="37"/>
        <v>26.174735559999998</v>
      </c>
      <c r="F48">
        <f t="shared" si="37"/>
        <v>26.201737802</v>
      </c>
      <c r="G48">
        <f t="shared" si="37"/>
        <v>25.997612466</v>
      </c>
      <c r="H48">
        <f t="shared" si="37"/>
        <v>26.108451739000003</v>
      </c>
      <c r="I48" s="1">
        <f t="shared" si="37"/>
        <v>26.113681032000002</v>
      </c>
      <c r="J48">
        <f t="shared" si="37"/>
        <v>25.376048328</v>
      </c>
      <c r="K48">
        <f t="shared" si="37"/>
        <v>25.833082700000002</v>
      </c>
      <c r="L48">
        <f t="shared" si="37"/>
        <v>26.306501326999999</v>
      </c>
      <c r="M48">
        <f t="shared" si="37"/>
        <v>25.859613098000001</v>
      </c>
      <c r="N48">
        <f t="shared" si="37"/>
        <v>25.968228232000001</v>
      </c>
      <c r="O48">
        <f t="shared" si="37"/>
        <v>25.921360505999999</v>
      </c>
      <c r="P48">
        <f t="shared" si="37"/>
        <v>25.677093224</v>
      </c>
      <c r="Q48">
        <f t="shared" si="37"/>
        <v>25.958713896999999</v>
      </c>
      <c r="R48" s="1">
        <f t="shared" si="37"/>
        <v>26.109054442000001</v>
      </c>
      <c r="S48">
        <f t="shared" si="37"/>
        <v>20.224241497999998</v>
      </c>
      <c r="T48">
        <f t="shared" si="37"/>
        <v>20.520719352</v>
      </c>
      <c r="U48">
        <f t="shared" si="37"/>
        <v>20.743853993000002</v>
      </c>
      <c r="V48">
        <f t="shared" si="37"/>
        <v>24.307836952999999</v>
      </c>
      <c r="W48">
        <f t="shared" si="37"/>
        <v>24.524269048000001</v>
      </c>
      <c r="X48">
        <f t="shared" si="37"/>
        <v>24.682874127000002</v>
      </c>
      <c r="Y48">
        <f t="shared" si="37"/>
        <v>20.947775515</v>
      </c>
      <c r="Z48">
        <f t="shared" si="37"/>
        <v>21.391369958999999</v>
      </c>
      <c r="AA48" s="1">
        <f t="shared" si="37"/>
        <v>21.744063878999999</v>
      </c>
      <c r="AB48">
        <f t="shared" si="37"/>
        <v>26.304614482999998</v>
      </c>
      <c r="AC48">
        <f t="shared" si="37"/>
        <v>26.245099708000001</v>
      </c>
      <c r="AD48">
        <f t="shared" si="37"/>
        <v>26.427758501</v>
      </c>
      <c r="AE48">
        <f t="shared" si="37"/>
        <v>26.091487690000001</v>
      </c>
      <c r="AF48">
        <f t="shared" si="37"/>
        <v>26.066082955999999</v>
      </c>
      <c r="AG48">
        <f t="shared" si="37"/>
        <v>26.081164211999997</v>
      </c>
      <c r="AH48">
        <f t="shared" si="37"/>
        <v>25.740347959000001</v>
      </c>
      <c r="AI48">
        <f t="shared" si="37"/>
        <v>25.796378576999999</v>
      </c>
      <c r="AJ48" s="1">
        <f t="shared" si="37"/>
        <v>25.777685342999998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1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0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0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91" priority="15" operator="equal">
      <formula>0</formula>
    </cfRule>
    <cfRule type="cellIs" dxfId="190" priority="16" operator="equal">
      <formula>1</formula>
    </cfRule>
  </conditionalFormatting>
  <conditionalFormatting sqref="A51:C53">
    <cfRule type="cellIs" dxfId="189" priority="13" operator="equal">
      <formula>0</formula>
    </cfRule>
    <cfRule type="cellIs" dxfId="188" priority="14" operator="equal">
      <formula>1</formula>
    </cfRule>
  </conditionalFormatting>
  <conditionalFormatting sqref="G34:L36">
    <cfRule type="cellIs" dxfId="187" priority="11" operator="equal">
      <formula>0</formula>
    </cfRule>
    <cfRule type="cellIs" dxfId="186" priority="12" operator="equal">
      <formula>1</formula>
    </cfRule>
  </conditionalFormatting>
  <conditionalFormatting sqref="G51:L53">
    <cfRule type="cellIs" dxfId="185" priority="5" operator="equal">
      <formula>0</formula>
    </cfRule>
    <cfRule type="cellIs" dxfId="184" priority="6" operator="equal">
      <formula>1</formula>
    </cfRule>
  </conditionalFormatting>
  <conditionalFormatting sqref="P34:U36">
    <cfRule type="cellIs" dxfId="183" priority="9" operator="equal">
      <formula>0</formula>
    </cfRule>
    <cfRule type="cellIs" dxfId="182" priority="10" operator="equal">
      <formula>1</formula>
    </cfRule>
  </conditionalFormatting>
  <conditionalFormatting sqref="P51:U53">
    <cfRule type="cellIs" dxfId="181" priority="3" operator="equal">
      <formula>0</formula>
    </cfRule>
    <cfRule type="cellIs" dxfId="180" priority="4" operator="equal">
      <formula>1</formula>
    </cfRule>
  </conditionalFormatting>
  <conditionalFormatting sqref="Y34:AD36 AH34:AJ36">
    <cfRule type="cellIs" dxfId="179" priority="7" operator="equal">
      <formula>0</formula>
    </cfRule>
    <cfRule type="cellIs" dxfId="178" priority="8" operator="equal">
      <formula>1</formula>
    </cfRule>
  </conditionalFormatting>
  <conditionalFormatting sqref="Y51:AD53 AH51:AJ53">
    <cfRule type="cellIs" dxfId="177" priority="1" operator="equal">
      <formula>0</formula>
    </cfRule>
    <cfRule type="cellIs" dxfId="176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AE12-774E-4822-95B6-47699237B3BE}">
  <dimension ref="A1:AJ53"/>
  <sheetViews>
    <sheetView zoomScaleNormal="100" workbookViewId="0">
      <selection activeCell="M21" sqref="M2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[5]Sheet1!$G$902</f>
        <v>2</v>
      </c>
      <c r="C3">
        <f>[5]Sheet1!$G$903</f>
        <v>20</v>
      </c>
      <c r="D3" t="s">
        <v>7</v>
      </c>
      <c r="G3" t="s">
        <v>8</v>
      </c>
      <c r="H3">
        <f>[5]Sheet1!$H$902</f>
        <v>7</v>
      </c>
      <c r="I3" s="1">
        <f>[5]Sheet1!$H$903</f>
        <v>3</v>
      </c>
      <c r="J3" t="s">
        <v>6</v>
      </c>
      <c r="K3">
        <f>[5]Sheet1!$G$902</f>
        <v>2</v>
      </c>
      <c r="L3">
        <f>[5]Sheet1!$G$903</f>
        <v>20</v>
      </c>
      <c r="M3" t="s">
        <v>7</v>
      </c>
      <c r="P3" t="s">
        <v>8</v>
      </c>
      <c r="Q3">
        <f>[5]Sheet1!$H$902</f>
        <v>7</v>
      </c>
      <c r="R3" s="1">
        <f>[5]Sheet1!$H$903</f>
        <v>3</v>
      </c>
      <c r="S3" t="s">
        <v>6</v>
      </c>
      <c r="T3">
        <f>[5]Sheet1!$G$902</f>
        <v>2</v>
      </c>
      <c r="U3">
        <f>[5]Sheet1!$G$903</f>
        <v>20</v>
      </c>
      <c r="V3" t="s">
        <v>7</v>
      </c>
      <c r="Y3" t="s">
        <v>8</v>
      </c>
      <c r="Z3">
        <f>[5]Sheet1!$H$902</f>
        <v>7</v>
      </c>
      <c r="AA3" s="1">
        <f>[5]Sheet1!$H$903</f>
        <v>3</v>
      </c>
      <c r="AB3" t="s">
        <v>6</v>
      </c>
      <c r="AC3">
        <f>[5]Sheet1!$G$902</f>
        <v>2</v>
      </c>
      <c r="AD3">
        <f>[5]Sheet1!$G$903</f>
        <v>20</v>
      </c>
      <c r="AE3" t="s">
        <v>7</v>
      </c>
      <c r="AH3" t="s">
        <v>8</v>
      </c>
      <c r="AI3">
        <f>[5]Sheet1!$H$902</f>
        <v>7</v>
      </c>
      <c r="AJ3" s="1">
        <f>[5]Sheet1!$H$903</f>
        <v>3</v>
      </c>
    </row>
    <row r="4" spans="1:36" x14ac:dyDescent="0.35">
      <c r="A4">
        <v>26.183000246683758</v>
      </c>
      <c r="B4">
        <v>26.240166982014973</v>
      </c>
      <c r="C4">
        <v>26.311285836356028</v>
      </c>
      <c r="D4">
        <v>27.17785004456838</v>
      </c>
      <c r="E4">
        <v>27.238700056076048</v>
      </c>
      <c r="F4">
        <v>27.341997594379244</v>
      </c>
      <c r="G4">
        <v>28.157500267028809</v>
      </c>
      <c r="H4">
        <v>28.097750186920166</v>
      </c>
      <c r="I4" s="1">
        <v>28.053249835968018</v>
      </c>
      <c r="J4">
        <v>23.276666641235352</v>
      </c>
      <c r="K4">
        <v>23.210666656494141</v>
      </c>
      <c r="L4">
        <v>23.125666936238606</v>
      </c>
      <c r="M4">
        <v>23.750250116984049</v>
      </c>
      <c r="N4">
        <v>23.661750062306723</v>
      </c>
      <c r="O4">
        <v>23.570049985249838</v>
      </c>
      <c r="P4">
        <v>23.550666173299152</v>
      </c>
      <c r="Q4">
        <v>23.443333307902019</v>
      </c>
      <c r="R4" s="1">
        <v>23.547666549682617</v>
      </c>
      <c r="S4">
        <v>25.135818308049981</v>
      </c>
      <c r="T4">
        <v>25.145636298439719</v>
      </c>
      <c r="U4">
        <v>25.158545580777254</v>
      </c>
      <c r="V4">
        <v>25.597536390477959</v>
      </c>
      <c r="W4">
        <v>25.601568183031947</v>
      </c>
      <c r="X4">
        <v>25.64675452058966</v>
      </c>
      <c r="Y4">
        <v>26.018181800842285</v>
      </c>
      <c r="Z4">
        <v>25.93681812286377</v>
      </c>
      <c r="AA4" s="1">
        <v>25.977000063115899</v>
      </c>
      <c r="AB4">
        <v>26.15000057</v>
      </c>
      <c r="AC4">
        <v>26.163000109999999</v>
      </c>
      <c r="AD4">
        <v>26.227999690000001</v>
      </c>
      <c r="AE4">
        <v>27.198025040000001</v>
      </c>
      <c r="AF4">
        <v>27.253850029999999</v>
      </c>
      <c r="AG4">
        <v>27.353374909999999</v>
      </c>
      <c r="AH4">
        <v>28.185000420000001</v>
      </c>
      <c r="AI4">
        <v>28.121000290000001</v>
      </c>
      <c r="AJ4" s="1">
        <v>28.062999730000001</v>
      </c>
    </row>
    <row r="5" spans="1:36" x14ac:dyDescent="0.35">
      <c r="A5">
        <v>26.206833521525066</v>
      </c>
      <c r="B5">
        <v>26.205833117167156</v>
      </c>
      <c r="C5">
        <v>26.250999995640345</v>
      </c>
      <c r="D5">
        <v>27.178233370780948</v>
      </c>
      <c r="E5">
        <v>27.269740076065062</v>
      </c>
      <c r="F5">
        <v>27.358713673182898</v>
      </c>
      <c r="G5">
        <v>28.230249881744385</v>
      </c>
      <c r="H5">
        <v>28.107999801635742</v>
      </c>
      <c r="I5" s="1">
        <v>28.066250324249268</v>
      </c>
      <c r="J5">
        <v>23.435666402180988</v>
      </c>
      <c r="K5">
        <v>23.349333445231121</v>
      </c>
      <c r="L5">
        <v>23.246667226155598</v>
      </c>
      <c r="M5">
        <v>23.776649983723956</v>
      </c>
      <c r="N5">
        <v>23.683366616566975</v>
      </c>
      <c r="O5">
        <v>23.583566633860269</v>
      </c>
      <c r="P5">
        <v>23.626333872477215</v>
      </c>
      <c r="Q5">
        <v>23.264666875203449</v>
      </c>
      <c r="R5" s="1">
        <v>23.351332982381184</v>
      </c>
      <c r="S5">
        <v>25.202909122813832</v>
      </c>
      <c r="T5">
        <v>25.176909013227984</v>
      </c>
      <c r="U5">
        <v>25.166818358681418</v>
      </c>
      <c r="V5">
        <v>25.607649993896484</v>
      </c>
      <c r="W5">
        <v>25.634818163785077</v>
      </c>
      <c r="X5">
        <v>25.666018173911358</v>
      </c>
      <c r="Y5">
        <v>26.107454560019754</v>
      </c>
      <c r="Z5">
        <v>25.924454515630547</v>
      </c>
      <c r="AA5" s="1">
        <v>25.966181841763582</v>
      </c>
      <c r="AB5">
        <v>26.173000340000002</v>
      </c>
      <c r="AC5">
        <v>26.128999709999999</v>
      </c>
      <c r="AD5">
        <v>26.16650009</v>
      </c>
      <c r="AE5">
        <v>27.196775049999999</v>
      </c>
      <c r="AF5">
        <v>27.282500079999998</v>
      </c>
      <c r="AG5">
        <v>27.36532502</v>
      </c>
      <c r="AH5">
        <v>28.237500189999999</v>
      </c>
      <c r="AI5">
        <v>28.105999950000001</v>
      </c>
      <c r="AJ5" s="1">
        <v>28.052500720000001</v>
      </c>
    </row>
    <row r="6" spans="1:36" x14ac:dyDescent="0.35">
      <c r="A6">
        <v>26.218166669209797</v>
      </c>
      <c r="B6">
        <v>26.290428434099471</v>
      </c>
      <c r="C6">
        <v>26.360571452549525</v>
      </c>
      <c r="D6">
        <v>27.219640065828958</v>
      </c>
      <c r="E6">
        <v>27.356203767004466</v>
      </c>
      <c r="F6">
        <v>27.350857472873873</v>
      </c>
      <c r="G6">
        <v>28.095749855041504</v>
      </c>
      <c r="H6">
        <v>28.288500308990479</v>
      </c>
      <c r="I6" s="1">
        <v>28.047000408172607</v>
      </c>
      <c r="J6">
        <v>23.540999730428059</v>
      </c>
      <c r="K6">
        <v>23.434999465942383</v>
      </c>
      <c r="L6">
        <v>23.310666402180988</v>
      </c>
      <c r="M6">
        <v>23.801083246866856</v>
      </c>
      <c r="N6">
        <v>23.697516695658358</v>
      </c>
      <c r="O6">
        <v>23.599166647593179</v>
      </c>
      <c r="P6">
        <v>23.756333669026692</v>
      </c>
      <c r="Q6">
        <v>23.35033353169759</v>
      </c>
      <c r="R6" s="1">
        <v>23.445333480834961</v>
      </c>
      <c r="S6">
        <v>25.242409185929731</v>
      </c>
      <c r="T6">
        <v>25.255727334456012</v>
      </c>
      <c r="U6">
        <v>25.258136402476918</v>
      </c>
      <c r="V6">
        <v>25.642354514382099</v>
      </c>
      <c r="W6">
        <v>25.694497750022197</v>
      </c>
      <c r="X6">
        <v>25.669452246752648</v>
      </c>
      <c r="Y6">
        <v>26.083181728016246</v>
      </c>
      <c r="Z6">
        <v>26.074681802229449</v>
      </c>
      <c r="AA6" s="1">
        <v>25.996500188654121</v>
      </c>
      <c r="AB6">
        <v>26.182499889999999</v>
      </c>
      <c r="AC6">
        <v>26.208999630000001</v>
      </c>
      <c r="AD6">
        <v>26.2765007</v>
      </c>
      <c r="AE6">
        <v>27.23075008</v>
      </c>
      <c r="AF6">
        <v>27.36357503</v>
      </c>
      <c r="AG6">
        <v>27.356625220000002</v>
      </c>
      <c r="AH6">
        <v>28.085000040000001</v>
      </c>
      <c r="AI6">
        <v>28.275500300000001</v>
      </c>
      <c r="AJ6" s="1">
        <v>28.023000719999999</v>
      </c>
    </row>
    <row r="7" spans="1:36" x14ac:dyDescent="0.35">
      <c r="A7">
        <v>7.2572831525862039E-2</v>
      </c>
      <c r="B7">
        <v>0.12139739870404259</v>
      </c>
      <c r="C7">
        <v>0.11433095065073114</v>
      </c>
      <c r="D7">
        <v>0.80384665586622783</v>
      </c>
      <c r="E7">
        <v>0.77011383679859069</v>
      </c>
      <c r="F7">
        <v>0.79134920466746417</v>
      </c>
      <c r="G7">
        <v>0.13105385501859543</v>
      </c>
      <c r="H7">
        <v>0.1215528040003335</v>
      </c>
      <c r="I7" s="1">
        <v>0.10396287083150474</v>
      </c>
      <c r="J7">
        <v>1.8890217200411503</v>
      </c>
      <c r="K7">
        <v>1.9739518378301413</v>
      </c>
      <c r="L7">
        <v>2.0495947529615273</v>
      </c>
      <c r="M7">
        <v>0.35159152154606704</v>
      </c>
      <c r="N7">
        <v>0.35467729536556719</v>
      </c>
      <c r="O7">
        <v>0.34800986889407659</v>
      </c>
      <c r="P7">
        <v>1.576708779798593</v>
      </c>
      <c r="Q7">
        <v>1.6345317306543425</v>
      </c>
      <c r="R7" s="1">
        <v>1.6480362721945314</v>
      </c>
      <c r="S7">
        <v>2.50684749391838</v>
      </c>
      <c r="T7">
        <v>2.6028106433938167</v>
      </c>
      <c r="U7">
        <v>2.7048363438665324</v>
      </c>
      <c r="V7">
        <v>0.3676749687037108</v>
      </c>
      <c r="W7">
        <v>0.36809941426752402</v>
      </c>
      <c r="X7">
        <v>0.39287043538132077</v>
      </c>
      <c r="Y7">
        <v>2.7547200575508288</v>
      </c>
      <c r="Z7">
        <v>2.8259178343984992</v>
      </c>
      <c r="AA7" s="1">
        <v>2.8088042087410789</v>
      </c>
      <c r="AB7">
        <v>0.14425011800000001</v>
      </c>
      <c r="AC7">
        <v>0.23193039800000001</v>
      </c>
      <c r="AD7">
        <v>0.23900162799999999</v>
      </c>
      <c r="AE7">
        <v>0.79200390600000004</v>
      </c>
      <c r="AF7">
        <v>0.75395390799999995</v>
      </c>
      <c r="AG7">
        <v>0.77205705499999999</v>
      </c>
      <c r="AH7">
        <v>0.114551763</v>
      </c>
      <c r="AI7">
        <v>0.13152244399999999</v>
      </c>
      <c r="AJ7" s="1">
        <v>0.13576545100000001</v>
      </c>
    </row>
    <row r="8" spans="1:36" x14ac:dyDescent="0.35">
      <c r="A8">
        <v>7.4367521497503516E-2</v>
      </c>
      <c r="B8">
        <v>0.12046819095246082</v>
      </c>
      <c r="C8">
        <v>0.11476656501879025</v>
      </c>
      <c r="D8">
        <v>0.7987532529593423</v>
      </c>
      <c r="E8">
        <v>0.80269996227784934</v>
      </c>
      <c r="F8">
        <v>0.83896534935462141</v>
      </c>
      <c r="G8">
        <v>0.10293853653158208</v>
      </c>
      <c r="H8">
        <v>0.10291776704054537</v>
      </c>
      <c r="I8" s="1">
        <v>0.10024085226312519</v>
      </c>
      <c r="J8">
        <v>1.8293347311047363</v>
      </c>
      <c r="K8">
        <v>1.9070171450248787</v>
      </c>
      <c r="L8">
        <v>1.9812429901711777</v>
      </c>
      <c r="M8">
        <v>0.36254324343603633</v>
      </c>
      <c r="N8">
        <v>0.37527338681321909</v>
      </c>
      <c r="O8">
        <v>0.37098529542256325</v>
      </c>
      <c r="P8">
        <v>1.5648494736745369</v>
      </c>
      <c r="Q8">
        <v>1.6923789829642368</v>
      </c>
      <c r="R8" s="1">
        <v>1.7030612369323808</v>
      </c>
      <c r="S8">
        <v>2.463051338197408</v>
      </c>
      <c r="T8">
        <v>2.5458684404222423</v>
      </c>
      <c r="U8">
        <v>2.6425572667954786</v>
      </c>
      <c r="V8">
        <v>0.37666941188183967</v>
      </c>
      <c r="W8">
        <v>0.39143058322178809</v>
      </c>
      <c r="X8">
        <v>0.42521743107483162</v>
      </c>
      <c r="Y8">
        <v>2.7530781228440397</v>
      </c>
      <c r="Z8">
        <v>2.9199419436738836</v>
      </c>
      <c r="AA8" s="1">
        <v>2.9051366131123406</v>
      </c>
      <c r="AB8">
        <v>0.14849177699999999</v>
      </c>
      <c r="AC8">
        <v>0.23051696199999999</v>
      </c>
      <c r="AD8">
        <v>0.239709695</v>
      </c>
      <c r="AE8">
        <v>0.78591327300000002</v>
      </c>
      <c r="AF8">
        <v>0.78462664000000004</v>
      </c>
      <c r="AG8">
        <v>0.82107481400000004</v>
      </c>
      <c r="AH8">
        <v>0.119501488</v>
      </c>
      <c r="AI8">
        <v>0.14425011800000001</v>
      </c>
      <c r="AJ8" s="1">
        <v>0.15485628800000001</v>
      </c>
    </row>
    <row r="9" spans="1:36" x14ac:dyDescent="0.35">
      <c r="A9">
        <v>7.4209443723890184E-2</v>
      </c>
      <c r="B9">
        <v>0.11056214332885753</v>
      </c>
      <c r="C9">
        <v>0.11508637508829317</v>
      </c>
      <c r="D9">
        <v>0.80541873440857892</v>
      </c>
      <c r="E9">
        <v>0.82859887362742213</v>
      </c>
      <c r="F9">
        <v>0.84300832382203306</v>
      </c>
      <c r="G9">
        <v>8.3476295289943922E-2</v>
      </c>
      <c r="H9">
        <v>9.1972434434980863E-2</v>
      </c>
      <c r="I9" s="1">
        <v>9.6055408172321208E-2</v>
      </c>
      <c r="J9">
        <v>1.7725600641963351</v>
      </c>
      <c r="K9">
        <v>1.8553132777462618</v>
      </c>
      <c r="L9">
        <v>1.9327982148707441</v>
      </c>
      <c r="M9">
        <v>0.34990774889081233</v>
      </c>
      <c r="N9">
        <v>0.36344920083423499</v>
      </c>
      <c r="O9">
        <v>0.36217287324277475</v>
      </c>
      <c r="P9">
        <v>1.5379717511202722</v>
      </c>
      <c r="Q9">
        <v>1.7158586329018688</v>
      </c>
      <c r="R9" s="1">
        <v>1.6822680644982788</v>
      </c>
      <c r="S9">
        <v>2.4232521908608842</v>
      </c>
      <c r="T9">
        <v>2.5350994168794641</v>
      </c>
      <c r="U9">
        <v>2.649135169752026</v>
      </c>
      <c r="V9">
        <v>0.41624907926773619</v>
      </c>
      <c r="W9">
        <v>0.43124611699787629</v>
      </c>
      <c r="X9">
        <v>0.45179087542484286</v>
      </c>
      <c r="Y9">
        <v>2.6578839404392571</v>
      </c>
      <c r="Z9">
        <v>2.9589343884682759</v>
      </c>
      <c r="AA9" s="1">
        <v>2.8532074457233838</v>
      </c>
      <c r="AB9">
        <v>0.14778640700000001</v>
      </c>
      <c r="AC9">
        <v>0.23051696199999999</v>
      </c>
      <c r="AD9">
        <v>0.24112313199999999</v>
      </c>
      <c r="AE9">
        <v>0.78953304999999996</v>
      </c>
      <c r="AF9">
        <v>0.80265850500000002</v>
      </c>
      <c r="AG9">
        <v>0.81588967000000001</v>
      </c>
      <c r="AH9">
        <v>0.114551763</v>
      </c>
      <c r="AI9">
        <v>0.14071382900000001</v>
      </c>
      <c r="AJ9" s="1">
        <v>0.15273478400000001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[5]Sheet1!$G$902</f>
        <v>2</v>
      </c>
      <c r="C13">
        <f>[5]Sheet1!$G$903</f>
        <v>20</v>
      </c>
      <c r="D13" t="s">
        <v>7</v>
      </c>
      <c r="G13" t="s">
        <v>8</v>
      </c>
      <c r="H13">
        <f>[5]Sheet1!$H$902</f>
        <v>7</v>
      </c>
      <c r="I13" s="1">
        <f>[5]Sheet1!$H$903</f>
        <v>3</v>
      </c>
      <c r="J13" t="s">
        <v>6</v>
      </c>
      <c r="K13">
        <f>[5]Sheet1!$G$902</f>
        <v>2</v>
      </c>
      <c r="L13">
        <f>[5]Sheet1!$G$903</f>
        <v>20</v>
      </c>
      <c r="M13" t="s">
        <v>7</v>
      </c>
      <c r="P13" t="s">
        <v>8</v>
      </c>
      <c r="Q13">
        <f>[5]Sheet1!$H$902</f>
        <v>7</v>
      </c>
      <c r="R13" s="1">
        <f>[5]Sheet1!$H$903</f>
        <v>3</v>
      </c>
      <c r="S13" t="s">
        <v>6</v>
      </c>
      <c r="T13">
        <f>[5]Sheet1!$G$902</f>
        <v>2</v>
      </c>
      <c r="U13">
        <f>[5]Sheet1!$G$903</f>
        <v>20</v>
      </c>
      <c r="V13" t="s">
        <v>7</v>
      </c>
      <c r="Y13" t="s">
        <v>8</v>
      </c>
      <c r="Z13">
        <f>[5]Sheet1!$H$902</f>
        <v>7</v>
      </c>
      <c r="AA13" s="1">
        <f>[5]Sheet1!$H$903</f>
        <v>3</v>
      </c>
      <c r="AB13" t="s">
        <v>6</v>
      </c>
      <c r="AC13">
        <f>[5]Sheet1!$G$902</f>
        <v>2</v>
      </c>
      <c r="AD13">
        <f>[5]Sheet1!$G$903</f>
        <v>20</v>
      </c>
      <c r="AE13" t="s">
        <v>7</v>
      </c>
      <c r="AH13" t="s">
        <v>8</v>
      </c>
      <c r="AI13">
        <f>[5]Sheet1!$H$902</f>
        <v>7</v>
      </c>
      <c r="AJ13" s="1">
        <f>[5]Sheet1!$H$903</f>
        <v>3</v>
      </c>
    </row>
    <row r="14" spans="1:36" x14ac:dyDescent="0.35">
      <c r="A14">
        <v>26.00674987</v>
      </c>
      <c r="B14">
        <v>26.165999889999998</v>
      </c>
      <c r="C14">
        <v>26.140999789999999</v>
      </c>
      <c r="D14">
        <v>27.032746759999998</v>
      </c>
      <c r="E14">
        <v>27.074198849999998</v>
      </c>
      <c r="F14">
        <v>27.102621330000002</v>
      </c>
      <c r="G14">
        <v>27.610749720000001</v>
      </c>
      <c r="H14">
        <v>27.64425039</v>
      </c>
      <c r="I14" s="1">
        <v>27.582249640000001</v>
      </c>
      <c r="J14">
        <v>22.4950002</v>
      </c>
      <c r="K14">
        <v>22.392666500000001</v>
      </c>
      <c r="L14">
        <v>22.336999890000001</v>
      </c>
      <c r="M14">
        <v>23.17528334</v>
      </c>
      <c r="N14">
        <v>23.121366760000001</v>
      </c>
      <c r="O14">
        <v>23.09600004</v>
      </c>
      <c r="P14">
        <v>24.03733317</v>
      </c>
      <c r="Q14">
        <v>24.135000229999999</v>
      </c>
      <c r="R14" s="1">
        <v>24.157999669999999</v>
      </c>
      <c r="S14">
        <v>24.735954540000002</v>
      </c>
      <c r="T14">
        <v>24.79640917</v>
      </c>
      <c r="U14">
        <v>24.749454499999999</v>
      </c>
      <c r="V14">
        <v>25.389272760000001</v>
      </c>
      <c r="W14">
        <v>25.404972780000001</v>
      </c>
      <c r="X14">
        <v>25.42140229</v>
      </c>
      <c r="Y14">
        <v>25.921454430000001</v>
      </c>
      <c r="Z14">
        <v>25.96290918</v>
      </c>
      <c r="AA14" s="1">
        <v>25.911272660000002</v>
      </c>
      <c r="AB14">
        <v>25.85400009</v>
      </c>
      <c r="AC14">
        <v>26.023500439999999</v>
      </c>
      <c r="AD14">
        <v>26.003999709999999</v>
      </c>
      <c r="AE14">
        <v>27.018725060000001</v>
      </c>
      <c r="AF14">
        <v>27.055025100000002</v>
      </c>
      <c r="AG14">
        <v>27.081525039999999</v>
      </c>
      <c r="AH14">
        <v>27.621000290000001</v>
      </c>
      <c r="AI14">
        <v>27.639000889999998</v>
      </c>
      <c r="AJ14" s="1">
        <v>27.56699944</v>
      </c>
    </row>
    <row r="15" spans="1:36" x14ac:dyDescent="0.35">
      <c r="A15">
        <v>26.108749629999998</v>
      </c>
      <c r="B15">
        <v>26.245375159999998</v>
      </c>
      <c r="C15">
        <v>26.1677778</v>
      </c>
      <c r="D15">
        <v>27.045552839999999</v>
      </c>
      <c r="E15">
        <v>27.077905090000002</v>
      </c>
      <c r="F15">
        <v>27.11030899</v>
      </c>
      <c r="G15">
        <v>27.63100004</v>
      </c>
      <c r="H15">
        <v>27.664500239999999</v>
      </c>
      <c r="I15" s="1">
        <v>27.614999770000001</v>
      </c>
      <c r="J15">
        <v>22.629000349999998</v>
      </c>
      <c r="K15">
        <v>22.533666610000001</v>
      </c>
      <c r="L15">
        <v>22.483666100000001</v>
      </c>
      <c r="M15">
        <v>23.23223359</v>
      </c>
      <c r="N15">
        <v>23.189666559999999</v>
      </c>
      <c r="O15">
        <v>23.179033310000001</v>
      </c>
      <c r="P15">
        <v>23.978333790000001</v>
      </c>
      <c r="Q15">
        <v>24.08966637</v>
      </c>
      <c r="R15" s="1">
        <v>24.135333379999999</v>
      </c>
      <c r="S15">
        <v>24.842954460000001</v>
      </c>
      <c r="T15">
        <v>24.88981802</v>
      </c>
      <c r="U15">
        <v>24.809090699999999</v>
      </c>
      <c r="V15">
        <v>25.398881830000001</v>
      </c>
      <c r="W15">
        <v>25.41244317</v>
      </c>
      <c r="X15">
        <v>25.435561329999999</v>
      </c>
      <c r="Y15">
        <v>25.882954420000001</v>
      </c>
      <c r="Z15">
        <v>25.931772580000001</v>
      </c>
      <c r="AA15" s="1">
        <v>25.897772790000001</v>
      </c>
      <c r="AB15">
        <v>25.963000300000001</v>
      </c>
      <c r="AC15">
        <v>26.105999950000001</v>
      </c>
      <c r="AD15">
        <v>26.02950001</v>
      </c>
      <c r="AE15">
        <v>27.037650060000001</v>
      </c>
      <c r="AF15">
        <v>27.062375119999999</v>
      </c>
      <c r="AG15">
        <v>27.091475150000001</v>
      </c>
      <c r="AH15">
        <v>27.65600014</v>
      </c>
      <c r="AI15">
        <v>27.667000770000001</v>
      </c>
      <c r="AJ15" s="1">
        <v>27.60400009</v>
      </c>
    </row>
    <row r="16" spans="1:36" x14ac:dyDescent="0.35">
      <c r="A16">
        <v>26.160000320000002</v>
      </c>
      <c r="B16">
        <v>26.28062487</v>
      </c>
      <c r="C16">
        <v>26.13900018</v>
      </c>
      <c r="D16">
        <v>27.076536870000002</v>
      </c>
      <c r="E16">
        <v>27.097153259999999</v>
      </c>
      <c r="F16">
        <v>27.13779697</v>
      </c>
      <c r="G16">
        <v>27.78125</v>
      </c>
      <c r="H16">
        <v>27.81225014</v>
      </c>
      <c r="I16" s="1">
        <v>27.685250280000002</v>
      </c>
      <c r="J16">
        <v>22.749333060000001</v>
      </c>
      <c r="K16">
        <v>22.6666673</v>
      </c>
      <c r="L16">
        <v>22.626000090000002</v>
      </c>
      <c r="M16">
        <v>23.305766739999999</v>
      </c>
      <c r="N16">
        <v>23.269099929999999</v>
      </c>
      <c r="O16">
        <v>23.261100039999999</v>
      </c>
      <c r="P16">
        <v>23.86033312</v>
      </c>
      <c r="Q16">
        <v>23.980333330000001</v>
      </c>
      <c r="R16" s="1">
        <v>24.062000269999999</v>
      </c>
      <c r="S16">
        <v>24.91668172</v>
      </c>
      <c r="T16">
        <v>24.957454510000002</v>
      </c>
      <c r="U16">
        <v>24.836636460000001</v>
      </c>
      <c r="V16">
        <v>25.42343412</v>
      </c>
      <c r="W16">
        <v>25.432102239999999</v>
      </c>
      <c r="X16">
        <v>25.461236360000001</v>
      </c>
      <c r="Y16">
        <v>25.905727299999999</v>
      </c>
      <c r="Z16">
        <v>25.961863780000002</v>
      </c>
      <c r="AA16" s="1">
        <v>25.895454749999999</v>
      </c>
      <c r="AB16">
        <v>26.021499630000001</v>
      </c>
      <c r="AC16">
        <v>26.14599991</v>
      </c>
      <c r="AD16">
        <v>26.001000399999999</v>
      </c>
      <c r="AE16">
        <v>27.07482495</v>
      </c>
      <c r="AF16">
        <v>27.086224940000001</v>
      </c>
      <c r="AG16">
        <v>27.121399830000001</v>
      </c>
      <c r="AH16">
        <v>27.81999969</v>
      </c>
      <c r="AI16">
        <v>27.822500229999999</v>
      </c>
      <c r="AJ16" s="1">
        <v>27.678000449999999</v>
      </c>
    </row>
    <row r="17" spans="1:36" x14ac:dyDescent="0.35">
      <c r="A17">
        <v>0.143846118</v>
      </c>
      <c r="B17">
        <v>0.13597877899999999</v>
      </c>
      <c r="C17">
        <v>0.12973267699999999</v>
      </c>
      <c r="D17">
        <v>0.853215697</v>
      </c>
      <c r="E17">
        <v>0.80253310300000003</v>
      </c>
      <c r="F17">
        <v>0.80809663899999995</v>
      </c>
      <c r="G17">
        <v>0.108355356</v>
      </c>
      <c r="H17">
        <v>9.9419241000000005E-2</v>
      </c>
      <c r="I17" s="1">
        <v>8.9927635000000006E-2</v>
      </c>
      <c r="J17">
        <v>2.071521465</v>
      </c>
      <c r="K17">
        <v>2.1853642419999999</v>
      </c>
      <c r="L17">
        <v>2.293978697</v>
      </c>
      <c r="M17">
        <v>0.49104128699999999</v>
      </c>
      <c r="N17">
        <v>0.446403206</v>
      </c>
      <c r="O17">
        <v>0.39231142200000002</v>
      </c>
      <c r="P17">
        <v>1.7769995670000001</v>
      </c>
      <c r="Q17">
        <v>1.8191000159999999</v>
      </c>
      <c r="R17" s="1">
        <v>1.868906111</v>
      </c>
      <c r="S17">
        <v>2.7204994199999999</v>
      </c>
      <c r="T17">
        <v>2.869021923</v>
      </c>
      <c r="U17">
        <v>2.938032953</v>
      </c>
      <c r="V17">
        <v>0.51386644400000003</v>
      </c>
      <c r="W17">
        <v>0.46430876900000001</v>
      </c>
      <c r="X17">
        <v>0.45209792999999998</v>
      </c>
      <c r="Y17">
        <v>2.754022333</v>
      </c>
      <c r="Z17">
        <v>2.8168808140000001</v>
      </c>
      <c r="AA17" s="1">
        <v>2.8643840950000001</v>
      </c>
      <c r="AB17">
        <v>0.26870133200000001</v>
      </c>
      <c r="AC17">
        <v>0.25526559100000001</v>
      </c>
      <c r="AD17">
        <v>0.240416413</v>
      </c>
      <c r="AE17">
        <v>0.86465757700000001</v>
      </c>
      <c r="AF17">
        <v>0.810506438</v>
      </c>
      <c r="AG17">
        <v>0.81398675799999998</v>
      </c>
      <c r="AH17">
        <v>0.12869287300000001</v>
      </c>
      <c r="AI17">
        <v>0.14000710999999999</v>
      </c>
      <c r="AJ17" s="1">
        <v>0.137178888</v>
      </c>
    </row>
    <row r="18" spans="1:36" x14ac:dyDescent="0.35">
      <c r="A18">
        <v>0.14154402699999999</v>
      </c>
      <c r="B18">
        <v>0.136814557</v>
      </c>
      <c r="C18">
        <v>0.12547382900000001</v>
      </c>
      <c r="D18">
        <v>0.86323647299999995</v>
      </c>
      <c r="E18">
        <v>0.84647211099999997</v>
      </c>
      <c r="F18">
        <v>0.83746970600000004</v>
      </c>
      <c r="G18">
        <v>0.13284027000000001</v>
      </c>
      <c r="H18">
        <v>0.11463709499999999</v>
      </c>
      <c r="I18" s="1">
        <v>9.7748383999999994E-2</v>
      </c>
      <c r="J18">
        <v>2.0865892050000001</v>
      </c>
      <c r="K18">
        <v>2.1954335829999998</v>
      </c>
      <c r="L18">
        <v>2.2934914050000001</v>
      </c>
      <c r="M18">
        <v>0.58176362699999995</v>
      </c>
      <c r="N18">
        <v>0.54575829200000003</v>
      </c>
      <c r="O18">
        <v>0.48904439399999999</v>
      </c>
      <c r="P18">
        <v>1.7715045620000001</v>
      </c>
      <c r="Q18">
        <v>1.816062029</v>
      </c>
      <c r="R18" s="1">
        <v>1.8688481539999999</v>
      </c>
      <c r="S18">
        <v>2.731120486</v>
      </c>
      <c r="T18">
        <v>2.8692424160000001</v>
      </c>
      <c r="U18">
        <v>2.9157653180000001</v>
      </c>
      <c r="V18">
        <v>0.57363636200000001</v>
      </c>
      <c r="W18">
        <v>0.53701323700000003</v>
      </c>
      <c r="X18">
        <v>0.50833983500000002</v>
      </c>
      <c r="Y18">
        <v>2.751292184</v>
      </c>
      <c r="Z18">
        <v>2.8123361880000002</v>
      </c>
      <c r="AA18" s="1">
        <v>2.8602356879999999</v>
      </c>
      <c r="AB18">
        <v>0.26728654699999999</v>
      </c>
      <c r="AC18">
        <v>0.25880053200000003</v>
      </c>
      <c r="AD18">
        <v>0.248194362</v>
      </c>
      <c r="AE18">
        <v>0.87228207999999996</v>
      </c>
      <c r="AF18">
        <v>0.848821508</v>
      </c>
      <c r="AG18">
        <v>0.83691119400000002</v>
      </c>
      <c r="AH18">
        <v>0.13293588100000001</v>
      </c>
      <c r="AI18">
        <v>0.14990656199999999</v>
      </c>
      <c r="AJ18" s="1">
        <v>0.14566490300000001</v>
      </c>
    </row>
    <row r="19" spans="1:36" x14ac:dyDescent="0.35">
      <c r="A19">
        <v>0.13878067699999999</v>
      </c>
      <c r="B19">
        <v>0.136038983</v>
      </c>
      <c r="C19">
        <v>0.135162116</v>
      </c>
      <c r="D19">
        <v>0.82160315500000003</v>
      </c>
      <c r="E19">
        <v>0.82753746800000005</v>
      </c>
      <c r="F19">
        <v>0.882492948</v>
      </c>
      <c r="G19">
        <v>0.156188944</v>
      </c>
      <c r="H19">
        <v>0.127282599</v>
      </c>
      <c r="I19" s="1">
        <v>0.10294780000000001</v>
      </c>
      <c r="J19">
        <v>2.094522719</v>
      </c>
      <c r="K19">
        <v>2.1953527249999998</v>
      </c>
      <c r="L19">
        <v>2.2759228079999998</v>
      </c>
      <c r="M19">
        <v>0.685821652</v>
      </c>
      <c r="N19">
        <v>0.64983908899999998</v>
      </c>
      <c r="O19">
        <v>0.59418135000000005</v>
      </c>
      <c r="P19">
        <v>1.783501816</v>
      </c>
      <c r="Q19">
        <v>1.8310562619999999</v>
      </c>
      <c r="R19" s="1">
        <v>1.870804511</v>
      </c>
      <c r="S19">
        <v>2.7274604409999998</v>
      </c>
      <c r="T19">
        <v>2.8545895479999999</v>
      </c>
      <c r="U19">
        <v>2.8718864829999999</v>
      </c>
      <c r="V19">
        <v>0.57549941699999996</v>
      </c>
      <c r="W19">
        <v>0.56329127300000004</v>
      </c>
      <c r="X19">
        <v>0.56397331900000003</v>
      </c>
      <c r="Y19">
        <v>2.808813416</v>
      </c>
      <c r="Z19">
        <v>2.8645715049999998</v>
      </c>
      <c r="AA19" s="1">
        <v>2.8703657929999999</v>
      </c>
      <c r="AB19">
        <v>0.26516504299999999</v>
      </c>
      <c r="AC19">
        <v>0.25880187999999998</v>
      </c>
      <c r="AD19">
        <v>0.24890108</v>
      </c>
      <c r="AE19">
        <v>0.82929142700000003</v>
      </c>
      <c r="AF19">
        <v>0.83012330700000003</v>
      </c>
      <c r="AG19">
        <v>0.885664008</v>
      </c>
      <c r="AH19">
        <v>0.137178888</v>
      </c>
      <c r="AI19">
        <v>0.15627107300000001</v>
      </c>
      <c r="AJ19" s="1">
        <v>0.14990656199999999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0.99484979788462269</v>
      </c>
      <c r="B22">
        <f t="shared" si="0"/>
        <v>0.99853307406107561</v>
      </c>
      <c r="C22">
        <f t="shared" si="0"/>
        <v>1.0307117580232159</v>
      </c>
      <c r="G22">
        <f t="shared" ref="G22:I24" si="1">D4-G4</f>
        <v>-0.97965022246042821</v>
      </c>
      <c r="H22">
        <f t="shared" si="1"/>
        <v>-0.85905013084411763</v>
      </c>
      <c r="I22" s="1">
        <f t="shared" si="1"/>
        <v>-0.71125224158877387</v>
      </c>
      <c r="J22">
        <f t="shared" ref="J22:L24" si="2">M4-J4</f>
        <v>0.47358347574869697</v>
      </c>
      <c r="K22">
        <f t="shared" si="2"/>
        <v>0.45108340581258233</v>
      </c>
      <c r="L22">
        <f t="shared" si="2"/>
        <v>0.4443830490112326</v>
      </c>
      <c r="P22">
        <f t="shared" ref="P22:R24" si="3">M4-P4</f>
        <v>0.19958394368489607</v>
      </c>
      <c r="Q22">
        <f t="shared" si="3"/>
        <v>0.21841675440470354</v>
      </c>
      <c r="R22" s="1">
        <f t="shared" si="3"/>
        <v>2.2383435567220999E-2</v>
      </c>
      <c r="S22">
        <f t="shared" ref="S22:U24" si="4">V4-S4</f>
        <v>0.46171808242797852</v>
      </c>
      <c r="T22">
        <f t="shared" si="4"/>
        <v>0.45593188459222844</v>
      </c>
      <c r="U22">
        <f t="shared" si="4"/>
        <v>0.48820893981240587</v>
      </c>
      <c r="Y22">
        <f t="shared" ref="Y22:AA24" si="5">V4-Y4</f>
        <v>-0.42064541036432601</v>
      </c>
      <c r="Z22">
        <f t="shared" si="5"/>
        <v>-0.33524993983182227</v>
      </c>
      <c r="AA22" s="1">
        <f t="shared" si="5"/>
        <v>-0.33024554252623872</v>
      </c>
      <c r="AB22">
        <f t="shared" ref="AB22:AD24" si="6">AE4-AB4</f>
        <v>1.0480244700000014</v>
      </c>
      <c r="AC22">
        <f t="shared" si="6"/>
        <v>1.0908499200000001</v>
      </c>
      <c r="AD22">
        <f t="shared" si="6"/>
        <v>1.1253752199999987</v>
      </c>
      <c r="AH22">
        <f t="shared" ref="AH22:AJ24" si="7">AE4-AH4</f>
        <v>-0.98697538000000051</v>
      </c>
      <c r="AI22">
        <f t="shared" si="7"/>
        <v>-0.8671502600000025</v>
      </c>
      <c r="AJ22" s="1">
        <f t="shared" si="7"/>
        <v>-0.70962482000000193</v>
      </c>
    </row>
    <row r="23" spans="1:36" x14ac:dyDescent="0.35">
      <c r="A23">
        <f t="shared" si="0"/>
        <v>0.97139984925588152</v>
      </c>
      <c r="B23">
        <f t="shared" si="0"/>
        <v>1.0639069588979062</v>
      </c>
      <c r="C23">
        <f t="shared" si="0"/>
        <v>1.1077136775425522</v>
      </c>
      <c r="G23">
        <f t="shared" si="1"/>
        <v>-1.052016510963437</v>
      </c>
      <c r="H23">
        <f t="shared" si="1"/>
        <v>-0.83825972557067985</v>
      </c>
      <c r="I23" s="1">
        <f t="shared" si="1"/>
        <v>-0.70753665106636987</v>
      </c>
      <c r="J23">
        <f t="shared" si="2"/>
        <v>0.34098358154296804</v>
      </c>
      <c r="K23">
        <f t="shared" si="2"/>
        <v>0.33403317133585375</v>
      </c>
      <c r="L23">
        <f t="shared" si="2"/>
        <v>0.33689940770467075</v>
      </c>
      <c r="P23">
        <f t="shared" si="3"/>
        <v>0.15031611124674171</v>
      </c>
      <c r="Q23">
        <f t="shared" si="3"/>
        <v>0.41869974136352539</v>
      </c>
      <c r="R23" s="1">
        <f t="shared" si="3"/>
        <v>0.23223365147908481</v>
      </c>
      <c r="S23">
        <f t="shared" si="4"/>
        <v>0.40474087108265167</v>
      </c>
      <c r="T23">
        <f t="shared" si="4"/>
        <v>0.45790915055709291</v>
      </c>
      <c r="U23">
        <f t="shared" si="4"/>
        <v>0.4991998152299395</v>
      </c>
      <c r="Y23">
        <f t="shared" si="5"/>
        <v>-0.49980456612327018</v>
      </c>
      <c r="Z23">
        <f t="shared" si="5"/>
        <v>-0.28963635184546987</v>
      </c>
      <c r="AA23" s="1">
        <f t="shared" si="5"/>
        <v>-0.30016366785222459</v>
      </c>
      <c r="AB23">
        <f t="shared" si="6"/>
        <v>1.0237747099999979</v>
      </c>
      <c r="AC23">
        <f t="shared" si="6"/>
        <v>1.1535003699999997</v>
      </c>
      <c r="AD23">
        <f t="shared" si="6"/>
        <v>1.1988249300000007</v>
      </c>
      <c r="AH23">
        <f t="shared" si="7"/>
        <v>-1.0407251399999993</v>
      </c>
      <c r="AI23">
        <f t="shared" si="7"/>
        <v>-0.82349987000000269</v>
      </c>
      <c r="AJ23" s="1">
        <f t="shared" si="7"/>
        <v>-0.68717570000000094</v>
      </c>
    </row>
    <row r="24" spans="1:36" x14ac:dyDescent="0.35">
      <c r="A24">
        <f t="shared" si="0"/>
        <v>1.0014733966191613</v>
      </c>
      <c r="B24">
        <f t="shared" si="0"/>
        <v>1.0657753329049946</v>
      </c>
      <c r="C24">
        <f t="shared" si="0"/>
        <v>0.99028602032434776</v>
      </c>
      <c r="G24">
        <f t="shared" si="1"/>
        <v>-0.87610978921254556</v>
      </c>
      <c r="H24">
        <f t="shared" si="1"/>
        <v>-0.93229654198601253</v>
      </c>
      <c r="I24" s="1">
        <f t="shared" si="1"/>
        <v>-0.6961429352987345</v>
      </c>
      <c r="J24">
        <f t="shared" si="2"/>
        <v>0.26008351643879735</v>
      </c>
      <c r="K24">
        <f t="shared" si="2"/>
        <v>0.26251722971597502</v>
      </c>
      <c r="L24">
        <f t="shared" si="2"/>
        <v>0.28850024541219099</v>
      </c>
      <c r="P24">
        <f t="shared" si="3"/>
        <v>4.4749577840164534E-2</v>
      </c>
      <c r="Q24">
        <f t="shared" si="3"/>
        <v>0.34718316396076787</v>
      </c>
      <c r="R24" s="1">
        <f t="shared" si="3"/>
        <v>0.15383316675821845</v>
      </c>
      <c r="S24">
        <f t="shared" si="4"/>
        <v>0.39994532845236819</v>
      </c>
      <c r="T24">
        <f t="shared" si="4"/>
        <v>0.43877041556618579</v>
      </c>
      <c r="U24">
        <f t="shared" si="4"/>
        <v>0.41131584427573031</v>
      </c>
      <c r="Y24">
        <f t="shared" si="5"/>
        <v>-0.44082721363414734</v>
      </c>
      <c r="Z24">
        <f t="shared" si="5"/>
        <v>-0.38018405220725171</v>
      </c>
      <c r="AA24" s="1">
        <f t="shared" si="5"/>
        <v>-0.32704794190147268</v>
      </c>
      <c r="AB24">
        <f t="shared" si="6"/>
        <v>1.048250190000001</v>
      </c>
      <c r="AC24">
        <f t="shared" si="6"/>
        <v>1.1545753999999988</v>
      </c>
      <c r="AD24">
        <f t="shared" si="6"/>
        <v>1.0801245200000018</v>
      </c>
      <c r="AH24">
        <f t="shared" si="7"/>
        <v>-0.85424996000000064</v>
      </c>
      <c r="AI24">
        <f t="shared" si="7"/>
        <v>-0.91192527000000112</v>
      </c>
      <c r="AJ24" s="1">
        <f t="shared" si="7"/>
        <v>-0.66637549999999734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26.255573078209618</v>
      </c>
      <c r="B26">
        <f t="shared" ref="B26:I26" si="8">B4+B7</f>
        <v>26.361564380719017</v>
      </c>
      <c r="C26">
        <f t="shared" si="8"/>
        <v>26.42561678700676</v>
      </c>
      <c r="D26">
        <f t="shared" si="8"/>
        <v>27.981696700434608</v>
      </c>
      <c r="E26">
        <f t="shared" si="8"/>
        <v>28.008813892874638</v>
      </c>
      <c r="F26">
        <f t="shared" si="8"/>
        <v>28.133346799046709</v>
      </c>
      <c r="G26">
        <f t="shared" si="8"/>
        <v>28.288554122047405</v>
      </c>
      <c r="H26">
        <f t="shared" si="8"/>
        <v>28.2193029909205</v>
      </c>
      <c r="I26" s="1">
        <f t="shared" si="8"/>
        <v>28.157212706799523</v>
      </c>
      <c r="J26">
        <f>J4+J7</f>
        <v>25.165688361276501</v>
      </c>
      <c r="K26">
        <f t="shared" ref="K26:R26" si="9">K4+K7</f>
        <v>25.184618494324283</v>
      </c>
      <c r="L26">
        <f t="shared" si="9"/>
        <v>25.175261689200134</v>
      </c>
      <c r="M26">
        <f t="shared" si="9"/>
        <v>24.101841638530114</v>
      </c>
      <c r="N26">
        <f t="shared" si="9"/>
        <v>24.016427357672288</v>
      </c>
      <c r="O26">
        <f t="shared" si="9"/>
        <v>23.918059854143916</v>
      </c>
      <c r="P26">
        <f t="shared" si="9"/>
        <v>25.127374953097746</v>
      </c>
      <c r="Q26">
        <f t="shared" si="9"/>
        <v>25.077865038556361</v>
      </c>
      <c r="R26" s="1">
        <f t="shared" si="9"/>
        <v>25.195702821877148</v>
      </c>
      <c r="S26">
        <f>S4+S7</f>
        <v>27.642665801968359</v>
      </c>
      <c r="T26">
        <f t="shared" ref="T26:AA26" si="10">T4+T7</f>
        <v>27.748446941833535</v>
      </c>
      <c r="U26">
        <f t="shared" si="10"/>
        <v>27.863381924643786</v>
      </c>
      <c r="V26">
        <f t="shared" si="10"/>
        <v>25.965211359181669</v>
      </c>
      <c r="W26">
        <f t="shared" si="10"/>
        <v>25.96966759729947</v>
      </c>
      <c r="X26">
        <f t="shared" si="10"/>
        <v>26.039624955970982</v>
      </c>
      <c r="Y26">
        <f t="shared" si="10"/>
        <v>28.772901858393112</v>
      </c>
      <c r="Z26">
        <f t="shared" si="10"/>
        <v>28.762735957262269</v>
      </c>
      <c r="AA26" s="1">
        <f t="shared" si="10"/>
        <v>28.785804271856978</v>
      </c>
      <c r="AB26">
        <f>AB4+AB7</f>
        <v>26.294250687999998</v>
      </c>
      <c r="AC26">
        <f t="shared" ref="AC26:AJ26" si="11">AC4+AC7</f>
        <v>26.394930507999998</v>
      </c>
      <c r="AD26">
        <f t="shared" si="11"/>
        <v>26.467001318000001</v>
      </c>
      <c r="AE26">
        <f t="shared" si="11"/>
        <v>27.990028946000002</v>
      </c>
      <c r="AF26">
        <f t="shared" si="11"/>
        <v>28.007803937999999</v>
      </c>
      <c r="AG26">
        <f t="shared" si="11"/>
        <v>28.125431965000001</v>
      </c>
      <c r="AH26">
        <f t="shared" si="11"/>
        <v>28.299552183000003</v>
      </c>
      <c r="AI26">
        <f t="shared" si="11"/>
        <v>28.252522734000003</v>
      </c>
      <c r="AJ26" s="1">
        <f t="shared" si="11"/>
        <v>28.198765181000002</v>
      </c>
    </row>
    <row r="27" spans="1:36" x14ac:dyDescent="0.35">
      <c r="A27">
        <f t="shared" ref="A27:AJ28" si="12">A5+A8</f>
        <v>26.28120104302257</v>
      </c>
      <c r="B27">
        <f t="shared" si="12"/>
        <v>26.326301308119618</v>
      </c>
      <c r="C27">
        <f t="shared" si="12"/>
        <v>26.365766560659136</v>
      </c>
      <c r="D27">
        <f t="shared" si="12"/>
        <v>27.976986623740292</v>
      </c>
      <c r="E27">
        <f t="shared" si="12"/>
        <v>28.072440038342911</v>
      </c>
      <c r="F27">
        <f t="shared" si="12"/>
        <v>28.197679022537518</v>
      </c>
      <c r="G27">
        <f t="shared" si="12"/>
        <v>28.333188418275967</v>
      </c>
      <c r="H27">
        <f t="shared" si="12"/>
        <v>28.210917568676287</v>
      </c>
      <c r="I27" s="1">
        <f t="shared" si="12"/>
        <v>28.166491176512391</v>
      </c>
      <c r="J27">
        <f t="shared" si="12"/>
        <v>25.265001133285725</v>
      </c>
      <c r="K27">
        <f t="shared" si="12"/>
        <v>25.256350590255998</v>
      </c>
      <c r="L27">
        <f t="shared" si="12"/>
        <v>25.227910216326777</v>
      </c>
      <c r="M27">
        <f t="shared" si="12"/>
        <v>24.139193227159993</v>
      </c>
      <c r="N27">
        <f t="shared" si="12"/>
        <v>24.058640003380194</v>
      </c>
      <c r="O27">
        <f t="shared" si="12"/>
        <v>23.954551929282832</v>
      </c>
      <c r="P27">
        <f t="shared" si="12"/>
        <v>25.191183346151753</v>
      </c>
      <c r="Q27">
        <f t="shared" si="12"/>
        <v>24.957045858167685</v>
      </c>
      <c r="R27" s="1">
        <f t="shared" si="12"/>
        <v>25.054394219313565</v>
      </c>
      <c r="S27">
        <f t="shared" si="12"/>
        <v>27.665960461011238</v>
      </c>
      <c r="T27">
        <f t="shared" si="12"/>
        <v>27.722777453650227</v>
      </c>
      <c r="U27">
        <f t="shared" si="12"/>
        <v>27.809375625476896</v>
      </c>
      <c r="V27">
        <f t="shared" si="12"/>
        <v>25.984319405778322</v>
      </c>
      <c r="W27">
        <f t="shared" si="12"/>
        <v>26.026248747006864</v>
      </c>
      <c r="X27">
        <f t="shared" si="12"/>
        <v>26.091235604986188</v>
      </c>
      <c r="Y27">
        <f t="shared" si="12"/>
        <v>28.860532682863795</v>
      </c>
      <c r="Z27">
        <f t="shared" si="12"/>
        <v>28.844396459304431</v>
      </c>
      <c r="AA27" s="1">
        <f t="shared" si="12"/>
        <v>28.871318454875922</v>
      </c>
      <c r="AB27">
        <f t="shared" si="12"/>
        <v>26.321492117000002</v>
      </c>
      <c r="AC27">
        <f t="shared" si="12"/>
        <v>26.359516671999998</v>
      </c>
      <c r="AD27">
        <f t="shared" si="12"/>
        <v>26.406209784999998</v>
      </c>
      <c r="AE27">
        <f t="shared" si="12"/>
        <v>27.982688322999998</v>
      </c>
      <c r="AF27">
        <f t="shared" si="12"/>
        <v>28.067126719999997</v>
      </c>
      <c r="AG27">
        <f t="shared" si="12"/>
        <v>28.186399833999999</v>
      </c>
      <c r="AH27">
        <f t="shared" si="12"/>
        <v>28.357001678</v>
      </c>
      <c r="AI27">
        <f t="shared" si="12"/>
        <v>28.250250068</v>
      </c>
      <c r="AJ27" s="1">
        <f t="shared" si="12"/>
        <v>28.207357008000002</v>
      </c>
    </row>
    <row r="28" spans="1:36" x14ac:dyDescent="0.35">
      <c r="A28">
        <f t="shared" si="12"/>
        <v>26.292376112933688</v>
      </c>
      <c r="B28">
        <f t="shared" si="12"/>
        <v>26.400990577428328</v>
      </c>
      <c r="C28">
        <f t="shared" si="12"/>
        <v>26.475657827637818</v>
      </c>
      <c r="D28">
        <f t="shared" si="12"/>
        <v>28.025058800237538</v>
      </c>
      <c r="E28">
        <f t="shared" si="12"/>
        <v>28.184802640631887</v>
      </c>
      <c r="F28">
        <f t="shared" si="12"/>
        <v>28.193865796695906</v>
      </c>
      <c r="G28">
        <f t="shared" si="12"/>
        <v>28.179226150331449</v>
      </c>
      <c r="H28">
        <f t="shared" si="12"/>
        <v>28.380472743425461</v>
      </c>
      <c r="I28" s="1">
        <f t="shared" si="12"/>
        <v>28.14305581634493</v>
      </c>
      <c r="J28">
        <f t="shared" si="12"/>
        <v>25.313559794624393</v>
      </c>
      <c r="K28">
        <f t="shared" si="12"/>
        <v>25.290312743688645</v>
      </c>
      <c r="L28">
        <f t="shared" si="12"/>
        <v>25.243464617051732</v>
      </c>
      <c r="M28">
        <f t="shared" si="12"/>
        <v>24.150990995757667</v>
      </c>
      <c r="N28">
        <f t="shared" si="12"/>
        <v>24.060965896492593</v>
      </c>
      <c r="O28">
        <f t="shared" si="12"/>
        <v>23.961339520835953</v>
      </c>
      <c r="P28">
        <f t="shared" si="12"/>
        <v>25.294305420146962</v>
      </c>
      <c r="Q28">
        <f t="shared" si="12"/>
        <v>25.06619216459946</v>
      </c>
      <c r="R28" s="1">
        <f t="shared" si="12"/>
        <v>25.127601545333238</v>
      </c>
      <c r="S28">
        <f t="shared" si="12"/>
        <v>27.665661376790617</v>
      </c>
      <c r="T28">
        <f t="shared" si="12"/>
        <v>27.790826751335477</v>
      </c>
      <c r="U28">
        <f t="shared" si="12"/>
        <v>27.907271572228943</v>
      </c>
      <c r="V28">
        <f t="shared" si="12"/>
        <v>26.058603593649835</v>
      </c>
      <c r="W28">
        <f t="shared" si="12"/>
        <v>26.125743867020073</v>
      </c>
      <c r="X28">
        <f t="shared" si="12"/>
        <v>26.121243122177493</v>
      </c>
      <c r="Y28">
        <f t="shared" si="12"/>
        <v>28.741065668455505</v>
      </c>
      <c r="Z28">
        <f t="shared" si="12"/>
        <v>29.033616190697725</v>
      </c>
      <c r="AA28" s="1">
        <f t="shared" si="12"/>
        <v>28.849707634377506</v>
      </c>
      <c r="AB28">
        <f t="shared" si="12"/>
        <v>26.330286297000001</v>
      </c>
      <c r="AC28">
        <f t="shared" si="12"/>
        <v>26.439516592</v>
      </c>
      <c r="AD28">
        <f t="shared" si="12"/>
        <v>26.517623831999998</v>
      </c>
      <c r="AE28">
        <f t="shared" si="12"/>
        <v>28.020283129999999</v>
      </c>
      <c r="AF28">
        <f t="shared" si="12"/>
        <v>28.166233535</v>
      </c>
      <c r="AG28">
        <f t="shared" si="12"/>
        <v>28.172514890000002</v>
      </c>
      <c r="AH28">
        <f t="shared" si="12"/>
        <v>28.199551803000002</v>
      </c>
      <c r="AI28">
        <f t="shared" si="12"/>
        <v>28.416214129</v>
      </c>
      <c r="AJ28" s="1">
        <f t="shared" si="12"/>
        <v>28.175735503999999</v>
      </c>
    </row>
    <row r="29" spans="1:36" x14ac:dyDescent="0.35">
      <c r="A29">
        <f>A4-A7</f>
        <v>26.110427415157897</v>
      </c>
      <c r="B29">
        <f t="shared" ref="B29:I29" si="13">B4-B7</f>
        <v>26.118769583310929</v>
      </c>
      <c r="C29">
        <f t="shared" si="13"/>
        <v>26.196954885705296</v>
      </c>
      <c r="D29">
        <f t="shared" si="13"/>
        <v>26.374003388702153</v>
      </c>
      <c r="E29">
        <f t="shared" si="13"/>
        <v>26.468586219277459</v>
      </c>
      <c r="F29">
        <f t="shared" si="13"/>
        <v>26.550648389711778</v>
      </c>
      <c r="G29">
        <f t="shared" si="13"/>
        <v>28.026446412010213</v>
      </c>
      <c r="H29">
        <f t="shared" si="13"/>
        <v>27.976197382919832</v>
      </c>
      <c r="I29" s="1">
        <f t="shared" si="13"/>
        <v>27.949286965136512</v>
      </c>
      <c r="J29">
        <f>J4-J7</f>
        <v>21.387644921194202</v>
      </c>
      <c r="K29">
        <f t="shared" ref="K29:R29" si="14">K4-K7</f>
        <v>21.236714818663998</v>
      </c>
      <c r="L29">
        <f t="shared" si="14"/>
        <v>21.076072183277077</v>
      </c>
      <c r="M29">
        <f t="shared" si="14"/>
        <v>23.398658595437983</v>
      </c>
      <c r="N29">
        <f t="shared" si="14"/>
        <v>23.307072766941157</v>
      </c>
      <c r="O29">
        <f t="shared" si="14"/>
        <v>23.22204011635576</v>
      </c>
      <c r="P29">
        <f t="shared" si="14"/>
        <v>21.973957393500559</v>
      </c>
      <c r="Q29">
        <f t="shared" si="14"/>
        <v>21.808801577247678</v>
      </c>
      <c r="R29" s="1">
        <f t="shared" si="14"/>
        <v>21.899630277488086</v>
      </c>
      <c r="S29">
        <f>S4-S7</f>
        <v>22.628970814131602</v>
      </c>
      <c r="T29">
        <f t="shared" ref="T29:AA29" si="15">T4-T7</f>
        <v>22.542825655045903</v>
      </c>
      <c r="U29">
        <f t="shared" si="15"/>
        <v>22.453709236910722</v>
      </c>
      <c r="V29">
        <f t="shared" si="15"/>
        <v>25.229861421774249</v>
      </c>
      <c r="W29">
        <f t="shared" si="15"/>
        <v>25.233468768764425</v>
      </c>
      <c r="X29">
        <f t="shared" si="15"/>
        <v>25.253884085208337</v>
      </c>
      <c r="Y29">
        <f t="shared" si="15"/>
        <v>23.263461743291458</v>
      </c>
      <c r="Z29">
        <f t="shared" si="15"/>
        <v>23.11090028846527</v>
      </c>
      <c r="AA29" s="1">
        <f t="shared" si="15"/>
        <v>23.168195854374819</v>
      </c>
      <c r="AB29">
        <f>AB4-AB7</f>
        <v>26.005750452000001</v>
      </c>
      <c r="AC29">
        <f t="shared" ref="AC29:AJ29" si="16">AC4-AC7</f>
        <v>25.931069711999999</v>
      </c>
      <c r="AD29">
        <f t="shared" si="16"/>
        <v>25.988998062</v>
      </c>
      <c r="AE29">
        <f t="shared" si="16"/>
        <v>26.406021134</v>
      </c>
      <c r="AF29">
        <f t="shared" si="16"/>
        <v>26.499896121999999</v>
      </c>
      <c r="AG29">
        <f t="shared" si="16"/>
        <v>26.581317854999998</v>
      </c>
      <c r="AH29">
        <f t="shared" si="16"/>
        <v>28.070448657</v>
      </c>
      <c r="AI29">
        <f t="shared" si="16"/>
        <v>27.989477846</v>
      </c>
      <c r="AJ29" s="1">
        <f t="shared" si="16"/>
        <v>27.927234279</v>
      </c>
    </row>
    <row r="30" spans="1:36" x14ac:dyDescent="0.35">
      <c r="A30">
        <f t="shared" ref="A30:AJ31" si="17">A5-A8</f>
        <v>26.132466000027563</v>
      </c>
      <c r="B30">
        <f t="shared" si="17"/>
        <v>26.085364926214694</v>
      </c>
      <c r="C30">
        <f t="shared" si="17"/>
        <v>26.136233430621555</v>
      </c>
      <c r="D30">
        <f t="shared" si="17"/>
        <v>26.379480117821604</v>
      </c>
      <c r="E30">
        <f t="shared" si="17"/>
        <v>26.467040113787213</v>
      </c>
      <c r="F30">
        <f t="shared" si="17"/>
        <v>26.519748323828278</v>
      </c>
      <c r="G30">
        <f t="shared" si="17"/>
        <v>28.127311345212803</v>
      </c>
      <c r="H30">
        <f t="shared" si="17"/>
        <v>28.005082034595198</v>
      </c>
      <c r="I30" s="1">
        <f t="shared" si="17"/>
        <v>27.966009471986144</v>
      </c>
      <c r="J30">
        <f t="shared" si="17"/>
        <v>21.606331671076251</v>
      </c>
      <c r="K30">
        <f t="shared" si="17"/>
        <v>21.442316300206244</v>
      </c>
      <c r="L30">
        <f t="shared" si="17"/>
        <v>21.265424235984419</v>
      </c>
      <c r="M30">
        <f t="shared" si="17"/>
        <v>23.41410674028792</v>
      </c>
      <c r="N30">
        <f t="shared" si="17"/>
        <v>23.308093229753755</v>
      </c>
      <c r="O30">
        <f t="shared" si="17"/>
        <v>23.212581338437705</v>
      </c>
      <c r="P30">
        <f t="shared" si="17"/>
        <v>22.061484398802676</v>
      </c>
      <c r="Q30">
        <f t="shared" si="17"/>
        <v>21.572287892239213</v>
      </c>
      <c r="R30" s="1">
        <f t="shared" si="17"/>
        <v>21.648271745448803</v>
      </c>
      <c r="S30">
        <f t="shared" si="17"/>
        <v>22.739857784616426</v>
      </c>
      <c r="T30">
        <f t="shared" si="17"/>
        <v>22.631040572805741</v>
      </c>
      <c r="U30">
        <f t="shared" si="17"/>
        <v>22.52426109188594</v>
      </c>
      <c r="V30">
        <f t="shared" si="17"/>
        <v>25.230980582014645</v>
      </c>
      <c r="W30">
        <f t="shared" si="17"/>
        <v>25.24338758056329</v>
      </c>
      <c r="X30">
        <f t="shared" si="17"/>
        <v>25.240800742836527</v>
      </c>
      <c r="Y30">
        <f t="shared" si="17"/>
        <v>23.354376437175713</v>
      </c>
      <c r="Z30">
        <f t="shared" si="17"/>
        <v>23.004512571956663</v>
      </c>
      <c r="AA30" s="1">
        <f t="shared" si="17"/>
        <v>23.061045228651242</v>
      </c>
      <c r="AB30">
        <f t="shared" si="17"/>
        <v>26.024508563000001</v>
      </c>
      <c r="AC30">
        <f t="shared" si="17"/>
        <v>25.898482747999999</v>
      </c>
      <c r="AD30">
        <f t="shared" si="17"/>
        <v>25.926790395000001</v>
      </c>
      <c r="AE30">
        <f t="shared" si="17"/>
        <v>26.410861777000001</v>
      </c>
      <c r="AF30">
        <f t="shared" si="17"/>
        <v>26.497873439999999</v>
      </c>
      <c r="AG30">
        <f t="shared" si="17"/>
        <v>26.544250206000001</v>
      </c>
      <c r="AH30">
        <f t="shared" si="17"/>
        <v>28.117998701999998</v>
      </c>
      <c r="AI30">
        <f t="shared" si="17"/>
        <v>27.961749832000002</v>
      </c>
      <c r="AJ30" s="1">
        <f t="shared" si="17"/>
        <v>27.897644432</v>
      </c>
    </row>
    <row r="31" spans="1:36" x14ac:dyDescent="0.35">
      <c r="A31">
        <f t="shared" si="17"/>
        <v>26.143957225485906</v>
      </c>
      <c r="B31">
        <f t="shared" si="17"/>
        <v>26.179866290770615</v>
      </c>
      <c r="C31">
        <f t="shared" si="17"/>
        <v>26.245485077461232</v>
      </c>
      <c r="D31">
        <f t="shared" si="17"/>
        <v>26.414221331420379</v>
      </c>
      <c r="E31">
        <f t="shared" si="17"/>
        <v>26.527604893377045</v>
      </c>
      <c r="F31">
        <f t="shared" si="17"/>
        <v>26.50784914905184</v>
      </c>
      <c r="G31">
        <f t="shared" si="17"/>
        <v>28.012273559751559</v>
      </c>
      <c r="H31">
        <f t="shared" si="17"/>
        <v>28.196527874555496</v>
      </c>
      <c r="I31" s="1">
        <f t="shared" si="17"/>
        <v>27.950945000000285</v>
      </c>
      <c r="J31">
        <f t="shared" si="17"/>
        <v>21.768439666231725</v>
      </c>
      <c r="K31">
        <f t="shared" si="17"/>
        <v>21.579686188196121</v>
      </c>
      <c r="L31">
        <f t="shared" si="17"/>
        <v>21.377868187310245</v>
      </c>
      <c r="M31">
        <f t="shared" si="17"/>
        <v>23.451175497976045</v>
      </c>
      <c r="N31">
        <f t="shared" si="17"/>
        <v>23.334067494824122</v>
      </c>
      <c r="O31">
        <f t="shared" si="17"/>
        <v>23.236993774350406</v>
      </c>
      <c r="P31">
        <f t="shared" si="17"/>
        <v>22.218361917906421</v>
      </c>
      <c r="Q31">
        <f t="shared" si="17"/>
        <v>21.63447489879572</v>
      </c>
      <c r="R31" s="1">
        <f t="shared" si="17"/>
        <v>21.763065416336683</v>
      </c>
      <c r="S31">
        <f t="shared" si="17"/>
        <v>22.819156995068845</v>
      </c>
      <c r="T31">
        <f t="shared" si="17"/>
        <v>22.720627917576547</v>
      </c>
      <c r="U31">
        <f t="shared" si="17"/>
        <v>22.609001232724893</v>
      </c>
      <c r="V31">
        <f t="shared" si="17"/>
        <v>25.226105435114363</v>
      </c>
      <c r="W31">
        <f t="shared" si="17"/>
        <v>25.263251633024321</v>
      </c>
      <c r="X31">
        <f t="shared" si="17"/>
        <v>25.217661371327804</v>
      </c>
      <c r="Y31">
        <f t="shared" si="17"/>
        <v>23.425297787576987</v>
      </c>
      <c r="Z31">
        <f t="shared" si="17"/>
        <v>23.115747413761174</v>
      </c>
      <c r="AA31" s="1">
        <f t="shared" si="17"/>
        <v>23.143292742930736</v>
      </c>
      <c r="AB31">
        <f t="shared" si="17"/>
        <v>26.034713482999997</v>
      </c>
      <c r="AC31">
        <f t="shared" si="17"/>
        <v>25.978482668000002</v>
      </c>
      <c r="AD31">
        <f t="shared" si="17"/>
        <v>26.035377568000001</v>
      </c>
      <c r="AE31">
        <f t="shared" si="17"/>
        <v>26.441217030000001</v>
      </c>
      <c r="AF31">
        <f t="shared" si="17"/>
        <v>26.560916525</v>
      </c>
      <c r="AG31">
        <f t="shared" si="17"/>
        <v>26.540735550000001</v>
      </c>
      <c r="AH31">
        <f t="shared" si="17"/>
        <v>27.970448276999999</v>
      </c>
      <c r="AI31">
        <f t="shared" si="17"/>
        <v>28.134786471000002</v>
      </c>
      <c r="AJ31" s="1">
        <f t="shared" si="17"/>
        <v>27.870265935999999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>IF(OR(AND(G27&lt;D27,G27&gt;D30),AND(G30&gt;D30,G30&lt;D27),AND(G5&lt;D27,G5&gt;D30)),1,0)</f>
        <v>0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0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0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0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1.0259968899999983</v>
      </c>
      <c r="B39">
        <f t="shared" ref="B39:C41" si="26">E14-B14</f>
        <v>0.90819896</v>
      </c>
      <c r="C39">
        <f t="shared" si="26"/>
        <v>0.96162154000000299</v>
      </c>
      <c r="G39">
        <f>D14-G14</f>
        <v>-0.57800296000000273</v>
      </c>
      <c r="H39">
        <f t="shared" ref="H39:I41" si="27">E14-H14</f>
        <v>-0.57005154000000147</v>
      </c>
      <c r="I39" s="1">
        <f t="shared" si="27"/>
        <v>-0.47962830999999895</v>
      </c>
      <c r="J39">
        <f>M14-J14</f>
        <v>0.68028314000000023</v>
      </c>
      <c r="K39">
        <f t="shared" ref="K39:L41" si="28">N14-K14</f>
        <v>0.7287002600000001</v>
      </c>
      <c r="L39">
        <f t="shared" si="28"/>
        <v>0.75900014999999854</v>
      </c>
      <c r="P39">
        <f>M14-P14</f>
        <v>-0.86204983000000013</v>
      </c>
      <c r="Q39">
        <f t="shared" ref="Q39:R41" si="29">N14-Q14</f>
        <v>-1.0136334699999985</v>
      </c>
      <c r="R39" s="1">
        <f t="shared" si="29"/>
        <v>-1.061999629999999</v>
      </c>
      <c r="S39">
        <f>V14-S14</f>
        <v>0.65331821999999917</v>
      </c>
      <c r="T39">
        <f t="shared" ref="T39:U41" si="30">W14-T14</f>
        <v>0.60856361000000092</v>
      </c>
      <c r="U39">
        <f t="shared" si="30"/>
        <v>0.67194779000000082</v>
      </c>
      <c r="Y39">
        <f>V14-Y14</f>
        <v>-0.53218166999999994</v>
      </c>
      <c r="Z39">
        <f t="shared" ref="Z39:AA41" si="31">W14-Z14</f>
        <v>-0.55793639999999911</v>
      </c>
      <c r="AA39" s="1">
        <f t="shared" si="31"/>
        <v>-0.489870370000002</v>
      </c>
      <c r="AB39">
        <f>AE14-AB14</f>
        <v>1.1647249700000017</v>
      </c>
      <c r="AC39">
        <f t="shared" ref="AC39:AD41" si="32">AF14-AC14</f>
        <v>1.0315246600000023</v>
      </c>
      <c r="AD39">
        <f t="shared" si="32"/>
        <v>1.0775253300000003</v>
      </c>
      <c r="AH39">
        <f>AE14-AH14</f>
        <v>-0.60227523000000005</v>
      </c>
      <c r="AI39">
        <f t="shared" ref="AI39:AJ41" si="33">AF14-AI14</f>
        <v>-0.58397578999999666</v>
      </c>
      <c r="AJ39" s="1">
        <f t="shared" si="33"/>
        <v>-0.48547440000000108</v>
      </c>
    </row>
    <row r="40" spans="1:36" x14ac:dyDescent="0.35">
      <c r="A40">
        <f>D15-A15</f>
        <v>0.93680321000000077</v>
      </c>
      <c r="B40">
        <f t="shared" si="26"/>
        <v>0.8325299300000033</v>
      </c>
      <c r="C40">
        <f t="shared" si="26"/>
        <v>0.94253119000000041</v>
      </c>
      <c r="G40">
        <f>D15-G15</f>
        <v>-0.58544720000000083</v>
      </c>
      <c r="H40">
        <f t="shared" si="27"/>
        <v>-0.58659514999999729</v>
      </c>
      <c r="I40" s="1">
        <f t="shared" si="27"/>
        <v>-0.50469078000000067</v>
      </c>
      <c r="J40">
        <f>M15-J15</f>
        <v>0.60323324000000156</v>
      </c>
      <c r="K40">
        <f t="shared" si="28"/>
        <v>0.65599994999999822</v>
      </c>
      <c r="L40">
        <f t="shared" si="28"/>
        <v>0.69536721000000057</v>
      </c>
      <c r="P40">
        <f>M15-P15</f>
        <v>-0.74610020000000077</v>
      </c>
      <c r="Q40">
        <f t="shared" si="29"/>
        <v>-0.89999981000000062</v>
      </c>
      <c r="R40" s="1">
        <f t="shared" si="29"/>
        <v>-0.9563000699999975</v>
      </c>
      <c r="S40">
        <f>V15-S15</f>
        <v>0.55592736999999914</v>
      </c>
      <c r="T40">
        <f t="shared" si="30"/>
        <v>0.52262514999999965</v>
      </c>
      <c r="U40">
        <f t="shared" si="30"/>
        <v>0.62647063000000003</v>
      </c>
      <c r="Y40">
        <f>V15-Y15</f>
        <v>-0.48407259000000025</v>
      </c>
      <c r="Z40">
        <f t="shared" si="31"/>
        <v>-0.51932941000000099</v>
      </c>
      <c r="AA40" s="1">
        <f t="shared" si="31"/>
        <v>-0.46221146000000246</v>
      </c>
      <c r="AB40">
        <f>AE15-AB15</f>
        <v>1.0746497599999998</v>
      </c>
      <c r="AC40">
        <f t="shared" si="32"/>
        <v>0.95637516999999761</v>
      </c>
      <c r="AD40">
        <f t="shared" si="32"/>
        <v>1.0619751400000013</v>
      </c>
      <c r="AH40">
        <f>AE15-AH15</f>
        <v>-0.61835007999999902</v>
      </c>
      <c r="AI40">
        <f t="shared" si="33"/>
        <v>-0.60462565000000268</v>
      </c>
      <c r="AJ40" s="1">
        <f t="shared" si="33"/>
        <v>-0.51252493999999871</v>
      </c>
    </row>
    <row r="41" spans="1:36" x14ac:dyDescent="0.35">
      <c r="A41">
        <f>D16-A16</f>
        <v>0.91653655000000001</v>
      </c>
      <c r="B41">
        <f t="shared" si="26"/>
        <v>0.81652838999999844</v>
      </c>
      <c r="C41">
        <f t="shared" si="26"/>
        <v>0.9987967900000001</v>
      </c>
      <c r="G41">
        <f>D16-G16</f>
        <v>-0.70471312999999824</v>
      </c>
      <c r="H41">
        <f t="shared" si="27"/>
        <v>-0.71509688000000082</v>
      </c>
      <c r="I41" s="1">
        <f t="shared" si="27"/>
        <v>-0.54745331000000164</v>
      </c>
      <c r="J41">
        <f>M16-J16</f>
        <v>0.55643367999999782</v>
      </c>
      <c r="K41">
        <f t="shared" si="28"/>
        <v>0.60243262999999914</v>
      </c>
      <c r="L41">
        <f t="shared" si="28"/>
        <v>0.63509994999999719</v>
      </c>
      <c r="P41">
        <f>M16-P16</f>
        <v>-0.55456638000000069</v>
      </c>
      <c r="Q41">
        <f t="shared" si="29"/>
        <v>-0.71123340000000113</v>
      </c>
      <c r="R41" s="1">
        <f t="shared" si="29"/>
        <v>-0.80090022999999988</v>
      </c>
      <c r="S41">
        <f>V16-S16</f>
        <v>0.50675239999999988</v>
      </c>
      <c r="T41">
        <f t="shared" si="30"/>
        <v>0.47464772999999738</v>
      </c>
      <c r="U41">
        <f t="shared" si="30"/>
        <v>0.62459989999999976</v>
      </c>
      <c r="Y41">
        <f>V16-Y16</f>
        <v>-0.48229317999999921</v>
      </c>
      <c r="Z41">
        <f t="shared" si="31"/>
        <v>-0.52976154000000264</v>
      </c>
      <c r="AA41" s="1">
        <f t="shared" si="31"/>
        <v>-0.43421838999999807</v>
      </c>
      <c r="AB41">
        <f>AE16-AB16</f>
        <v>1.053325319999999</v>
      </c>
      <c r="AC41">
        <f t="shared" si="32"/>
        <v>0.94022503000000057</v>
      </c>
      <c r="AD41">
        <f t="shared" si="32"/>
        <v>1.1203994300000026</v>
      </c>
      <c r="AH41">
        <f>AE16-AH16</f>
        <v>-0.7451747399999995</v>
      </c>
      <c r="AI41">
        <f t="shared" si="33"/>
        <v>-0.73627528999999825</v>
      </c>
      <c r="AJ41" s="1">
        <f t="shared" si="33"/>
        <v>-0.55660061999999755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26.150595987999999</v>
      </c>
      <c r="B43">
        <f t="shared" si="34"/>
        <v>26.301978668999997</v>
      </c>
      <c r="C43">
        <f t="shared" si="34"/>
        <v>26.270732466999998</v>
      </c>
      <c r="D43">
        <f t="shared" si="34"/>
        <v>27.885962456999998</v>
      </c>
      <c r="E43">
        <f t="shared" si="34"/>
        <v>27.876731952999997</v>
      </c>
      <c r="F43">
        <f t="shared" si="34"/>
        <v>27.910717969</v>
      </c>
      <c r="G43">
        <f t="shared" si="34"/>
        <v>27.719105076000002</v>
      </c>
      <c r="H43">
        <f t="shared" si="34"/>
        <v>27.743669630999999</v>
      </c>
      <c r="I43" s="1">
        <f t="shared" si="34"/>
        <v>27.672177274999999</v>
      </c>
      <c r="J43">
        <f t="shared" si="34"/>
        <v>24.566521665</v>
      </c>
      <c r="K43">
        <f t="shared" si="34"/>
        <v>24.578030741999999</v>
      </c>
      <c r="L43">
        <f t="shared" si="34"/>
        <v>24.630978587000001</v>
      </c>
      <c r="M43">
        <f t="shared" si="34"/>
        <v>23.666324627000002</v>
      </c>
      <c r="N43">
        <f t="shared" si="34"/>
        <v>23.567769966</v>
      </c>
      <c r="O43">
        <f t="shared" si="34"/>
        <v>23.488311461999999</v>
      </c>
      <c r="P43">
        <f t="shared" si="34"/>
        <v>25.814332737000001</v>
      </c>
      <c r="Q43">
        <f t="shared" si="34"/>
        <v>25.954100245999999</v>
      </c>
      <c r="R43" s="1">
        <f t="shared" si="34"/>
        <v>26.026905781</v>
      </c>
      <c r="S43">
        <f t="shared" si="34"/>
        <v>27.456453960000001</v>
      </c>
      <c r="T43">
        <f t="shared" si="34"/>
        <v>27.665431093000002</v>
      </c>
      <c r="U43">
        <f t="shared" si="34"/>
        <v>27.687487452999999</v>
      </c>
      <c r="V43">
        <f t="shared" si="34"/>
        <v>25.903139204000002</v>
      </c>
      <c r="W43">
        <f t="shared" si="34"/>
        <v>25.869281549</v>
      </c>
      <c r="X43">
        <f t="shared" si="34"/>
        <v>25.87350022</v>
      </c>
      <c r="Y43">
        <f t="shared" si="34"/>
        <v>28.675476762999999</v>
      </c>
      <c r="Z43">
        <f t="shared" si="34"/>
        <v>28.779789994000001</v>
      </c>
      <c r="AA43" s="1">
        <f t="shared" si="34"/>
        <v>28.775656755</v>
      </c>
      <c r="AB43">
        <f t="shared" si="34"/>
        <v>26.122701421999999</v>
      </c>
      <c r="AC43">
        <f t="shared" si="34"/>
        <v>26.278766031</v>
      </c>
      <c r="AD43">
        <f t="shared" si="34"/>
        <v>26.244416122999997</v>
      </c>
      <c r="AE43">
        <f t="shared" si="34"/>
        <v>27.883382637</v>
      </c>
      <c r="AF43">
        <f t="shared" si="34"/>
        <v>27.865531538000003</v>
      </c>
      <c r="AG43">
        <f t="shared" si="34"/>
        <v>27.895511797999998</v>
      </c>
      <c r="AH43">
        <f t="shared" si="34"/>
        <v>27.749693163</v>
      </c>
      <c r="AI43">
        <f t="shared" si="34"/>
        <v>27.779007999999997</v>
      </c>
      <c r="AJ43" s="1">
        <f t="shared" si="34"/>
        <v>27.704178328000001</v>
      </c>
    </row>
    <row r="44" spans="1:36" x14ac:dyDescent="0.35">
      <c r="A44">
        <f t="shared" ref="A44:AJ45" si="35">A15+A18</f>
        <v>26.250293656999997</v>
      </c>
      <c r="B44">
        <f t="shared" si="35"/>
        <v>26.382189716999999</v>
      </c>
      <c r="C44">
        <f t="shared" si="35"/>
        <v>26.293251629</v>
      </c>
      <c r="D44">
        <f t="shared" si="35"/>
        <v>27.908789313</v>
      </c>
      <c r="E44">
        <f t="shared" si="35"/>
        <v>27.924377201000002</v>
      </c>
      <c r="F44">
        <f t="shared" si="35"/>
        <v>27.947778696</v>
      </c>
      <c r="G44">
        <f t="shared" si="35"/>
        <v>27.763840309999999</v>
      </c>
      <c r="H44">
        <f t="shared" si="35"/>
        <v>27.779137334999998</v>
      </c>
      <c r="I44" s="1">
        <f t="shared" si="35"/>
        <v>27.712748154</v>
      </c>
      <c r="J44">
        <f t="shared" si="35"/>
        <v>24.715589554999998</v>
      </c>
      <c r="K44">
        <f t="shared" si="35"/>
        <v>24.729100193000001</v>
      </c>
      <c r="L44">
        <f t="shared" si="35"/>
        <v>24.777157505000002</v>
      </c>
      <c r="M44">
        <f t="shared" si="35"/>
        <v>23.813997217000001</v>
      </c>
      <c r="N44">
        <f t="shared" si="35"/>
        <v>23.735424851999998</v>
      </c>
      <c r="O44">
        <f t="shared" si="35"/>
        <v>23.668077704000002</v>
      </c>
      <c r="P44">
        <f t="shared" si="35"/>
        <v>25.749838352000001</v>
      </c>
      <c r="Q44">
        <f t="shared" si="35"/>
        <v>25.905728399000001</v>
      </c>
      <c r="R44" s="1">
        <f t="shared" si="35"/>
        <v>26.004181533999997</v>
      </c>
      <c r="S44">
        <f t="shared" si="35"/>
        <v>27.574074946000003</v>
      </c>
      <c r="T44">
        <f t="shared" si="35"/>
        <v>27.759060435999999</v>
      </c>
      <c r="U44">
        <f t="shared" si="35"/>
        <v>27.724856017999997</v>
      </c>
      <c r="V44">
        <f t="shared" si="35"/>
        <v>25.972518191999999</v>
      </c>
      <c r="W44">
        <f t="shared" si="35"/>
        <v>25.949456407</v>
      </c>
      <c r="X44">
        <f t="shared" si="35"/>
        <v>25.943901165</v>
      </c>
      <c r="Y44">
        <f t="shared" si="35"/>
        <v>28.634246604000001</v>
      </c>
      <c r="Z44">
        <f t="shared" si="35"/>
        <v>28.744108768</v>
      </c>
      <c r="AA44" s="1">
        <f t="shared" si="35"/>
        <v>28.758008478000001</v>
      </c>
      <c r="AB44">
        <f t="shared" si="35"/>
        <v>26.230286847000002</v>
      </c>
      <c r="AC44">
        <f t="shared" si="35"/>
        <v>26.364800482</v>
      </c>
      <c r="AD44">
        <f t="shared" si="35"/>
        <v>26.277694371999999</v>
      </c>
      <c r="AE44">
        <f t="shared" si="35"/>
        <v>27.909932140000002</v>
      </c>
      <c r="AF44">
        <f t="shared" si="35"/>
        <v>27.911196627999999</v>
      </c>
      <c r="AG44">
        <f t="shared" si="35"/>
        <v>27.928386344</v>
      </c>
      <c r="AH44">
        <f t="shared" si="35"/>
        <v>27.788936021000001</v>
      </c>
      <c r="AI44">
        <f t="shared" si="35"/>
        <v>27.816907332000003</v>
      </c>
      <c r="AJ44" s="1">
        <f t="shared" si="35"/>
        <v>27.749664993</v>
      </c>
    </row>
    <row r="45" spans="1:36" x14ac:dyDescent="0.35">
      <c r="A45">
        <f t="shared" si="35"/>
        <v>26.298780997000001</v>
      </c>
      <c r="B45">
        <f t="shared" si="35"/>
        <v>26.416663852999999</v>
      </c>
      <c r="C45">
        <f t="shared" si="35"/>
        <v>26.274162296</v>
      </c>
      <c r="D45">
        <f t="shared" si="35"/>
        <v>27.898140025000004</v>
      </c>
      <c r="E45">
        <f t="shared" si="35"/>
        <v>27.924690727999998</v>
      </c>
      <c r="F45">
        <f t="shared" si="35"/>
        <v>28.020289918</v>
      </c>
      <c r="G45">
        <f t="shared" si="35"/>
        <v>27.937438944</v>
      </c>
      <c r="H45">
        <f t="shared" si="35"/>
        <v>27.939532739000001</v>
      </c>
      <c r="I45" s="1">
        <f t="shared" si="35"/>
        <v>27.788198080000001</v>
      </c>
      <c r="J45">
        <f t="shared" si="35"/>
        <v>24.843855779000002</v>
      </c>
      <c r="K45">
        <f t="shared" si="35"/>
        <v>24.862020025</v>
      </c>
      <c r="L45">
        <f t="shared" si="35"/>
        <v>24.901922898000002</v>
      </c>
      <c r="M45">
        <f t="shared" si="35"/>
        <v>23.991588392000001</v>
      </c>
      <c r="N45">
        <f t="shared" si="35"/>
        <v>23.918939019</v>
      </c>
      <c r="O45">
        <f t="shared" si="35"/>
        <v>23.855281389999998</v>
      </c>
      <c r="P45">
        <f t="shared" si="35"/>
        <v>25.643834936000001</v>
      </c>
      <c r="Q45">
        <f t="shared" si="35"/>
        <v>25.811389592000001</v>
      </c>
      <c r="R45" s="1">
        <f t="shared" si="35"/>
        <v>25.932804780999998</v>
      </c>
      <c r="S45">
        <f t="shared" si="35"/>
        <v>27.644142160999998</v>
      </c>
      <c r="T45">
        <f t="shared" si="35"/>
        <v>27.812044058000001</v>
      </c>
      <c r="U45">
        <f t="shared" si="35"/>
        <v>27.708522943000002</v>
      </c>
      <c r="V45">
        <f t="shared" si="35"/>
        <v>25.998933536999999</v>
      </c>
      <c r="W45">
        <f t="shared" si="35"/>
        <v>25.995393513</v>
      </c>
      <c r="X45">
        <f t="shared" si="35"/>
        <v>26.025209679</v>
      </c>
      <c r="Y45">
        <f t="shared" si="35"/>
        <v>28.714540715999998</v>
      </c>
      <c r="Z45">
        <f t="shared" si="35"/>
        <v>28.826435285000002</v>
      </c>
      <c r="AA45" s="1">
        <f t="shared" si="35"/>
        <v>28.765820543</v>
      </c>
      <c r="AB45">
        <f t="shared" si="35"/>
        <v>26.286664673000001</v>
      </c>
      <c r="AC45">
        <f t="shared" si="35"/>
        <v>26.40480179</v>
      </c>
      <c r="AD45">
        <f t="shared" si="35"/>
        <v>26.249901479999998</v>
      </c>
      <c r="AE45">
        <f t="shared" si="35"/>
        <v>27.904116377000001</v>
      </c>
      <c r="AF45">
        <f t="shared" si="35"/>
        <v>27.916348247000002</v>
      </c>
      <c r="AG45">
        <f t="shared" si="35"/>
        <v>28.007063838000001</v>
      </c>
      <c r="AH45">
        <f t="shared" si="35"/>
        <v>27.957178578000001</v>
      </c>
      <c r="AI45">
        <f t="shared" si="35"/>
        <v>27.978771302999998</v>
      </c>
      <c r="AJ45" s="1">
        <f t="shared" si="35"/>
        <v>27.827907012000001</v>
      </c>
    </row>
    <row r="46" spans="1:36" x14ac:dyDescent="0.35">
      <c r="A46">
        <f t="shared" ref="A46:AJ46" si="36">A14-A17</f>
        <v>25.862903752000001</v>
      </c>
      <c r="B46">
        <f t="shared" si="36"/>
        <v>26.030021111</v>
      </c>
      <c r="C46">
        <f t="shared" si="36"/>
        <v>26.011267112999999</v>
      </c>
      <c r="D46">
        <f t="shared" si="36"/>
        <v>26.179531062999999</v>
      </c>
      <c r="E46">
        <f t="shared" si="36"/>
        <v>26.271665747</v>
      </c>
      <c r="F46">
        <f t="shared" si="36"/>
        <v>26.294524691000003</v>
      </c>
      <c r="G46">
        <f t="shared" si="36"/>
        <v>27.502394364000001</v>
      </c>
      <c r="H46">
        <f t="shared" si="36"/>
        <v>27.544831149</v>
      </c>
      <c r="I46" s="1">
        <f t="shared" si="36"/>
        <v>27.492322005000002</v>
      </c>
      <c r="J46">
        <f t="shared" si="36"/>
        <v>20.423478735</v>
      </c>
      <c r="K46">
        <f t="shared" si="36"/>
        <v>20.207302258000002</v>
      </c>
      <c r="L46">
        <f t="shared" si="36"/>
        <v>20.043021193000001</v>
      </c>
      <c r="M46">
        <f t="shared" si="36"/>
        <v>22.684242052999998</v>
      </c>
      <c r="N46">
        <f t="shared" si="36"/>
        <v>22.674963554000001</v>
      </c>
      <c r="O46">
        <f t="shared" si="36"/>
        <v>22.703688618000001</v>
      </c>
      <c r="P46">
        <f t="shared" si="36"/>
        <v>22.260333602999999</v>
      </c>
      <c r="Q46">
        <f t="shared" si="36"/>
        <v>22.315900213999999</v>
      </c>
      <c r="R46" s="1">
        <f t="shared" si="36"/>
        <v>22.289093558999998</v>
      </c>
      <c r="S46">
        <f t="shared" si="36"/>
        <v>22.015455120000002</v>
      </c>
      <c r="T46">
        <f t="shared" si="36"/>
        <v>21.927387246999999</v>
      </c>
      <c r="U46">
        <f t="shared" si="36"/>
        <v>21.811421546999998</v>
      </c>
      <c r="V46">
        <f t="shared" si="36"/>
        <v>24.875406315999999</v>
      </c>
      <c r="W46">
        <f t="shared" si="36"/>
        <v>24.940664011000003</v>
      </c>
      <c r="X46">
        <f t="shared" si="36"/>
        <v>24.969304359999999</v>
      </c>
      <c r="Y46">
        <f t="shared" si="36"/>
        <v>23.167432097000002</v>
      </c>
      <c r="Z46">
        <f t="shared" si="36"/>
        <v>23.146028365999999</v>
      </c>
      <c r="AA46" s="1">
        <f t="shared" si="36"/>
        <v>23.046888565000003</v>
      </c>
      <c r="AB46">
        <f t="shared" si="36"/>
        <v>25.585298758</v>
      </c>
      <c r="AC46">
        <f t="shared" si="36"/>
        <v>25.768234848999999</v>
      </c>
      <c r="AD46">
        <f t="shared" si="36"/>
        <v>25.763583297</v>
      </c>
      <c r="AE46">
        <f t="shared" si="36"/>
        <v>26.154067483000002</v>
      </c>
      <c r="AF46">
        <f t="shared" si="36"/>
        <v>26.244518662000001</v>
      </c>
      <c r="AG46">
        <f t="shared" si="36"/>
        <v>26.267538282</v>
      </c>
      <c r="AH46">
        <f t="shared" si="36"/>
        <v>27.492307417000003</v>
      </c>
      <c r="AI46">
        <f t="shared" si="36"/>
        <v>27.498993779999999</v>
      </c>
      <c r="AJ46" s="1">
        <f t="shared" si="36"/>
        <v>27.429820551999999</v>
      </c>
    </row>
    <row r="47" spans="1:36" x14ac:dyDescent="0.35">
      <c r="A47">
        <f t="shared" ref="A47:AJ48" si="37">A15-A18</f>
        <v>25.967205603</v>
      </c>
      <c r="B47">
        <f t="shared" si="37"/>
        <v>26.108560602999997</v>
      </c>
      <c r="C47">
        <f t="shared" si="37"/>
        <v>26.042303970999999</v>
      </c>
      <c r="D47">
        <f t="shared" si="37"/>
        <v>26.182316366999999</v>
      </c>
      <c r="E47">
        <f t="shared" si="37"/>
        <v>26.231432979000001</v>
      </c>
      <c r="F47">
        <f t="shared" si="37"/>
        <v>26.272839284</v>
      </c>
      <c r="G47">
        <f t="shared" si="37"/>
        <v>27.498159770000001</v>
      </c>
      <c r="H47">
        <f t="shared" si="37"/>
        <v>27.549863145</v>
      </c>
      <c r="I47" s="1">
        <f t="shared" si="37"/>
        <v>27.517251386000002</v>
      </c>
      <c r="J47">
        <f t="shared" si="37"/>
        <v>20.542411144999999</v>
      </c>
      <c r="K47">
        <f t="shared" si="37"/>
        <v>20.338233027000001</v>
      </c>
      <c r="L47">
        <f t="shared" si="37"/>
        <v>20.190174695</v>
      </c>
      <c r="M47">
        <f t="shared" si="37"/>
        <v>22.650469962999999</v>
      </c>
      <c r="N47">
        <f t="shared" si="37"/>
        <v>22.643908268000001</v>
      </c>
      <c r="O47">
        <f t="shared" si="37"/>
        <v>22.689988916000001</v>
      </c>
      <c r="P47">
        <f t="shared" si="37"/>
        <v>22.206829228</v>
      </c>
      <c r="Q47">
        <f t="shared" si="37"/>
        <v>22.273604340999999</v>
      </c>
      <c r="R47" s="1">
        <f t="shared" si="37"/>
        <v>22.266485226</v>
      </c>
      <c r="S47">
        <f t="shared" si="37"/>
        <v>22.111833974</v>
      </c>
      <c r="T47">
        <f t="shared" si="37"/>
        <v>22.020575604000001</v>
      </c>
      <c r="U47">
        <f t="shared" si="37"/>
        <v>21.893325382</v>
      </c>
      <c r="V47">
        <f t="shared" si="37"/>
        <v>24.825245468000002</v>
      </c>
      <c r="W47">
        <f t="shared" si="37"/>
        <v>24.875429932999999</v>
      </c>
      <c r="X47">
        <f t="shared" si="37"/>
        <v>24.927221494999998</v>
      </c>
      <c r="Y47">
        <f t="shared" si="37"/>
        <v>23.131662236</v>
      </c>
      <c r="Z47">
        <f t="shared" si="37"/>
        <v>23.119436392000001</v>
      </c>
      <c r="AA47" s="1">
        <f t="shared" si="37"/>
        <v>23.037537102000002</v>
      </c>
      <c r="AB47">
        <f t="shared" si="37"/>
        <v>25.695713753</v>
      </c>
      <c r="AC47">
        <f t="shared" si="37"/>
        <v>25.847199418000002</v>
      </c>
      <c r="AD47">
        <f t="shared" si="37"/>
        <v>25.781305648</v>
      </c>
      <c r="AE47">
        <f t="shared" si="37"/>
        <v>26.165367979999999</v>
      </c>
      <c r="AF47">
        <f t="shared" si="37"/>
        <v>26.213553611999998</v>
      </c>
      <c r="AG47">
        <f t="shared" si="37"/>
        <v>26.254563956000002</v>
      </c>
      <c r="AH47">
        <f t="shared" si="37"/>
        <v>27.523064258999998</v>
      </c>
      <c r="AI47">
        <f t="shared" si="37"/>
        <v>27.517094208</v>
      </c>
      <c r="AJ47" s="1">
        <f t="shared" si="37"/>
        <v>27.458335186999999</v>
      </c>
    </row>
    <row r="48" spans="1:36" x14ac:dyDescent="0.35">
      <c r="A48">
        <f t="shared" si="37"/>
        <v>26.021219643000002</v>
      </c>
      <c r="B48">
        <f t="shared" si="37"/>
        <v>26.144585887000002</v>
      </c>
      <c r="C48">
        <f t="shared" si="37"/>
        <v>26.003838064</v>
      </c>
      <c r="D48">
        <f t="shared" si="37"/>
        <v>26.254933715</v>
      </c>
      <c r="E48">
        <f t="shared" si="37"/>
        <v>26.269615792</v>
      </c>
      <c r="F48">
        <f t="shared" si="37"/>
        <v>26.255304022000001</v>
      </c>
      <c r="G48">
        <f t="shared" si="37"/>
        <v>27.625061056</v>
      </c>
      <c r="H48">
        <f t="shared" si="37"/>
        <v>27.684967540999999</v>
      </c>
      <c r="I48" s="1">
        <f t="shared" si="37"/>
        <v>27.582302480000003</v>
      </c>
      <c r="J48">
        <f t="shared" si="37"/>
        <v>20.654810341000001</v>
      </c>
      <c r="K48">
        <f t="shared" si="37"/>
        <v>20.471314575000001</v>
      </c>
      <c r="L48">
        <f t="shared" si="37"/>
        <v>20.350077282000001</v>
      </c>
      <c r="M48">
        <f t="shared" si="37"/>
        <v>22.619945087999998</v>
      </c>
      <c r="N48">
        <f t="shared" si="37"/>
        <v>22.619260840999999</v>
      </c>
      <c r="O48">
        <f t="shared" si="37"/>
        <v>22.666918689999999</v>
      </c>
      <c r="P48">
        <f t="shared" si="37"/>
        <v>22.076831303999999</v>
      </c>
      <c r="Q48">
        <f t="shared" si="37"/>
        <v>22.149277068</v>
      </c>
      <c r="R48" s="1">
        <f t="shared" si="37"/>
        <v>22.191195758999999</v>
      </c>
      <c r="S48">
        <f t="shared" si="37"/>
        <v>22.189221279000002</v>
      </c>
      <c r="T48">
        <f t="shared" si="37"/>
        <v>22.102864962000002</v>
      </c>
      <c r="U48">
        <f t="shared" si="37"/>
        <v>21.964749977</v>
      </c>
      <c r="V48">
        <f t="shared" si="37"/>
        <v>24.847934703</v>
      </c>
      <c r="W48">
        <f t="shared" si="37"/>
        <v>24.868810966999998</v>
      </c>
      <c r="X48">
        <f t="shared" si="37"/>
        <v>24.897263041000002</v>
      </c>
      <c r="Y48">
        <f t="shared" si="37"/>
        <v>23.096913883999999</v>
      </c>
      <c r="Z48">
        <f t="shared" si="37"/>
        <v>23.097292275000001</v>
      </c>
      <c r="AA48" s="1">
        <f t="shared" si="37"/>
        <v>23.025088956999998</v>
      </c>
      <c r="AB48">
        <f t="shared" si="37"/>
        <v>25.756334587000001</v>
      </c>
      <c r="AC48">
        <f t="shared" si="37"/>
        <v>25.88719803</v>
      </c>
      <c r="AD48">
        <f t="shared" si="37"/>
        <v>25.752099319999999</v>
      </c>
      <c r="AE48">
        <f t="shared" si="37"/>
        <v>26.245533522999999</v>
      </c>
      <c r="AF48">
        <f t="shared" si="37"/>
        <v>26.256101633</v>
      </c>
      <c r="AG48">
        <f t="shared" si="37"/>
        <v>26.235735822000002</v>
      </c>
      <c r="AH48">
        <f t="shared" si="37"/>
        <v>27.682820801999998</v>
      </c>
      <c r="AI48">
        <f t="shared" si="37"/>
        <v>27.666229157</v>
      </c>
      <c r="AJ48" s="1">
        <f t="shared" si="37"/>
        <v>27.528093887999997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0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1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1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75" priority="15" operator="equal">
      <formula>0</formula>
    </cfRule>
    <cfRule type="cellIs" dxfId="174" priority="16" operator="equal">
      <formula>1</formula>
    </cfRule>
  </conditionalFormatting>
  <conditionalFormatting sqref="A51:C53">
    <cfRule type="cellIs" dxfId="173" priority="13" operator="equal">
      <formula>0</formula>
    </cfRule>
    <cfRule type="cellIs" dxfId="172" priority="14" operator="equal">
      <formula>1</formula>
    </cfRule>
  </conditionalFormatting>
  <conditionalFormatting sqref="G34:L36">
    <cfRule type="cellIs" dxfId="171" priority="11" operator="equal">
      <formula>0</formula>
    </cfRule>
    <cfRule type="cellIs" dxfId="170" priority="12" operator="equal">
      <formula>1</formula>
    </cfRule>
  </conditionalFormatting>
  <conditionalFormatting sqref="G51:L53">
    <cfRule type="cellIs" dxfId="169" priority="5" operator="equal">
      <formula>0</formula>
    </cfRule>
    <cfRule type="cellIs" dxfId="168" priority="6" operator="equal">
      <formula>1</formula>
    </cfRule>
  </conditionalFormatting>
  <conditionalFormatting sqref="P34:U36">
    <cfRule type="cellIs" dxfId="167" priority="9" operator="equal">
      <formula>0</formula>
    </cfRule>
    <cfRule type="cellIs" dxfId="166" priority="10" operator="equal">
      <formula>1</formula>
    </cfRule>
  </conditionalFormatting>
  <conditionalFormatting sqref="P51:U53">
    <cfRule type="cellIs" dxfId="165" priority="3" operator="equal">
      <formula>0</formula>
    </cfRule>
    <cfRule type="cellIs" dxfId="164" priority="4" operator="equal">
      <formula>1</formula>
    </cfRule>
  </conditionalFormatting>
  <conditionalFormatting sqref="Y34:AD36 AH34:AJ36">
    <cfRule type="cellIs" dxfId="163" priority="7" operator="equal">
      <formula>0</formula>
    </cfRule>
    <cfRule type="cellIs" dxfId="162" priority="8" operator="equal">
      <formula>1</formula>
    </cfRule>
  </conditionalFormatting>
  <conditionalFormatting sqref="Y51:AD53 AH51:AJ53">
    <cfRule type="cellIs" dxfId="161" priority="1" operator="equal">
      <formula>0</formula>
    </cfRule>
    <cfRule type="cellIs" dxfId="160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1C3E-562C-44C1-A55A-9735C1FBB961}">
  <dimension ref="A1:AJ53"/>
  <sheetViews>
    <sheetView zoomScaleNormal="100" workbookViewId="0">
      <selection activeCell="N22" sqref="N22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[6]Sheet1!$G$625</f>
        <v>6</v>
      </c>
      <c r="C3" s="4">
        <f>[6]Sheet1!$G$626</f>
        <v>19</v>
      </c>
      <c r="D3" t="s">
        <v>7</v>
      </c>
      <c r="G3" t="s">
        <v>8</v>
      </c>
      <c r="H3" s="4">
        <f>[6]Sheet1!$H$625</f>
        <v>8</v>
      </c>
      <c r="I3" s="5">
        <f>[6]Sheet1!$H$626</f>
        <v>7</v>
      </c>
      <c r="J3" t="s">
        <v>6</v>
      </c>
      <c r="K3" s="4">
        <f>[6]Sheet1!$G$625</f>
        <v>6</v>
      </c>
      <c r="L3" s="4">
        <f>[6]Sheet1!$G$626</f>
        <v>19</v>
      </c>
      <c r="M3" t="s">
        <v>7</v>
      </c>
      <c r="P3" t="s">
        <v>8</v>
      </c>
      <c r="Q3" s="4">
        <f>[6]Sheet1!$H$625</f>
        <v>8</v>
      </c>
      <c r="R3" s="5">
        <f>[6]Sheet1!$H$626</f>
        <v>7</v>
      </c>
      <c r="S3" t="s">
        <v>6</v>
      </c>
      <c r="T3" s="4">
        <f>[6]Sheet1!$G$625</f>
        <v>6</v>
      </c>
      <c r="U3" s="4">
        <f>[6]Sheet1!$G$626</f>
        <v>19</v>
      </c>
      <c r="V3" t="s">
        <v>7</v>
      </c>
      <c r="Y3" t="s">
        <v>8</v>
      </c>
      <c r="Z3" s="4">
        <f>[6]Sheet1!$H$625</f>
        <v>8</v>
      </c>
      <c r="AA3" s="5">
        <f>[6]Sheet1!$H$626</f>
        <v>7</v>
      </c>
      <c r="AB3" t="s">
        <v>6</v>
      </c>
      <c r="AC3" s="4">
        <f>[6]Sheet1!$G$625</f>
        <v>6</v>
      </c>
      <c r="AD3" s="4">
        <f>[6]Sheet1!$G$626</f>
        <v>19</v>
      </c>
      <c r="AE3" t="s">
        <v>7</v>
      </c>
      <c r="AH3" t="s">
        <v>8</v>
      </c>
      <c r="AI3" s="4">
        <f>[6]Sheet1!$H$625</f>
        <v>8</v>
      </c>
      <c r="AJ3" s="5">
        <f>[6]Sheet1!$H$626</f>
        <v>7</v>
      </c>
    </row>
    <row r="4" spans="1:36" x14ac:dyDescent="0.35">
      <c r="A4">
        <v>7.2476666769999998</v>
      </c>
      <c r="B4">
        <v>7.4625000950000002</v>
      </c>
      <c r="C4">
        <v>7.5512499809999998</v>
      </c>
      <c r="D4">
        <v>8.0166479489999993</v>
      </c>
      <c r="E4">
        <v>8.0758125080000003</v>
      </c>
      <c r="F4">
        <v>8.1299285779999995</v>
      </c>
      <c r="G4">
        <v>9.3114000319999999</v>
      </c>
      <c r="H4">
        <v>8.8897497649999995</v>
      </c>
      <c r="I4" s="1">
        <v>9.0412499900000007</v>
      </c>
      <c r="J4">
        <v>6.8338181760000003</v>
      </c>
      <c r="K4">
        <v>7.0577273800000002</v>
      </c>
      <c r="L4">
        <v>7.1154545000000002</v>
      </c>
      <c r="M4">
        <v>7.5691250349999999</v>
      </c>
      <c r="N4">
        <v>7.6492954659999999</v>
      </c>
      <c r="O4">
        <v>7.7084318129999998</v>
      </c>
      <c r="P4">
        <v>8.7437272069999992</v>
      </c>
      <c r="Q4">
        <v>8.5450908489999993</v>
      </c>
      <c r="R4" s="1">
        <v>8.7370909339999994</v>
      </c>
      <c r="S4">
        <v>6.4354090470000003</v>
      </c>
      <c r="T4">
        <v>6.6275455079999999</v>
      </c>
      <c r="U4">
        <v>6.6580454219999998</v>
      </c>
      <c r="V4">
        <v>6.8901818309999996</v>
      </c>
      <c r="W4">
        <v>6.9709204570000001</v>
      </c>
      <c r="X4">
        <v>7.0194829429999999</v>
      </c>
      <c r="Y4">
        <v>7.6935000200000001</v>
      </c>
      <c r="Z4">
        <v>7.5857272360000003</v>
      </c>
      <c r="AA4" s="1">
        <v>7.7018181630000004</v>
      </c>
      <c r="AB4">
        <v>7.2929999829999996</v>
      </c>
      <c r="AC4">
        <v>7.5540001390000002</v>
      </c>
      <c r="AD4">
        <v>7.6380000109999999</v>
      </c>
      <c r="AE4">
        <v>8.0237500970000006</v>
      </c>
      <c r="AF4">
        <v>8.0913749930000005</v>
      </c>
      <c r="AG4">
        <v>8.1512500939999999</v>
      </c>
      <c r="AH4">
        <v>9.2985000610000004</v>
      </c>
      <c r="AI4">
        <v>8.8094997409999998</v>
      </c>
      <c r="AJ4" s="1">
        <v>8.9860000610000004</v>
      </c>
    </row>
    <row r="5" spans="1:36" x14ac:dyDescent="0.35">
      <c r="A5">
        <v>7.2180000939999998</v>
      </c>
      <c r="B5">
        <v>7.3587498660000001</v>
      </c>
      <c r="C5">
        <v>7.4395000930000004</v>
      </c>
      <c r="D5">
        <v>7.9818896510000004</v>
      </c>
      <c r="E5">
        <v>8.0157285530000006</v>
      </c>
      <c r="F5">
        <v>8.0301547860000007</v>
      </c>
      <c r="G5">
        <v>9.2720001219999997</v>
      </c>
      <c r="H5">
        <v>8.8045001030000005</v>
      </c>
      <c r="I5" s="1">
        <v>8.8876667020000006</v>
      </c>
      <c r="J5">
        <v>6.8130909309999996</v>
      </c>
      <c r="K5">
        <v>6.9705453789999998</v>
      </c>
      <c r="L5">
        <v>7.0199090780000004</v>
      </c>
      <c r="M5">
        <v>7.5471932129999999</v>
      </c>
      <c r="N5">
        <v>7.6104204329999998</v>
      </c>
      <c r="O5">
        <v>7.6385454429999999</v>
      </c>
      <c r="P5">
        <v>8.7145455530000007</v>
      </c>
      <c r="Q5">
        <v>8.4874545880000003</v>
      </c>
      <c r="R5" s="1">
        <v>8.6373635639999993</v>
      </c>
      <c r="S5">
        <v>6.4132272759999998</v>
      </c>
      <c r="T5">
        <v>6.5446363359999999</v>
      </c>
      <c r="U5">
        <v>6.5638636239999997</v>
      </c>
      <c r="V5">
        <v>6.8761647860000004</v>
      </c>
      <c r="W5">
        <v>6.9433068059999998</v>
      </c>
      <c r="X5">
        <v>6.9698863490000003</v>
      </c>
      <c r="Y5">
        <v>7.6578637040000004</v>
      </c>
      <c r="Z5">
        <v>7.5330454869999999</v>
      </c>
      <c r="AA5" s="1">
        <v>7.6264544829999998</v>
      </c>
      <c r="AB5">
        <v>7.2610001559999997</v>
      </c>
      <c r="AC5">
        <v>7.441999912</v>
      </c>
      <c r="AD5">
        <v>7.5164999960000003</v>
      </c>
      <c r="AE5">
        <v>7.9834375680000003</v>
      </c>
      <c r="AF5">
        <v>8.0290000139999993</v>
      </c>
      <c r="AG5">
        <v>8.0423750280000004</v>
      </c>
      <c r="AH5">
        <v>9.2610001559999997</v>
      </c>
      <c r="AI5">
        <v>8.7260003089999998</v>
      </c>
      <c r="AJ5" s="1">
        <v>8.8280000689999998</v>
      </c>
    </row>
    <row r="6" spans="1:36" x14ac:dyDescent="0.35">
      <c r="A6">
        <v>7.1986667320000004</v>
      </c>
      <c r="B6">
        <v>7.3363332750000003</v>
      </c>
      <c r="C6">
        <v>7.3947499990000001</v>
      </c>
      <c r="D6">
        <v>7.952062497</v>
      </c>
      <c r="E6">
        <v>8.0270666649999995</v>
      </c>
      <c r="F6">
        <v>7.9853899200000003</v>
      </c>
      <c r="G6">
        <v>9.2460000509999993</v>
      </c>
      <c r="H6">
        <v>8.8450000289999995</v>
      </c>
      <c r="I6" s="1">
        <v>8.6473334630000007</v>
      </c>
      <c r="J6">
        <v>6.7974544870000004</v>
      </c>
      <c r="K6">
        <v>6.9119999630000004</v>
      </c>
      <c r="L6">
        <v>6.9776363809999999</v>
      </c>
      <c r="M6">
        <v>7.5163863409999996</v>
      </c>
      <c r="N6">
        <v>7.6065681630000004</v>
      </c>
      <c r="O6">
        <v>7.6032045650000004</v>
      </c>
      <c r="P6">
        <v>8.6678181999999993</v>
      </c>
      <c r="Q6">
        <v>8.5032727070000007</v>
      </c>
      <c r="R6" s="1">
        <v>8.4798181269999997</v>
      </c>
      <c r="S6">
        <v>6.3911363210000003</v>
      </c>
      <c r="T6">
        <v>6.4824545169999999</v>
      </c>
      <c r="U6">
        <v>6.5116364090000003</v>
      </c>
      <c r="V6">
        <v>6.8457158969999998</v>
      </c>
      <c r="W6">
        <v>6.9307102179999998</v>
      </c>
      <c r="X6">
        <v>6.9381193269999999</v>
      </c>
      <c r="Y6">
        <v>7.6122272659999997</v>
      </c>
      <c r="Z6">
        <v>7.5255909179999998</v>
      </c>
      <c r="AA6" s="1">
        <v>7.5131363220000003</v>
      </c>
      <c r="AB6">
        <v>7.2395000459999999</v>
      </c>
      <c r="AC6">
        <v>7.3699998860000004</v>
      </c>
      <c r="AD6">
        <v>7.4649999139999998</v>
      </c>
      <c r="AE6">
        <v>7.9506875279999996</v>
      </c>
      <c r="AF6">
        <v>8.038437515</v>
      </c>
      <c r="AG6">
        <v>7.9977500739999998</v>
      </c>
      <c r="AH6">
        <v>9.2014999389999996</v>
      </c>
      <c r="AI6">
        <v>8.7800002100000007</v>
      </c>
      <c r="AJ6" s="1">
        <v>8.5910000800000006</v>
      </c>
    </row>
    <row r="7" spans="1:36" x14ac:dyDescent="0.35">
      <c r="A7">
        <v>8.7231393000000004E-2</v>
      </c>
      <c r="B7">
        <v>0.120314957</v>
      </c>
      <c r="C7">
        <v>0.119839916</v>
      </c>
      <c r="D7">
        <v>0.77365119400000004</v>
      </c>
      <c r="E7">
        <v>0.78659132600000004</v>
      </c>
      <c r="F7">
        <v>0.78093507200000001</v>
      </c>
      <c r="G7">
        <v>0.18964782299999999</v>
      </c>
      <c r="H7">
        <v>0.185794555</v>
      </c>
      <c r="I7" s="1">
        <v>0.15089772800000001</v>
      </c>
      <c r="J7">
        <v>0.33784102300000002</v>
      </c>
      <c r="K7">
        <v>0.36819806599999999</v>
      </c>
      <c r="L7">
        <v>0.39355088700000002</v>
      </c>
      <c r="M7">
        <v>0.69486086300000005</v>
      </c>
      <c r="N7">
        <v>0.697804863</v>
      </c>
      <c r="O7">
        <v>0.68829045799999999</v>
      </c>
      <c r="P7">
        <v>0.65632634099999998</v>
      </c>
      <c r="Q7">
        <v>0.42862122499999999</v>
      </c>
      <c r="R7" s="1">
        <v>0.36977268000000002</v>
      </c>
      <c r="S7">
        <v>0.487632183</v>
      </c>
      <c r="T7">
        <v>0.52792660400000002</v>
      </c>
      <c r="U7">
        <v>0.56265793399999997</v>
      </c>
      <c r="V7">
        <v>0.48106259400000001</v>
      </c>
      <c r="W7">
        <v>0.47397222</v>
      </c>
      <c r="X7">
        <v>0.46460678999999999</v>
      </c>
      <c r="Y7">
        <v>1.224093863</v>
      </c>
      <c r="Z7">
        <v>1.095344651</v>
      </c>
      <c r="AA7" s="1">
        <v>1.177343925</v>
      </c>
      <c r="AB7">
        <v>5.3739928999999999E-2</v>
      </c>
      <c r="AC7">
        <v>5.2325818000000003E-2</v>
      </c>
      <c r="AD7">
        <v>4.6669036999999997E-2</v>
      </c>
      <c r="AE7">
        <v>0.76147981899999995</v>
      </c>
      <c r="AF7">
        <v>0.78021715000000003</v>
      </c>
      <c r="AG7">
        <v>0.76885682799999999</v>
      </c>
      <c r="AH7">
        <v>0.27223627299999997</v>
      </c>
      <c r="AI7">
        <v>0.262336821</v>
      </c>
      <c r="AJ7" s="1">
        <v>0.212131495</v>
      </c>
    </row>
    <row r="8" spans="1:36" x14ac:dyDescent="0.35">
      <c r="A8">
        <v>8.4540008E-2</v>
      </c>
      <c r="B8">
        <v>0.11094261699999999</v>
      </c>
      <c r="C8">
        <v>0.109174094</v>
      </c>
      <c r="D8">
        <v>0.61407085500000003</v>
      </c>
      <c r="E8">
        <v>0.61953187200000004</v>
      </c>
      <c r="F8">
        <v>0.61955577900000003</v>
      </c>
      <c r="G8">
        <v>0.18246362199999999</v>
      </c>
      <c r="H8">
        <v>0.181500157</v>
      </c>
      <c r="I8" s="1">
        <v>0.179692553</v>
      </c>
      <c r="J8">
        <v>0.332931425</v>
      </c>
      <c r="K8">
        <v>0.35467376099999998</v>
      </c>
      <c r="L8">
        <v>0.38034528000000001</v>
      </c>
      <c r="M8">
        <v>0.57796908400000002</v>
      </c>
      <c r="N8">
        <v>0.58202825599999997</v>
      </c>
      <c r="O8">
        <v>0.58483406000000004</v>
      </c>
      <c r="P8">
        <v>0.651921792</v>
      </c>
      <c r="Q8">
        <v>0.41847419000000002</v>
      </c>
      <c r="R8" s="1">
        <v>0.34267690899999997</v>
      </c>
      <c r="S8">
        <v>0.487846689</v>
      </c>
      <c r="T8">
        <v>0.51981463900000002</v>
      </c>
      <c r="U8">
        <v>0.55760820499999997</v>
      </c>
      <c r="V8">
        <v>0.389459267</v>
      </c>
      <c r="W8">
        <v>0.38687554400000002</v>
      </c>
      <c r="X8">
        <v>0.38684210800000002</v>
      </c>
      <c r="Y8">
        <v>1.227315258</v>
      </c>
      <c r="Z8">
        <v>1.0851780070000001</v>
      </c>
      <c r="AA8" s="1">
        <v>1.1439953869999999</v>
      </c>
      <c r="AB8">
        <v>5.6568489E-2</v>
      </c>
      <c r="AC8">
        <v>5.5154376999999997E-2</v>
      </c>
      <c r="AD8">
        <v>4.8790541E-2</v>
      </c>
      <c r="AE8">
        <v>0.59143061299999999</v>
      </c>
      <c r="AF8">
        <v>0.60886032999999995</v>
      </c>
      <c r="AG8">
        <v>0.62089268500000006</v>
      </c>
      <c r="AH8">
        <v>0.26870065799999998</v>
      </c>
      <c r="AI8">
        <v>0.25880120600000001</v>
      </c>
      <c r="AJ8" s="1">
        <v>0.20788983599999999</v>
      </c>
    </row>
    <row r="9" spans="1:36" x14ac:dyDescent="0.35">
      <c r="A9">
        <v>8.2002050000000007E-2</v>
      </c>
      <c r="B9">
        <v>7.1283329000000006E-2</v>
      </c>
      <c r="C9">
        <v>0.102821392</v>
      </c>
      <c r="D9">
        <v>0.624016138</v>
      </c>
      <c r="E9">
        <v>0.63239155999999996</v>
      </c>
      <c r="F9">
        <v>0.58116222200000001</v>
      </c>
      <c r="G9">
        <v>0.17272120999999999</v>
      </c>
      <c r="H9">
        <v>0.16822015100000001</v>
      </c>
      <c r="I9" s="1">
        <v>0.17064674799999999</v>
      </c>
      <c r="J9">
        <v>0.332091733</v>
      </c>
      <c r="K9">
        <v>0.34929295900000001</v>
      </c>
      <c r="L9">
        <v>0.37920742499999999</v>
      </c>
      <c r="M9">
        <v>0.60786404000000005</v>
      </c>
      <c r="N9">
        <v>0.61045103099999998</v>
      </c>
      <c r="O9">
        <v>0.56725331199999995</v>
      </c>
      <c r="P9">
        <v>0.638810604</v>
      </c>
      <c r="Q9">
        <v>0.443835492</v>
      </c>
      <c r="R9" s="1">
        <v>0.30309499200000001</v>
      </c>
      <c r="S9">
        <v>0.49423739799999999</v>
      </c>
      <c r="T9">
        <v>0.52211660999999998</v>
      </c>
      <c r="U9">
        <v>0.56757851599999998</v>
      </c>
      <c r="V9">
        <v>0.40528585499999997</v>
      </c>
      <c r="W9">
        <v>0.40514529999999999</v>
      </c>
      <c r="X9">
        <v>0.37686300700000003</v>
      </c>
      <c r="Y9">
        <v>1.2215208239999999</v>
      </c>
      <c r="Z9">
        <v>1.109314983</v>
      </c>
      <c r="AA9" s="1">
        <v>1.0898346350000001</v>
      </c>
      <c r="AB9">
        <v>5.8689992000000003E-2</v>
      </c>
      <c r="AC9">
        <v>5.7982600000000002E-2</v>
      </c>
      <c r="AD9">
        <v>5.0911707E-2</v>
      </c>
      <c r="AE9">
        <v>0.61612665300000002</v>
      </c>
      <c r="AF9">
        <v>0.63233969599999995</v>
      </c>
      <c r="AG9">
        <v>0.58795979899999995</v>
      </c>
      <c r="AH9">
        <v>0.25809381300000001</v>
      </c>
      <c r="AI9">
        <v>0.24607353200000001</v>
      </c>
      <c r="AJ9" s="1">
        <v>0.19798971000000001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[6]Sheet1!$G$625</f>
        <v>6</v>
      </c>
      <c r="C13" s="4">
        <f>[6]Sheet1!$G$626</f>
        <v>19</v>
      </c>
      <c r="D13" t="s">
        <v>7</v>
      </c>
      <c r="G13" t="s">
        <v>8</v>
      </c>
      <c r="H13" s="4">
        <f>[6]Sheet1!$H$625</f>
        <v>8</v>
      </c>
      <c r="I13" s="5">
        <f>[6]Sheet1!$H$626</f>
        <v>7</v>
      </c>
      <c r="J13" t="s">
        <v>6</v>
      </c>
      <c r="K13" s="4">
        <f>[6]Sheet1!$G$625</f>
        <v>6</v>
      </c>
      <c r="L13" s="4">
        <f>[6]Sheet1!$G$626</f>
        <v>19</v>
      </c>
      <c r="M13" t="s">
        <v>7</v>
      </c>
      <c r="P13" t="s">
        <v>8</v>
      </c>
      <c r="Q13" s="4">
        <f>[6]Sheet1!$H$625</f>
        <v>8</v>
      </c>
      <c r="R13" s="5">
        <f>[6]Sheet1!$H$626</f>
        <v>7</v>
      </c>
      <c r="S13" t="s">
        <v>6</v>
      </c>
      <c r="T13" s="4">
        <f>[6]Sheet1!$G$625</f>
        <v>6</v>
      </c>
      <c r="U13" s="4">
        <f>[6]Sheet1!$G$626</f>
        <v>19</v>
      </c>
      <c r="V13" t="s">
        <v>7</v>
      </c>
      <c r="Y13" t="s">
        <v>8</v>
      </c>
      <c r="Z13" s="4">
        <f>[6]Sheet1!$H$625</f>
        <v>8</v>
      </c>
      <c r="AA13" s="5">
        <f>[6]Sheet1!$H$626</f>
        <v>7</v>
      </c>
      <c r="AB13" t="s">
        <v>6</v>
      </c>
      <c r="AC13" s="4">
        <f>[6]Sheet1!$G$625</f>
        <v>6</v>
      </c>
      <c r="AD13" s="4">
        <f>[6]Sheet1!$G$626</f>
        <v>19</v>
      </c>
      <c r="AE13" t="s">
        <v>7</v>
      </c>
      <c r="AH13" t="s">
        <v>8</v>
      </c>
      <c r="AI13" s="4">
        <f>[6]Sheet1!$H$625</f>
        <v>8</v>
      </c>
      <c r="AJ13" s="5">
        <f>[6]Sheet1!$H$626</f>
        <v>7</v>
      </c>
    </row>
    <row r="14" spans="1:36" x14ac:dyDescent="0.35">
      <c r="A14">
        <v>7.5197501180000001</v>
      </c>
      <c r="B14">
        <v>7.6222500799999997</v>
      </c>
      <c r="C14">
        <v>7.6749999520000003</v>
      </c>
      <c r="D14">
        <v>8.2479604260000006</v>
      </c>
      <c r="E14">
        <v>8.2392071359999992</v>
      </c>
      <c r="F14">
        <v>8.3243374469999996</v>
      </c>
      <c r="G14">
        <v>9.4637501240000006</v>
      </c>
      <c r="H14">
        <v>9.1468002320000004</v>
      </c>
      <c r="I14" s="1">
        <v>9.2502498630000005</v>
      </c>
      <c r="J14">
        <v>7.0835455549999997</v>
      </c>
      <c r="K14">
        <v>7.156999978</v>
      </c>
      <c r="L14">
        <v>7.1748181259999999</v>
      </c>
      <c r="M14">
        <v>7.7618408959999998</v>
      </c>
      <c r="N14">
        <v>7.7806249970000003</v>
      </c>
      <c r="O14">
        <v>7.8654772419999999</v>
      </c>
      <c r="P14">
        <v>8.8903635629999993</v>
      </c>
      <c r="Q14">
        <v>8.8097273220000005</v>
      </c>
      <c r="R14" s="1">
        <v>8.9719090900000005</v>
      </c>
      <c r="S14">
        <v>6.6522273370000002</v>
      </c>
      <c r="T14">
        <v>6.7126818139999997</v>
      </c>
      <c r="U14">
        <v>6.7159999929999996</v>
      </c>
      <c r="V14">
        <v>7.0439715869999997</v>
      </c>
      <c r="W14">
        <v>7.0708863600000003</v>
      </c>
      <c r="X14">
        <v>7.1431818140000001</v>
      </c>
      <c r="Y14">
        <v>7.8180454209999999</v>
      </c>
      <c r="Z14">
        <v>7.7489545350000002</v>
      </c>
      <c r="AA14" s="1">
        <v>7.8376363619999996</v>
      </c>
      <c r="AB14">
        <v>7.6315000059999996</v>
      </c>
      <c r="AC14">
        <v>7.7345001699999996</v>
      </c>
      <c r="AD14">
        <v>7.7874999049999998</v>
      </c>
      <c r="AE14">
        <v>8.2730000019999999</v>
      </c>
      <c r="AF14">
        <v>8.2635000939999994</v>
      </c>
      <c r="AG14">
        <v>8.3426874580000003</v>
      </c>
      <c r="AH14">
        <v>9.3995003700000002</v>
      </c>
      <c r="AI14">
        <v>9.1235003470000002</v>
      </c>
      <c r="AJ14" s="1">
        <v>9.1979999540000001</v>
      </c>
    </row>
    <row r="15" spans="1:36" x14ac:dyDescent="0.35">
      <c r="A15">
        <v>7.6287499670000001</v>
      </c>
      <c r="B15">
        <v>7.7524998189999996</v>
      </c>
      <c r="C15">
        <v>7.6837499139999998</v>
      </c>
      <c r="D15">
        <v>8.2307729359999993</v>
      </c>
      <c r="E15">
        <v>8.2492347580000001</v>
      </c>
      <c r="F15">
        <v>8.3020437390000001</v>
      </c>
      <c r="G15">
        <v>9.2934000020000003</v>
      </c>
      <c r="H15">
        <v>9.1451999659999998</v>
      </c>
      <c r="I15" s="1">
        <v>9.2337501050000004</v>
      </c>
      <c r="J15">
        <v>7.181181864</v>
      </c>
      <c r="K15">
        <v>7.2712726590000001</v>
      </c>
      <c r="L15">
        <v>7.1918181939999997</v>
      </c>
      <c r="M15">
        <v>7.7600682110000001</v>
      </c>
      <c r="N15">
        <v>7.7930226979999997</v>
      </c>
      <c r="O15">
        <v>7.8504545529999996</v>
      </c>
      <c r="P15">
        <v>8.8191818319999999</v>
      </c>
      <c r="Q15">
        <v>8.8164544540000005</v>
      </c>
      <c r="R15" s="1">
        <v>8.9717273710000001</v>
      </c>
      <c r="S15">
        <v>6.7292272830000002</v>
      </c>
      <c r="T15">
        <v>6.7976818080000001</v>
      </c>
      <c r="U15">
        <v>6.723590873</v>
      </c>
      <c r="V15">
        <v>7.0475966139999997</v>
      </c>
      <c r="W15">
        <v>7.0818011270000003</v>
      </c>
      <c r="X15">
        <v>7.1318181750000003</v>
      </c>
      <c r="Y15">
        <v>7.7725000160000004</v>
      </c>
      <c r="Z15">
        <v>7.7563181139999999</v>
      </c>
      <c r="AA15" s="1">
        <v>7.8402727519999997</v>
      </c>
      <c r="AB15">
        <v>7.7379999159999997</v>
      </c>
      <c r="AC15">
        <v>7.8614997860000004</v>
      </c>
      <c r="AD15">
        <v>7.7860000129999998</v>
      </c>
      <c r="AE15">
        <v>8.2600000500000004</v>
      </c>
      <c r="AF15">
        <v>8.2769374249999998</v>
      </c>
      <c r="AG15">
        <v>8.3211249709999997</v>
      </c>
      <c r="AH15">
        <v>9.2680001260000004</v>
      </c>
      <c r="AI15">
        <v>9.1219997409999998</v>
      </c>
      <c r="AJ15" s="1">
        <v>9.1875</v>
      </c>
    </row>
    <row r="16" spans="1:36" x14ac:dyDescent="0.35">
      <c r="A16">
        <v>7.5744999650000002</v>
      </c>
      <c r="B16">
        <v>7.6907500029999998</v>
      </c>
      <c r="C16">
        <v>7.6442501539999999</v>
      </c>
      <c r="D16">
        <v>8.1557187219999996</v>
      </c>
      <c r="E16">
        <v>8.2077812300000001</v>
      </c>
      <c r="F16">
        <v>8.2814330589999994</v>
      </c>
      <c r="G16">
        <v>9.0857999800000009</v>
      </c>
      <c r="H16">
        <v>9.129499912</v>
      </c>
      <c r="I16" s="1">
        <v>9.2115001680000006</v>
      </c>
      <c r="J16">
        <v>7.1460909409999998</v>
      </c>
      <c r="K16">
        <v>7.2279999469999998</v>
      </c>
      <c r="L16">
        <v>7.1673636869999999</v>
      </c>
      <c r="M16">
        <v>7.7081818200000001</v>
      </c>
      <c r="N16">
        <v>7.7634658759999997</v>
      </c>
      <c r="O16">
        <v>7.8413863560000001</v>
      </c>
      <c r="P16">
        <v>8.6853636830000003</v>
      </c>
      <c r="Q16">
        <v>8.7912725970000007</v>
      </c>
      <c r="R16" s="1">
        <v>8.9636363980000002</v>
      </c>
      <c r="S16">
        <v>6.703136336</v>
      </c>
      <c r="T16">
        <v>6.758909074</v>
      </c>
      <c r="U16">
        <v>6.6966818899999998</v>
      </c>
      <c r="V16">
        <v>7.0130965850000004</v>
      </c>
      <c r="W16">
        <v>7.0606704349999996</v>
      </c>
      <c r="X16">
        <v>7.1227727319999996</v>
      </c>
      <c r="Y16">
        <v>7.683409106</v>
      </c>
      <c r="Z16">
        <v>7.7405453809999996</v>
      </c>
      <c r="AA16" s="1">
        <v>7.8357727529999996</v>
      </c>
      <c r="AB16">
        <v>7.6754999159999997</v>
      </c>
      <c r="AC16">
        <v>7.7894999980000001</v>
      </c>
      <c r="AD16">
        <v>7.7355000970000001</v>
      </c>
      <c r="AE16">
        <v>8.1791249809999993</v>
      </c>
      <c r="AF16">
        <v>8.2317500110000008</v>
      </c>
      <c r="AG16">
        <v>8.3081250190000002</v>
      </c>
      <c r="AH16">
        <v>9.0390000340000007</v>
      </c>
      <c r="AI16">
        <v>9.0729999540000001</v>
      </c>
      <c r="AJ16" s="1">
        <v>9.1710000039999997</v>
      </c>
    </row>
    <row r="17" spans="1:36" x14ac:dyDescent="0.35">
      <c r="A17">
        <v>0.14271023399999999</v>
      </c>
      <c r="B17">
        <v>0.14674794799999999</v>
      </c>
      <c r="C17">
        <v>0.15158938399999999</v>
      </c>
      <c r="D17">
        <v>0.70471160499999996</v>
      </c>
      <c r="E17">
        <v>0.65292315899999998</v>
      </c>
      <c r="F17">
        <v>0.63562406400000004</v>
      </c>
      <c r="G17">
        <v>0.20129138099999999</v>
      </c>
      <c r="H17">
        <v>0.181032416</v>
      </c>
      <c r="I17" s="1">
        <v>0.1596398</v>
      </c>
      <c r="J17">
        <v>0.39372362700000002</v>
      </c>
      <c r="K17">
        <v>0.416970381</v>
      </c>
      <c r="L17">
        <v>0.44524236499999997</v>
      </c>
      <c r="M17">
        <v>0.63697210400000004</v>
      </c>
      <c r="N17">
        <v>0.60618658299999995</v>
      </c>
      <c r="O17">
        <v>0.59457075500000001</v>
      </c>
      <c r="P17">
        <v>0.58640882999999999</v>
      </c>
      <c r="Q17">
        <v>0.40021060400000003</v>
      </c>
      <c r="R17" s="1">
        <v>0.32975485199999999</v>
      </c>
      <c r="S17">
        <v>0.53590363799999996</v>
      </c>
      <c r="T17">
        <v>0.55579293100000005</v>
      </c>
      <c r="U17">
        <v>0.57918124500000001</v>
      </c>
      <c r="V17">
        <v>0.42371516300000001</v>
      </c>
      <c r="W17">
        <v>0.40494384700000002</v>
      </c>
      <c r="X17">
        <v>0.39906243800000002</v>
      </c>
      <c r="Y17">
        <v>1.251532995</v>
      </c>
      <c r="Z17">
        <v>1.229543228</v>
      </c>
      <c r="AA17" s="1">
        <v>1.314991491</v>
      </c>
      <c r="AB17">
        <v>4.0304863000000003E-2</v>
      </c>
      <c r="AC17">
        <v>3.7476640999999998E-2</v>
      </c>
      <c r="AD17">
        <v>3.4648080999999997E-2</v>
      </c>
      <c r="AE17">
        <v>0.66900220300000002</v>
      </c>
      <c r="AF17">
        <v>0.63182143800000001</v>
      </c>
      <c r="AG17">
        <v>0.615319744</v>
      </c>
      <c r="AH17">
        <v>0.28354983499999997</v>
      </c>
      <c r="AI17">
        <v>0.25385148000000002</v>
      </c>
      <c r="AJ17" s="1">
        <v>0.21920272499999999</v>
      </c>
    </row>
    <row r="18" spans="1:36" x14ac:dyDescent="0.35">
      <c r="A18">
        <v>0.141103688</v>
      </c>
      <c r="B18">
        <v>0.14477219599999999</v>
      </c>
      <c r="C18">
        <v>0.14132329900000001</v>
      </c>
      <c r="D18">
        <v>0.59353761100000002</v>
      </c>
      <c r="E18">
        <v>0.59640244200000003</v>
      </c>
      <c r="F18">
        <v>0.61965983899999999</v>
      </c>
      <c r="G18">
        <v>0.19294240700000001</v>
      </c>
      <c r="H18">
        <v>0.167168133</v>
      </c>
      <c r="I18" s="1">
        <v>0.14150235799999999</v>
      </c>
      <c r="J18">
        <v>0.40432427900000001</v>
      </c>
      <c r="K18">
        <v>0.43173461099999999</v>
      </c>
      <c r="L18">
        <v>0.43863093600000003</v>
      </c>
      <c r="M18">
        <v>0.59386304899999998</v>
      </c>
      <c r="N18">
        <v>0.59192387999999996</v>
      </c>
      <c r="O18">
        <v>0.603240428</v>
      </c>
      <c r="P18">
        <v>0.54729436600000003</v>
      </c>
      <c r="Q18">
        <v>0.39702457400000002</v>
      </c>
      <c r="R18" s="1">
        <v>0.31970104300000002</v>
      </c>
      <c r="S18">
        <v>0.56015008099999997</v>
      </c>
      <c r="T18">
        <v>0.58994168800000002</v>
      </c>
      <c r="U18">
        <v>0.58676382299999996</v>
      </c>
      <c r="V18">
        <v>0.38950672600000003</v>
      </c>
      <c r="W18">
        <v>0.389849903</v>
      </c>
      <c r="X18">
        <v>0.39960349699999997</v>
      </c>
      <c r="Y18">
        <v>1.212946522</v>
      </c>
      <c r="Z18">
        <v>1.22032417</v>
      </c>
      <c r="AA18" s="1">
        <v>1.302863994</v>
      </c>
      <c r="AB18">
        <v>4.5254926000000001E-2</v>
      </c>
      <c r="AC18">
        <v>4.1719311000000002E-2</v>
      </c>
      <c r="AD18">
        <v>3.6769247999999997E-2</v>
      </c>
      <c r="AE18">
        <v>0.56454385500000004</v>
      </c>
      <c r="AF18">
        <v>0.57768833200000003</v>
      </c>
      <c r="AG18">
        <v>0.60438309599999995</v>
      </c>
      <c r="AH18">
        <v>0.27435710200000002</v>
      </c>
      <c r="AI18">
        <v>0.236173406</v>
      </c>
      <c r="AJ18" s="1">
        <v>0.191625873</v>
      </c>
    </row>
    <row r="19" spans="1:36" x14ac:dyDescent="0.35">
      <c r="A19">
        <v>0.131358267</v>
      </c>
      <c r="B19">
        <v>0.1335075</v>
      </c>
      <c r="C19">
        <v>0.129811019</v>
      </c>
      <c r="D19">
        <v>0.579052758</v>
      </c>
      <c r="E19">
        <v>0.62519301800000004</v>
      </c>
      <c r="F19">
        <v>0.62778099300000001</v>
      </c>
      <c r="G19">
        <v>0.17610573099999999</v>
      </c>
      <c r="H19">
        <v>0.15970466</v>
      </c>
      <c r="I19" s="1">
        <v>0.12628436900000001</v>
      </c>
      <c r="J19">
        <v>0.38824405400000001</v>
      </c>
      <c r="K19">
        <v>0.41634146100000002</v>
      </c>
      <c r="L19">
        <v>0.42630843400000001</v>
      </c>
      <c r="M19">
        <v>0.60746334099999999</v>
      </c>
      <c r="N19">
        <v>0.63538466699999996</v>
      </c>
      <c r="O19">
        <v>0.63742136500000002</v>
      </c>
      <c r="P19">
        <v>0.48483064399999998</v>
      </c>
      <c r="Q19">
        <v>0.385735677</v>
      </c>
      <c r="R19" s="1">
        <v>0.31317307799999999</v>
      </c>
      <c r="S19">
        <v>0.54649197999999999</v>
      </c>
      <c r="T19">
        <v>0.58105541299999997</v>
      </c>
      <c r="U19">
        <v>0.58565521899999995</v>
      </c>
      <c r="V19">
        <v>0.38816074</v>
      </c>
      <c r="W19">
        <v>0.408143109</v>
      </c>
      <c r="X19">
        <v>0.411945911</v>
      </c>
      <c r="Y19">
        <v>1.1519247699999999</v>
      </c>
      <c r="Z19">
        <v>1.2017928389999999</v>
      </c>
      <c r="AA19" s="1">
        <v>1.2901369220000001</v>
      </c>
      <c r="AB19">
        <v>4.8790541E-2</v>
      </c>
      <c r="AC19">
        <v>4.4547870000000003E-2</v>
      </c>
      <c r="AD19">
        <v>3.7476640999999998E-2</v>
      </c>
      <c r="AE19">
        <v>0.55033378600000005</v>
      </c>
      <c r="AF19">
        <v>0.60687320600000005</v>
      </c>
      <c r="AG19">
        <v>0.62243654199999998</v>
      </c>
      <c r="AH19">
        <v>0.26870065799999998</v>
      </c>
      <c r="AI19">
        <v>0.22203094700000001</v>
      </c>
      <c r="AJ19" s="1">
        <v>0.16970614000000001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0.76898127199999955</v>
      </c>
      <c r="B22">
        <f t="shared" si="0"/>
        <v>0.61331241300000006</v>
      </c>
      <c r="C22">
        <f t="shared" si="0"/>
        <v>0.57867859699999968</v>
      </c>
      <c r="G22">
        <f t="shared" ref="G22:I24" si="1">D4-G4</f>
        <v>-1.2947520830000006</v>
      </c>
      <c r="H22">
        <f t="shared" si="1"/>
        <v>-0.81393725699999919</v>
      </c>
      <c r="I22" s="1">
        <f t="shared" si="1"/>
        <v>-0.91132141200000127</v>
      </c>
      <c r="J22">
        <f t="shared" ref="J22:L24" si="2">M4-J4</f>
        <v>0.73530685899999959</v>
      </c>
      <c r="K22">
        <f t="shared" si="2"/>
        <v>0.59156808599999966</v>
      </c>
      <c r="L22">
        <f t="shared" si="2"/>
        <v>0.59297731299999956</v>
      </c>
      <c r="P22">
        <f t="shared" ref="P22:R24" si="3">M4-P4</f>
        <v>-1.1746021719999993</v>
      </c>
      <c r="Q22">
        <f t="shared" si="3"/>
        <v>-0.89579538299999939</v>
      </c>
      <c r="R22" s="1">
        <f t="shared" si="3"/>
        <v>-1.0286591209999996</v>
      </c>
      <c r="S22">
        <f t="shared" ref="S22:U24" si="4">V4-S4</f>
        <v>0.45477278399999932</v>
      </c>
      <c r="T22">
        <f t="shared" si="4"/>
        <v>0.34337494900000021</v>
      </c>
      <c r="U22">
        <f t="shared" si="4"/>
        <v>0.36143752100000004</v>
      </c>
      <c r="Y22">
        <f t="shared" ref="Y22:AA24" si="5">V4-Y4</f>
        <v>-0.80331818900000052</v>
      </c>
      <c r="Z22">
        <f t="shared" si="5"/>
        <v>-0.61480677900000025</v>
      </c>
      <c r="AA22" s="1">
        <f t="shared" si="5"/>
        <v>-0.68233522000000058</v>
      </c>
      <c r="AB22">
        <f t="shared" ref="AB22:AD24" si="6">AE4-AB4</f>
        <v>0.73075011400000101</v>
      </c>
      <c r="AC22">
        <f t="shared" si="6"/>
        <v>0.53737485400000029</v>
      </c>
      <c r="AD22">
        <f t="shared" si="6"/>
        <v>0.51325008299999997</v>
      </c>
      <c r="AH22">
        <f t="shared" ref="AH22:AJ24" si="7">AE4-AH4</f>
        <v>-1.2747499639999997</v>
      </c>
      <c r="AI22">
        <f t="shared" si="7"/>
        <v>-0.71812474799999926</v>
      </c>
      <c r="AJ22" s="1">
        <f t="shared" si="7"/>
        <v>-0.83474996700000048</v>
      </c>
    </row>
    <row r="23" spans="1:36" x14ac:dyDescent="0.35">
      <c r="A23">
        <f t="shared" si="0"/>
        <v>0.76388955700000061</v>
      </c>
      <c r="B23">
        <f t="shared" si="0"/>
        <v>0.65697868700000051</v>
      </c>
      <c r="C23">
        <f t="shared" si="0"/>
        <v>0.59065469300000029</v>
      </c>
      <c r="G23">
        <f t="shared" si="1"/>
        <v>-1.2901104709999993</v>
      </c>
      <c r="H23">
        <f t="shared" si="1"/>
        <v>-0.78877154999999988</v>
      </c>
      <c r="I23" s="1">
        <f t="shared" si="1"/>
        <v>-0.85751191599999999</v>
      </c>
      <c r="J23">
        <f t="shared" si="2"/>
        <v>0.73410228200000027</v>
      </c>
      <c r="K23">
        <f t="shared" si="2"/>
        <v>0.639875054</v>
      </c>
      <c r="L23">
        <f t="shared" si="2"/>
        <v>0.61863636499999952</v>
      </c>
      <c r="P23">
        <f t="shared" si="3"/>
        <v>-1.1673523400000008</v>
      </c>
      <c r="Q23">
        <f t="shared" si="3"/>
        <v>-0.87703415500000048</v>
      </c>
      <c r="R23" s="1">
        <f t="shared" si="3"/>
        <v>-0.99881812099999934</v>
      </c>
      <c r="S23">
        <f t="shared" si="4"/>
        <v>0.46293751000000061</v>
      </c>
      <c r="T23">
        <f t="shared" si="4"/>
        <v>0.39867046999999989</v>
      </c>
      <c r="U23">
        <f t="shared" si="4"/>
        <v>0.40602272500000058</v>
      </c>
      <c r="Y23">
        <f t="shared" si="5"/>
        <v>-0.78169891800000002</v>
      </c>
      <c r="Z23">
        <f t="shared" si="5"/>
        <v>-0.58973868100000004</v>
      </c>
      <c r="AA23" s="1">
        <f t="shared" si="5"/>
        <v>-0.65656813399999958</v>
      </c>
      <c r="AB23">
        <f t="shared" si="6"/>
        <v>0.72243741200000056</v>
      </c>
      <c r="AC23">
        <f t="shared" si="6"/>
        <v>0.5870001019999993</v>
      </c>
      <c r="AD23">
        <f t="shared" si="6"/>
        <v>0.52587503200000008</v>
      </c>
      <c r="AH23">
        <f t="shared" si="7"/>
        <v>-1.2775625879999994</v>
      </c>
      <c r="AI23">
        <f t="shared" si="7"/>
        <v>-0.69700029500000049</v>
      </c>
      <c r="AJ23" s="1">
        <f t="shared" si="7"/>
        <v>-0.78562504099999941</v>
      </c>
    </row>
    <row r="24" spans="1:36" x14ac:dyDescent="0.35">
      <c r="A24">
        <f t="shared" si="0"/>
        <v>0.75339576499999961</v>
      </c>
      <c r="B24">
        <f t="shared" si="0"/>
        <v>0.69073338999999923</v>
      </c>
      <c r="C24">
        <f t="shared" si="0"/>
        <v>0.59063992100000018</v>
      </c>
      <c r="G24">
        <f t="shared" si="1"/>
        <v>-1.2939375539999993</v>
      </c>
      <c r="H24">
        <f t="shared" si="1"/>
        <v>-0.81793336399999994</v>
      </c>
      <c r="I24" s="1">
        <f t="shared" si="1"/>
        <v>-0.66194354300000047</v>
      </c>
      <c r="J24">
        <f t="shared" si="2"/>
        <v>0.71893185399999915</v>
      </c>
      <c r="K24">
        <f t="shared" si="2"/>
        <v>0.69456819999999997</v>
      </c>
      <c r="L24">
        <f t="shared" si="2"/>
        <v>0.62556818400000047</v>
      </c>
      <c r="P24">
        <f t="shared" si="3"/>
        <v>-1.1514318589999997</v>
      </c>
      <c r="Q24">
        <f t="shared" si="3"/>
        <v>-0.89670454400000033</v>
      </c>
      <c r="R24" s="1">
        <f t="shared" si="3"/>
        <v>-0.87661356199999929</v>
      </c>
      <c r="S24">
        <f t="shared" si="4"/>
        <v>0.45457957599999954</v>
      </c>
      <c r="T24">
        <f t="shared" si="4"/>
        <v>0.4482557009999999</v>
      </c>
      <c r="U24">
        <f t="shared" si="4"/>
        <v>0.4264829179999996</v>
      </c>
      <c r="Y24">
        <f t="shared" si="5"/>
        <v>-0.76651136899999983</v>
      </c>
      <c r="Z24">
        <f t="shared" si="5"/>
        <v>-0.59488070000000004</v>
      </c>
      <c r="AA24" s="1">
        <f t="shared" si="5"/>
        <v>-0.57501699500000036</v>
      </c>
      <c r="AB24">
        <f t="shared" si="6"/>
        <v>0.7111874819999997</v>
      </c>
      <c r="AC24">
        <f t="shared" si="6"/>
        <v>0.66843762899999959</v>
      </c>
      <c r="AD24">
        <f t="shared" si="6"/>
        <v>0.53275015999999997</v>
      </c>
      <c r="AH24">
        <f t="shared" si="7"/>
        <v>-1.2508124110000001</v>
      </c>
      <c r="AI24">
        <f t="shared" si="7"/>
        <v>-0.74156269500000072</v>
      </c>
      <c r="AJ24" s="1">
        <f t="shared" si="7"/>
        <v>-0.59325000600000077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7.3348980699999995</v>
      </c>
      <c r="B26">
        <f t="shared" ref="B26:I26" si="8">B4+B7</f>
        <v>7.5828150519999999</v>
      </c>
      <c r="C26">
        <f t="shared" si="8"/>
        <v>7.6710898969999999</v>
      </c>
      <c r="D26">
        <f t="shared" si="8"/>
        <v>8.7902991429999986</v>
      </c>
      <c r="E26">
        <f t="shared" si="8"/>
        <v>8.8624038340000002</v>
      </c>
      <c r="F26">
        <f t="shared" si="8"/>
        <v>8.9108636499999996</v>
      </c>
      <c r="G26">
        <f t="shared" si="8"/>
        <v>9.5010478549999995</v>
      </c>
      <c r="H26">
        <f t="shared" si="8"/>
        <v>9.0755443199999988</v>
      </c>
      <c r="I26" s="1">
        <f t="shared" si="8"/>
        <v>9.1921477180000011</v>
      </c>
      <c r="J26">
        <f>J4+J7</f>
        <v>7.1716591990000005</v>
      </c>
      <c r="K26">
        <f t="shared" ref="K26:R26" si="9">K4+K7</f>
        <v>7.4259254459999999</v>
      </c>
      <c r="L26">
        <f t="shared" si="9"/>
        <v>7.5090053870000002</v>
      </c>
      <c r="M26">
        <f t="shared" si="9"/>
        <v>8.2639858979999996</v>
      </c>
      <c r="N26">
        <f t="shared" si="9"/>
        <v>8.3471003289999999</v>
      </c>
      <c r="O26">
        <f t="shared" si="9"/>
        <v>8.3967222709999998</v>
      </c>
      <c r="P26">
        <f t="shared" si="9"/>
        <v>9.4000535479999989</v>
      </c>
      <c r="Q26">
        <f t="shared" si="9"/>
        <v>8.9737120739999998</v>
      </c>
      <c r="R26" s="1">
        <f t="shared" si="9"/>
        <v>9.1068636139999999</v>
      </c>
      <c r="S26">
        <f>S4+S7</f>
        <v>6.9230412299999999</v>
      </c>
      <c r="T26">
        <f t="shared" ref="T26:AA26" si="10">T4+T7</f>
        <v>7.155472112</v>
      </c>
      <c r="U26">
        <f t="shared" si="10"/>
        <v>7.2207033559999996</v>
      </c>
      <c r="V26">
        <f t="shared" si="10"/>
        <v>7.3712444249999995</v>
      </c>
      <c r="W26">
        <f t="shared" si="10"/>
        <v>7.4448926770000003</v>
      </c>
      <c r="X26">
        <f t="shared" si="10"/>
        <v>7.4840897330000002</v>
      </c>
      <c r="Y26">
        <f t="shared" si="10"/>
        <v>8.9175938830000003</v>
      </c>
      <c r="Z26">
        <f t="shared" si="10"/>
        <v>8.6810718869999999</v>
      </c>
      <c r="AA26" s="1">
        <f t="shared" si="10"/>
        <v>8.8791620880000011</v>
      </c>
      <c r="AB26">
        <f>AB4+AB7</f>
        <v>7.3467399119999994</v>
      </c>
      <c r="AC26">
        <f t="shared" ref="AC26:AJ26" si="11">AC4+AC7</f>
        <v>7.6063259570000001</v>
      </c>
      <c r="AD26">
        <f t="shared" si="11"/>
        <v>7.6846690479999999</v>
      </c>
      <c r="AE26">
        <f t="shared" si="11"/>
        <v>8.7852299160000005</v>
      </c>
      <c r="AF26">
        <f t="shared" si="11"/>
        <v>8.8715921430000009</v>
      </c>
      <c r="AG26">
        <f t="shared" si="11"/>
        <v>8.9201069220000004</v>
      </c>
      <c r="AH26">
        <f t="shared" si="11"/>
        <v>9.5707363340000011</v>
      </c>
      <c r="AI26">
        <f t="shared" si="11"/>
        <v>9.0718365619999997</v>
      </c>
      <c r="AJ26" s="1">
        <f t="shared" si="11"/>
        <v>9.1981315559999999</v>
      </c>
    </row>
    <row r="27" spans="1:36" x14ac:dyDescent="0.35">
      <c r="A27">
        <f t="shared" ref="A27:AJ28" si="12">A5+A8</f>
        <v>7.302540102</v>
      </c>
      <c r="B27">
        <f t="shared" si="12"/>
        <v>7.4696924830000002</v>
      </c>
      <c r="C27">
        <f t="shared" si="12"/>
        <v>7.5486741870000005</v>
      </c>
      <c r="D27">
        <f t="shared" si="12"/>
        <v>8.5959605060000008</v>
      </c>
      <c r="E27">
        <f t="shared" si="12"/>
        <v>8.6352604250000002</v>
      </c>
      <c r="F27">
        <f t="shared" si="12"/>
        <v>8.6497105650000012</v>
      </c>
      <c r="G27">
        <f t="shared" si="12"/>
        <v>9.4544637439999999</v>
      </c>
      <c r="H27">
        <f t="shared" si="12"/>
        <v>8.9860002600000008</v>
      </c>
      <c r="I27" s="1">
        <f t="shared" si="12"/>
        <v>9.0673592550000013</v>
      </c>
      <c r="J27">
        <f t="shared" si="12"/>
        <v>7.1460223559999996</v>
      </c>
      <c r="K27">
        <f t="shared" si="12"/>
        <v>7.3252191399999997</v>
      </c>
      <c r="L27">
        <f t="shared" si="12"/>
        <v>7.4002543580000006</v>
      </c>
      <c r="M27">
        <f t="shared" si="12"/>
        <v>8.1251622969999993</v>
      </c>
      <c r="N27">
        <f t="shared" si="12"/>
        <v>8.192448688999999</v>
      </c>
      <c r="O27">
        <f t="shared" si="12"/>
        <v>8.2233795030000003</v>
      </c>
      <c r="P27">
        <f t="shared" si="12"/>
        <v>9.3664673450000002</v>
      </c>
      <c r="Q27">
        <f t="shared" si="12"/>
        <v>8.9059287779999998</v>
      </c>
      <c r="R27" s="1">
        <f t="shared" si="12"/>
        <v>8.980040472999999</v>
      </c>
      <c r="S27">
        <f t="shared" si="12"/>
        <v>6.9010739650000001</v>
      </c>
      <c r="T27">
        <f t="shared" si="12"/>
        <v>7.0644509749999997</v>
      </c>
      <c r="U27">
        <f t="shared" si="12"/>
        <v>7.1214718289999999</v>
      </c>
      <c r="V27">
        <f t="shared" si="12"/>
        <v>7.2656240530000007</v>
      </c>
      <c r="W27">
        <f t="shared" si="12"/>
        <v>7.3301823499999994</v>
      </c>
      <c r="X27">
        <f t="shared" si="12"/>
        <v>7.356728457</v>
      </c>
      <c r="Y27">
        <f t="shared" si="12"/>
        <v>8.8851789620000012</v>
      </c>
      <c r="Z27">
        <f t="shared" si="12"/>
        <v>8.6182234940000004</v>
      </c>
      <c r="AA27" s="1">
        <f t="shared" si="12"/>
        <v>8.7704498700000002</v>
      </c>
      <c r="AB27">
        <f t="shared" si="12"/>
        <v>7.3175686449999997</v>
      </c>
      <c r="AC27">
        <f t="shared" si="12"/>
        <v>7.497154289</v>
      </c>
      <c r="AD27">
        <f t="shared" si="12"/>
        <v>7.5652905370000001</v>
      </c>
      <c r="AE27">
        <f t="shared" si="12"/>
        <v>8.5748681809999994</v>
      </c>
      <c r="AF27">
        <f t="shared" si="12"/>
        <v>8.6378603439999999</v>
      </c>
      <c r="AG27">
        <f t="shared" si="12"/>
        <v>8.6632677129999998</v>
      </c>
      <c r="AH27">
        <f t="shared" si="12"/>
        <v>9.5297008139999999</v>
      </c>
      <c r="AI27">
        <f t="shared" si="12"/>
        <v>8.9848015149999991</v>
      </c>
      <c r="AJ27" s="1">
        <f t="shared" si="12"/>
        <v>9.0358899049999994</v>
      </c>
    </row>
    <row r="28" spans="1:36" x14ac:dyDescent="0.35">
      <c r="A28">
        <f t="shared" si="12"/>
        <v>7.2806687820000002</v>
      </c>
      <c r="B28">
        <f t="shared" si="12"/>
        <v>7.4076166040000002</v>
      </c>
      <c r="C28">
        <f t="shared" si="12"/>
        <v>7.4975713910000001</v>
      </c>
      <c r="D28">
        <f t="shared" si="12"/>
        <v>8.576078635</v>
      </c>
      <c r="E28">
        <f t="shared" si="12"/>
        <v>8.6594582249999998</v>
      </c>
      <c r="F28">
        <f t="shared" si="12"/>
        <v>8.5665521420000008</v>
      </c>
      <c r="G28">
        <f t="shared" si="12"/>
        <v>9.418721261</v>
      </c>
      <c r="H28">
        <f t="shared" si="12"/>
        <v>9.0132201799999994</v>
      </c>
      <c r="I28" s="1">
        <f t="shared" si="12"/>
        <v>8.8179802110000001</v>
      </c>
      <c r="J28">
        <f t="shared" si="12"/>
        <v>7.1295462200000008</v>
      </c>
      <c r="K28">
        <f t="shared" si="12"/>
        <v>7.2612929220000009</v>
      </c>
      <c r="L28">
        <f t="shared" si="12"/>
        <v>7.3568438059999997</v>
      </c>
      <c r="M28">
        <f t="shared" si="12"/>
        <v>8.1242503809999995</v>
      </c>
      <c r="N28">
        <f t="shared" si="12"/>
        <v>8.2170191940000006</v>
      </c>
      <c r="O28">
        <f t="shared" si="12"/>
        <v>8.1704578770000005</v>
      </c>
      <c r="P28">
        <f t="shared" si="12"/>
        <v>9.3066288039999989</v>
      </c>
      <c r="Q28">
        <f t="shared" si="12"/>
        <v>8.9471081990000005</v>
      </c>
      <c r="R28" s="1">
        <f t="shared" si="12"/>
        <v>8.7829131189999998</v>
      </c>
      <c r="S28">
        <f t="shared" si="12"/>
        <v>6.8853737190000004</v>
      </c>
      <c r="T28">
        <f t="shared" si="12"/>
        <v>7.0045711270000002</v>
      </c>
      <c r="U28">
        <f t="shared" si="12"/>
        <v>7.0792149250000005</v>
      </c>
      <c r="V28">
        <f t="shared" si="12"/>
        <v>7.2510017519999996</v>
      </c>
      <c r="W28">
        <f t="shared" si="12"/>
        <v>7.3358555179999998</v>
      </c>
      <c r="X28">
        <f t="shared" si="12"/>
        <v>7.3149823339999998</v>
      </c>
      <c r="Y28">
        <f t="shared" si="12"/>
        <v>8.8337480900000003</v>
      </c>
      <c r="Z28">
        <f t="shared" si="12"/>
        <v>8.6349059009999998</v>
      </c>
      <c r="AA28" s="1">
        <f t="shared" si="12"/>
        <v>8.6029709570000001</v>
      </c>
      <c r="AB28">
        <f t="shared" si="12"/>
        <v>7.2981900379999995</v>
      </c>
      <c r="AC28">
        <f t="shared" si="12"/>
        <v>7.4279824860000003</v>
      </c>
      <c r="AD28">
        <f t="shared" si="12"/>
        <v>7.5159116209999999</v>
      </c>
      <c r="AE28">
        <f t="shared" si="12"/>
        <v>8.5668141809999998</v>
      </c>
      <c r="AF28">
        <f t="shared" si="12"/>
        <v>8.6707772110000008</v>
      </c>
      <c r="AG28">
        <f t="shared" si="12"/>
        <v>8.585709872999999</v>
      </c>
      <c r="AH28">
        <f t="shared" si="12"/>
        <v>9.459593752</v>
      </c>
      <c r="AI28">
        <f t="shared" si="12"/>
        <v>9.0260737420000012</v>
      </c>
      <c r="AJ28" s="1">
        <f t="shared" si="12"/>
        <v>8.7889897900000005</v>
      </c>
    </row>
    <row r="29" spans="1:36" x14ac:dyDescent="0.35">
      <c r="A29">
        <f>A4-A7</f>
        <v>7.1604352840000001</v>
      </c>
      <c r="B29">
        <f t="shared" ref="B29:I29" si="13">B4-B7</f>
        <v>7.3421851380000005</v>
      </c>
      <c r="C29">
        <f t="shared" si="13"/>
        <v>7.4314100649999997</v>
      </c>
      <c r="D29">
        <f t="shared" si="13"/>
        <v>7.2429967549999992</v>
      </c>
      <c r="E29">
        <f t="shared" si="13"/>
        <v>7.2892211820000004</v>
      </c>
      <c r="F29">
        <f t="shared" si="13"/>
        <v>7.3489935059999993</v>
      </c>
      <c r="G29">
        <f t="shared" si="13"/>
        <v>9.1217522090000003</v>
      </c>
      <c r="H29">
        <f t="shared" si="13"/>
        <v>8.7039552100000002</v>
      </c>
      <c r="I29" s="1">
        <f t="shared" si="13"/>
        <v>8.8903522620000004</v>
      </c>
      <c r="J29">
        <f>J4-J7</f>
        <v>6.4959771530000001</v>
      </c>
      <c r="K29">
        <f t="shared" ref="K29:R29" si="14">K4-K7</f>
        <v>6.6895293140000005</v>
      </c>
      <c r="L29">
        <f t="shared" si="14"/>
        <v>6.7219036130000003</v>
      </c>
      <c r="M29">
        <f t="shared" si="14"/>
        <v>6.8742641720000002</v>
      </c>
      <c r="N29">
        <f t="shared" si="14"/>
        <v>6.9514906029999999</v>
      </c>
      <c r="O29">
        <f t="shared" si="14"/>
        <v>7.0201413549999998</v>
      </c>
      <c r="P29">
        <f t="shared" si="14"/>
        <v>8.0874008659999994</v>
      </c>
      <c r="Q29">
        <f t="shared" si="14"/>
        <v>8.1164696239999987</v>
      </c>
      <c r="R29" s="1">
        <f t="shared" si="14"/>
        <v>8.3673182539999988</v>
      </c>
      <c r="S29">
        <f>S4-S7</f>
        <v>5.9477768640000006</v>
      </c>
      <c r="T29">
        <f t="shared" ref="T29:AA29" si="15">T4-T7</f>
        <v>6.0996189039999997</v>
      </c>
      <c r="U29">
        <f t="shared" si="15"/>
        <v>6.0953874880000001</v>
      </c>
      <c r="V29">
        <f t="shared" si="15"/>
        <v>6.4091192369999996</v>
      </c>
      <c r="W29">
        <f t="shared" si="15"/>
        <v>6.4969482369999998</v>
      </c>
      <c r="X29">
        <f t="shared" si="15"/>
        <v>6.5548761529999995</v>
      </c>
      <c r="Y29">
        <f t="shared" si="15"/>
        <v>6.4694061569999999</v>
      </c>
      <c r="Z29">
        <f t="shared" si="15"/>
        <v>6.4903825850000008</v>
      </c>
      <c r="AA29" s="1">
        <f t="shared" si="15"/>
        <v>6.5244742380000007</v>
      </c>
      <c r="AB29">
        <f>AB4-AB7</f>
        <v>7.2392600539999998</v>
      </c>
      <c r="AC29">
        <f t="shared" ref="AC29:AJ29" si="16">AC4-AC7</f>
        <v>7.5016743210000003</v>
      </c>
      <c r="AD29">
        <f t="shared" si="16"/>
        <v>7.5913309739999999</v>
      </c>
      <c r="AE29">
        <f t="shared" si="16"/>
        <v>7.2622702780000008</v>
      </c>
      <c r="AF29">
        <f t="shared" si="16"/>
        <v>7.3111578430000002</v>
      </c>
      <c r="AG29">
        <f t="shared" si="16"/>
        <v>7.3823932660000002</v>
      </c>
      <c r="AH29">
        <f t="shared" si="16"/>
        <v>9.0262637879999996</v>
      </c>
      <c r="AI29">
        <f t="shared" si="16"/>
        <v>8.5471629199999999</v>
      </c>
      <c r="AJ29" s="1">
        <f t="shared" si="16"/>
        <v>8.7738685660000009</v>
      </c>
    </row>
    <row r="30" spans="1:36" x14ac:dyDescent="0.35">
      <c r="A30">
        <f t="shared" ref="A30:AJ31" si="17">A5-A8</f>
        <v>7.1334600859999995</v>
      </c>
      <c r="B30">
        <f t="shared" si="17"/>
        <v>7.2478072490000001</v>
      </c>
      <c r="C30">
        <f t="shared" si="17"/>
        <v>7.3303259990000003</v>
      </c>
      <c r="D30">
        <f t="shared" si="17"/>
        <v>7.3678187959999999</v>
      </c>
      <c r="E30">
        <f t="shared" si="17"/>
        <v>7.396196681000001</v>
      </c>
      <c r="F30">
        <f t="shared" si="17"/>
        <v>7.410599007000001</v>
      </c>
      <c r="G30">
        <f t="shared" si="17"/>
        <v>9.0895364999999995</v>
      </c>
      <c r="H30">
        <f t="shared" si="17"/>
        <v>8.6229999460000002</v>
      </c>
      <c r="I30" s="1">
        <f t="shared" si="17"/>
        <v>8.707974149</v>
      </c>
      <c r="J30">
        <f t="shared" si="17"/>
        <v>6.4801595059999997</v>
      </c>
      <c r="K30">
        <f t="shared" si="17"/>
        <v>6.6158716179999999</v>
      </c>
      <c r="L30">
        <f t="shared" si="17"/>
        <v>6.6395637980000002</v>
      </c>
      <c r="M30">
        <f t="shared" si="17"/>
        <v>6.9692241289999997</v>
      </c>
      <c r="N30">
        <f t="shared" si="17"/>
        <v>7.0283921769999997</v>
      </c>
      <c r="O30">
        <f t="shared" si="17"/>
        <v>7.0537113829999996</v>
      </c>
      <c r="P30">
        <f t="shared" si="17"/>
        <v>8.0626237610000011</v>
      </c>
      <c r="Q30">
        <f t="shared" si="17"/>
        <v>8.0689803980000008</v>
      </c>
      <c r="R30" s="1">
        <f t="shared" si="17"/>
        <v>8.2946866549999996</v>
      </c>
      <c r="S30">
        <f t="shared" si="17"/>
        <v>5.9253805869999994</v>
      </c>
      <c r="T30">
        <f t="shared" si="17"/>
        <v>6.0248216970000001</v>
      </c>
      <c r="U30">
        <f t="shared" si="17"/>
        <v>6.0062554189999995</v>
      </c>
      <c r="V30">
        <f t="shared" si="17"/>
        <v>6.486705519</v>
      </c>
      <c r="W30">
        <f t="shared" si="17"/>
        <v>6.5564312620000003</v>
      </c>
      <c r="X30">
        <f t="shared" si="17"/>
        <v>6.5830442410000005</v>
      </c>
      <c r="Y30">
        <f t="shared" si="17"/>
        <v>6.4305484460000004</v>
      </c>
      <c r="Z30">
        <f t="shared" si="17"/>
        <v>6.4478674799999993</v>
      </c>
      <c r="AA30" s="1">
        <f t="shared" si="17"/>
        <v>6.4824590959999995</v>
      </c>
      <c r="AB30">
        <f t="shared" si="17"/>
        <v>7.2044316669999997</v>
      </c>
      <c r="AC30">
        <f t="shared" si="17"/>
        <v>7.386845535</v>
      </c>
      <c r="AD30">
        <f t="shared" si="17"/>
        <v>7.4677094550000005</v>
      </c>
      <c r="AE30">
        <f t="shared" si="17"/>
        <v>7.3920069550000003</v>
      </c>
      <c r="AF30">
        <f t="shared" si="17"/>
        <v>7.4201396839999996</v>
      </c>
      <c r="AG30">
        <f t="shared" si="17"/>
        <v>7.4214823430000001</v>
      </c>
      <c r="AH30">
        <f t="shared" si="17"/>
        <v>8.9922994979999995</v>
      </c>
      <c r="AI30">
        <f t="shared" si="17"/>
        <v>8.4671991030000004</v>
      </c>
      <c r="AJ30" s="1">
        <f t="shared" si="17"/>
        <v>8.6201102330000001</v>
      </c>
    </row>
    <row r="31" spans="1:36" x14ac:dyDescent="0.35">
      <c r="A31">
        <f t="shared" si="17"/>
        <v>7.1166646820000006</v>
      </c>
      <c r="B31">
        <f t="shared" si="17"/>
        <v>7.2650499460000004</v>
      </c>
      <c r="C31">
        <f t="shared" si="17"/>
        <v>7.291928607</v>
      </c>
      <c r="D31">
        <f t="shared" si="17"/>
        <v>7.328046359</v>
      </c>
      <c r="E31">
        <f t="shared" si="17"/>
        <v>7.3946751049999992</v>
      </c>
      <c r="F31">
        <f t="shared" si="17"/>
        <v>7.4042276980000006</v>
      </c>
      <c r="G31">
        <f t="shared" si="17"/>
        <v>9.0732788409999987</v>
      </c>
      <c r="H31">
        <f t="shared" si="17"/>
        <v>8.6767798779999996</v>
      </c>
      <c r="I31" s="1">
        <f t="shared" si="17"/>
        <v>8.4766867150000014</v>
      </c>
      <c r="J31">
        <f t="shared" si="17"/>
        <v>6.465362754</v>
      </c>
      <c r="K31">
        <f t="shared" si="17"/>
        <v>6.562707004</v>
      </c>
      <c r="L31">
        <f t="shared" si="17"/>
        <v>6.5984289560000002</v>
      </c>
      <c r="M31">
        <f t="shared" si="17"/>
        <v>6.9085223009999996</v>
      </c>
      <c r="N31">
        <f t="shared" si="17"/>
        <v>6.9961171320000002</v>
      </c>
      <c r="O31">
        <f t="shared" si="17"/>
        <v>7.0359512530000003</v>
      </c>
      <c r="P31">
        <f t="shared" si="17"/>
        <v>8.0290075959999996</v>
      </c>
      <c r="Q31">
        <f t="shared" si="17"/>
        <v>8.0594372150000009</v>
      </c>
      <c r="R31" s="1">
        <f t="shared" si="17"/>
        <v>8.1767231349999996</v>
      </c>
      <c r="S31">
        <f t="shared" si="17"/>
        <v>5.8968989230000002</v>
      </c>
      <c r="T31">
        <f t="shared" si="17"/>
        <v>5.9603379069999995</v>
      </c>
      <c r="U31">
        <f t="shared" si="17"/>
        <v>5.9440578930000001</v>
      </c>
      <c r="V31">
        <f t="shared" si="17"/>
        <v>6.440430042</v>
      </c>
      <c r="W31">
        <f t="shared" si="17"/>
        <v>6.5255649179999997</v>
      </c>
      <c r="X31">
        <f t="shared" si="17"/>
        <v>6.56125632</v>
      </c>
      <c r="Y31">
        <f t="shared" si="17"/>
        <v>6.3907064419999999</v>
      </c>
      <c r="Z31">
        <f t="shared" si="17"/>
        <v>6.4162759349999998</v>
      </c>
      <c r="AA31" s="1">
        <f t="shared" si="17"/>
        <v>6.4233016870000004</v>
      </c>
      <c r="AB31">
        <f t="shared" si="17"/>
        <v>7.1808100540000002</v>
      </c>
      <c r="AC31">
        <f t="shared" si="17"/>
        <v>7.3120172860000006</v>
      </c>
      <c r="AD31">
        <f t="shared" si="17"/>
        <v>7.4140882069999998</v>
      </c>
      <c r="AE31">
        <f t="shared" si="17"/>
        <v>7.3345608749999993</v>
      </c>
      <c r="AF31">
        <f t="shared" si="17"/>
        <v>7.4060978190000002</v>
      </c>
      <c r="AG31">
        <f t="shared" si="17"/>
        <v>7.4097902749999998</v>
      </c>
      <c r="AH31">
        <f t="shared" si="17"/>
        <v>8.9434061259999993</v>
      </c>
      <c r="AI31">
        <f t="shared" si="17"/>
        <v>8.5339266780000003</v>
      </c>
      <c r="AJ31" s="1">
        <f t="shared" si="17"/>
        <v>8.3930103700000007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1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0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0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0.72821030800000042</v>
      </c>
      <c r="B39">
        <f t="shared" ref="B39:C41" si="26">E14-B14</f>
        <v>0.6169570559999995</v>
      </c>
      <c r="C39">
        <f t="shared" si="26"/>
        <v>0.64933749499999927</v>
      </c>
      <c r="G39">
        <f>D14-G14</f>
        <v>-1.215789698</v>
      </c>
      <c r="H39">
        <f t="shared" ref="H39:I41" si="27">E14-H14</f>
        <v>-0.90759309600000115</v>
      </c>
      <c r="I39" s="1">
        <f t="shared" si="27"/>
        <v>-0.92591241600000096</v>
      </c>
      <c r="J39">
        <f>M14-J14</f>
        <v>0.67829534100000011</v>
      </c>
      <c r="K39">
        <f t="shared" ref="K39:L41" si="28">N14-K14</f>
        <v>0.62362501900000034</v>
      </c>
      <c r="L39">
        <f t="shared" si="28"/>
        <v>0.69065911599999996</v>
      </c>
      <c r="P39">
        <f>M14-P14</f>
        <v>-1.1285226669999995</v>
      </c>
      <c r="Q39">
        <f t="shared" ref="Q39:R41" si="29">N14-Q14</f>
        <v>-1.0291023250000002</v>
      </c>
      <c r="R39" s="1">
        <f t="shared" si="29"/>
        <v>-1.1064318480000006</v>
      </c>
      <c r="S39">
        <f>V14-S14</f>
        <v>0.39174424999999946</v>
      </c>
      <c r="T39">
        <f t="shared" ref="T39:U41" si="30">W14-T14</f>
        <v>0.35820454600000051</v>
      </c>
      <c r="U39">
        <f t="shared" si="30"/>
        <v>0.42718182100000046</v>
      </c>
      <c r="Y39">
        <f>V14-Y14</f>
        <v>-0.77407383400000018</v>
      </c>
      <c r="Z39">
        <f t="shared" ref="Z39:AA41" si="31">W14-Z14</f>
        <v>-0.67806817499999994</v>
      </c>
      <c r="AA39" s="1">
        <f t="shared" si="31"/>
        <v>-0.69445454799999951</v>
      </c>
      <c r="AB39">
        <f>AE14-AB14</f>
        <v>0.64149999600000029</v>
      </c>
      <c r="AC39">
        <f t="shared" ref="AC39:AD41" si="32">AF14-AC14</f>
        <v>0.52899992399999984</v>
      </c>
      <c r="AD39">
        <f t="shared" si="32"/>
        <v>0.55518755300000056</v>
      </c>
      <c r="AH39">
        <f>AE14-AH14</f>
        <v>-1.1265003680000003</v>
      </c>
      <c r="AI39">
        <f t="shared" ref="AI39:AJ41" si="33">AF14-AI14</f>
        <v>-0.86000025300000082</v>
      </c>
      <c r="AJ39" s="1">
        <f t="shared" si="33"/>
        <v>-0.85531249599999981</v>
      </c>
    </row>
    <row r="40" spans="1:36" x14ac:dyDescent="0.35">
      <c r="A40">
        <f>D15-A15</f>
        <v>0.60202296899999919</v>
      </c>
      <c r="B40">
        <f t="shared" si="26"/>
        <v>0.49673493900000043</v>
      </c>
      <c r="C40">
        <f t="shared" si="26"/>
        <v>0.6182938250000003</v>
      </c>
      <c r="G40">
        <f>D15-G15</f>
        <v>-1.062627066000001</v>
      </c>
      <c r="H40">
        <f t="shared" si="27"/>
        <v>-0.89596520799999979</v>
      </c>
      <c r="I40" s="1">
        <f t="shared" si="27"/>
        <v>-0.93170636600000023</v>
      </c>
      <c r="J40">
        <f>M15-J15</f>
        <v>0.57888634700000008</v>
      </c>
      <c r="K40">
        <f t="shared" si="28"/>
        <v>0.52175003899999961</v>
      </c>
      <c r="L40">
        <f t="shared" si="28"/>
        <v>0.65863635899999995</v>
      </c>
      <c r="P40">
        <f>M15-P15</f>
        <v>-1.0591136209999998</v>
      </c>
      <c r="Q40">
        <f t="shared" si="29"/>
        <v>-1.0234317560000008</v>
      </c>
      <c r="R40" s="1">
        <f t="shared" si="29"/>
        <v>-1.1212728180000004</v>
      </c>
      <c r="S40">
        <f>V15-S15</f>
        <v>0.31836933099999953</v>
      </c>
      <c r="T40">
        <f t="shared" si="30"/>
        <v>0.2841193190000002</v>
      </c>
      <c r="U40">
        <f t="shared" si="30"/>
        <v>0.40822730200000024</v>
      </c>
      <c r="Y40">
        <f>V15-Y15</f>
        <v>-0.7249034020000007</v>
      </c>
      <c r="Z40">
        <f t="shared" si="31"/>
        <v>-0.67451698699999962</v>
      </c>
      <c r="AA40" s="1">
        <f t="shared" si="31"/>
        <v>-0.70845457699999947</v>
      </c>
      <c r="AB40">
        <f>AE15-AB15</f>
        <v>0.52200013400000067</v>
      </c>
      <c r="AC40">
        <f t="shared" si="32"/>
        <v>0.41543763899999941</v>
      </c>
      <c r="AD40">
        <f t="shared" si="32"/>
        <v>0.53512495799999993</v>
      </c>
      <c r="AH40">
        <f>AE15-AH15</f>
        <v>-1.0080000760000001</v>
      </c>
      <c r="AI40">
        <f t="shared" si="33"/>
        <v>-0.84506231599999992</v>
      </c>
      <c r="AJ40" s="1">
        <f t="shared" si="33"/>
        <v>-0.8663750290000003</v>
      </c>
    </row>
    <row r="41" spans="1:36" x14ac:dyDescent="0.35">
      <c r="A41">
        <f>D16-A16</f>
        <v>0.58121875699999936</v>
      </c>
      <c r="B41">
        <f t="shared" si="26"/>
        <v>0.51703122700000037</v>
      </c>
      <c r="C41">
        <f t="shared" si="26"/>
        <v>0.63718290499999952</v>
      </c>
      <c r="G41">
        <f>D16-G16</f>
        <v>-0.9300812580000013</v>
      </c>
      <c r="H41">
        <f t="shared" si="27"/>
        <v>-0.92171868199999984</v>
      </c>
      <c r="I41" s="1">
        <f t="shared" si="27"/>
        <v>-0.93006710900000122</v>
      </c>
      <c r="J41">
        <f>M16-J16</f>
        <v>0.56209087900000032</v>
      </c>
      <c r="K41">
        <f t="shared" si="28"/>
        <v>0.5354659289999999</v>
      </c>
      <c r="L41">
        <f t="shared" si="28"/>
        <v>0.67402266900000019</v>
      </c>
      <c r="P41">
        <f>M16-P16</f>
        <v>-0.97718186300000021</v>
      </c>
      <c r="Q41">
        <f t="shared" si="29"/>
        <v>-1.027806721000001</v>
      </c>
      <c r="R41" s="1">
        <f t="shared" si="29"/>
        <v>-1.1222500420000001</v>
      </c>
      <c r="S41">
        <f>V16-S16</f>
        <v>0.30996024900000041</v>
      </c>
      <c r="T41">
        <f t="shared" si="30"/>
        <v>0.30176136099999962</v>
      </c>
      <c r="U41">
        <f t="shared" si="30"/>
        <v>0.4260908419999998</v>
      </c>
      <c r="Y41">
        <f>V16-Y16</f>
        <v>-0.67031252099999961</v>
      </c>
      <c r="Z41">
        <f t="shared" si="31"/>
        <v>-0.67987494599999998</v>
      </c>
      <c r="AA41" s="1">
        <f t="shared" si="31"/>
        <v>-0.71300002100000004</v>
      </c>
      <c r="AB41">
        <f>AE16-AB16</f>
        <v>0.50362506499999959</v>
      </c>
      <c r="AC41">
        <f t="shared" si="32"/>
        <v>0.44225001300000066</v>
      </c>
      <c r="AD41">
        <f t="shared" si="32"/>
        <v>0.57262492200000015</v>
      </c>
      <c r="AH41">
        <f>AE16-AH16</f>
        <v>-0.85987505300000144</v>
      </c>
      <c r="AI41">
        <f t="shared" si="33"/>
        <v>-0.84124994299999933</v>
      </c>
      <c r="AJ41" s="1">
        <f t="shared" si="33"/>
        <v>-0.86287498499999948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7.6624603520000001</v>
      </c>
      <c r="B43">
        <f t="shared" si="34"/>
        <v>7.7689980279999995</v>
      </c>
      <c r="C43">
        <f t="shared" si="34"/>
        <v>7.8265893360000005</v>
      </c>
      <c r="D43">
        <f t="shared" si="34"/>
        <v>8.9526720310000005</v>
      </c>
      <c r="E43">
        <f t="shared" si="34"/>
        <v>8.8921302949999994</v>
      </c>
      <c r="F43">
        <f t="shared" si="34"/>
        <v>8.9599615109999995</v>
      </c>
      <c r="G43">
        <f t="shared" si="34"/>
        <v>9.6650415050000014</v>
      </c>
      <c r="H43">
        <f t="shared" si="34"/>
        <v>9.3278326480000011</v>
      </c>
      <c r="I43" s="1">
        <f t="shared" si="34"/>
        <v>9.4098896630000013</v>
      </c>
      <c r="J43">
        <f t="shared" si="34"/>
        <v>7.4772691819999997</v>
      </c>
      <c r="K43">
        <f t="shared" si="34"/>
        <v>7.5739703589999996</v>
      </c>
      <c r="L43">
        <f t="shared" si="34"/>
        <v>7.6200604910000003</v>
      </c>
      <c r="M43">
        <f t="shared" si="34"/>
        <v>8.3988130000000005</v>
      </c>
      <c r="N43">
        <f t="shared" si="34"/>
        <v>8.3868115799999998</v>
      </c>
      <c r="O43">
        <f t="shared" si="34"/>
        <v>8.4600479970000002</v>
      </c>
      <c r="P43">
        <f t="shared" si="34"/>
        <v>9.4767723929999992</v>
      </c>
      <c r="Q43">
        <f t="shared" si="34"/>
        <v>9.2099379260000003</v>
      </c>
      <c r="R43" s="1">
        <f t="shared" si="34"/>
        <v>9.3016639420000011</v>
      </c>
      <c r="S43">
        <f t="shared" si="34"/>
        <v>7.188130975</v>
      </c>
      <c r="T43">
        <f t="shared" si="34"/>
        <v>7.2684747449999998</v>
      </c>
      <c r="U43">
        <f t="shared" si="34"/>
        <v>7.2951812379999996</v>
      </c>
      <c r="V43">
        <f t="shared" si="34"/>
        <v>7.4676867499999995</v>
      </c>
      <c r="W43">
        <f t="shared" si="34"/>
        <v>7.4758302070000004</v>
      </c>
      <c r="X43">
        <f t="shared" si="34"/>
        <v>7.5422442519999997</v>
      </c>
      <c r="Y43">
        <f t="shared" si="34"/>
        <v>9.0695784160000006</v>
      </c>
      <c r="Z43">
        <f t="shared" si="34"/>
        <v>8.978497763</v>
      </c>
      <c r="AA43" s="1">
        <f t="shared" si="34"/>
        <v>9.1526278530000003</v>
      </c>
      <c r="AB43">
        <f t="shared" si="34"/>
        <v>7.6718048689999998</v>
      </c>
      <c r="AC43">
        <f t="shared" si="34"/>
        <v>7.7719768109999992</v>
      </c>
      <c r="AD43">
        <f t="shared" si="34"/>
        <v>7.8221479860000001</v>
      </c>
      <c r="AE43">
        <f t="shared" si="34"/>
        <v>8.9420022049999996</v>
      </c>
      <c r="AF43">
        <f t="shared" si="34"/>
        <v>8.8953215319999988</v>
      </c>
      <c r="AG43">
        <f t="shared" si="34"/>
        <v>8.958007202000001</v>
      </c>
      <c r="AH43">
        <f t="shared" si="34"/>
        <v>9.6830502050000007</v>
      </c>
      <c r="AI43">
        <f t="shared" si="34"/>
        <v>9.377351827</v>
      </c>
      <c r="AJ43" s="1">
        <f t="shared" si="34"/>
        <v>9.4172026790000007</v>
      </c>
    </row>
    <row r="44" spans="1:36" x14ac:dyDescent="0.35">
      <c r="A44">
        <f t="shared" ref="A44:AJ45" si="35">A15+A18</f>
        <v>7.7698536550000004</v>
      </c>
      <c r="B44">
        <f t="shared" si="35"/>
        <v>7.8972720149999995</v>
      </c>
      <c r="C44">
        <f t="shared" si="35"/>
        <v>7.8250732129999996</v>
      </c>
      <c r="D44">
        <f t="shared" si="35"/>
        <v>8.8243105469999996</v>
      </c>
      <c r="E44">
        <f t="shared" si="35"/>
        <v>8.8456372000000005</v>
      </c>
      <c r="F44">
        <f t="shared" si="35"/>
        <v>8.9217035780000007</v>
      </c>
      <c r="G44">
        <f t="shared" si="35"/>
        <v>9.4863424090000006</v>
      </c>
      <c r="H44">
        <f t="shared" si="35"/>
        <v>9.3123680990000004</v>
      </c>
      <c r="I44" s="1">
        <f t="shared" si="35"/>
        <v>9.3752524630000007</v>
      </c>
      <c r="J44">
        <f t="shared" si="35"/>
        <v>7.5855061429999999</v>
      </c>
      <c r="K44">
        <f t="shared" si="35"/>
        <v>7.7030072700000005</v>
      </c>
      <c r="L44">
        <f t="shared" si="35"/>
        <v>7.6304491299999997</v>
      </c>
      <c r="M44">
        <f t="shared" si="35"/>
        <v>8.3539312599999995</v>
      </c>
      <c r="N44">
        <f t="shared" si="35"/>
        <v>8.3849465779999992</v>
      </c>
      <c r="O44">
        <f t="shared" si="35"/>
        <v>8.4536949809999999</v>
      </c>
      <c r="P44">
        <f t="shared" si="35"/>
        <v>9.3664761980000009</v>
      </c>
      <c r="Q44">
        <f t="shared" si="35"/>
        <v>9.2134790280000001</v>
      </c>
      <c r="R44" s="1">
        <f t="shared" si="35"/>
        <v>9.2914284140000003</v>
      </c>
      <c r="S44">
        <f t="shared" si="35"/>
        <v>7.2893773639999999</v>
      </c>
      <c r="T44">
        <f t="shared" si="35"/>
        <v>7.3876234959999998</v>
      </c>
      <c r="U44">
        <f t="shared" si="35"/>
        <v>7.3103546960000001</v>
      </c>
      <c r="V44">
        <f t="shared" si="35"/>
        <v>7.4371033400000002</v>
      </c>
      <c r="W44">
        <f t="shared" si="35"/>
        <v>7.4716510300000003</v>
      </c>
      <c r="X44">
        <f t="shared" si="35"/>
        <v>7.5314216720000005</v>
      </c>
      <c r="Y44">
        <f t="shared" si="35"/>
        <v>8.9854465379999997</v>
      </c>
      <c r="Z44">
        <f t="shared" si="35"/>
        <v>8.9766422840000004</v>
      </c>
      <c r="AA44" s="1">
        <f t="shared" si="35"/>
        <v>9.1431367459999997</v>
      </c>
      <c r="AB44">
        <f t="shared" si="35"/>
        <v>7.7832548419999998</v>
      </c>
      <c r="AC44">
        <f t="shared" si="35"/>
        <v>7.903219097</v>
      </c>
      <c r="AD44">
        <f t="shared" si="35"/>
        <v>7.8227692609999995</v>
      </c>
      <c r="AE44">
        <f t="shared" si="35"/>
        <v>8.8245439050000005</v>
      </c>
      <c r="AF44">
        <f t="shared" si="35"/>
        <v>8.8546257569999991</v>
      </c>
      <c r="AG44">
        <f t="shared" si="35"/>
        <v>8.9255080669999991</v>
      </c>
      <c r="AH44">
        <f t="shared" si="35"/>
        <v>9.5423572280000002</v>
      </c>
      <c r="AI44">
        <f t="shared" si="35"/>
        <v>9.3581731470000005</v>
      </c>
      <c r="AJ44" s="1">
        <f t="shared" si="35"/>
        <v>9.3791258729999996</v>
      </c>
    </row>
    <row r="45" spans="1:36" x14ac:dyDescent="0.35">
      <c r="A45">
        <f t="shared" si="35"/>
        <v>7.7058582320000006</v>
      </c>
      <c r="B45">
        <f t="shared" si="35"/>
        <v>7.8242575030000001</v>
      </c>
      <c r="C45">
        <f t="shared" si="35"/>
        <v>7.7740611729999998</v>
      </c>
      <c r="D45">
        <f t="shared" si="35"/>
        <v>8.7347714799999991</v>
      </c>
      <c r="E45">
        <f t="shared" si="35"/>
        <v>8.8329742479999993</v>
      </c>
      <c r="F45">
        <f t="shared" si="35"/>
        <v>8.9092140519999994</v>
      </c>
      <c r="G45">
        <f t="shared" si="35"/>
        <v>9.2619057110000007</v>
      </c>
      <c r="H45">
        <f t="shared" si="35"/>
        <v>9.2892045719999992</v>
      </c>
      <c r="I45" s="1">
        <f t="shared" si="35"/>
        <v>9.337784537000001</v>
      </c>
      <c r="J45">
        <f t="shared" si="35"/>
        <v>7.534334995</v>
      </c>
      <c r="K45">
        <f t="shared" si="35"/>
        <v>7.6443414079999998</v>
      </c>
      <c r="L45">
        <f t="shared" si="35"/>
        <v>7.593672121</v>
      </c>
      <c r="M45">
        <f t="shared" si="35"/>
        <v>8.3156451610000008</v>
      </c>
      <c r="N45">
        <f t="shared" si="35"/>
        <v>8.398850543</v>
      </c>
      <c r="O45">
        <f t="shared" si="35"/>
        <v>8.4788077210000008</v>
      </c>
      <c r="P45">
        <f t="shared" si="35"/>
        <v>9.1701943270000008</v>
      </c>
      <c r="Q45">
        <f t="shared" si="35"/>
        <v>9.1770082740000003</v>
      </c>
      <c r="R45" s="1">
        <f t="shared" si="35"/>
        <v>9.2768094760000004</v>
      </c>
      <c r="S45">
        <f t="shared" si="35"/>
        <v>7.2496283159999999</v>
      </c>
      <c r="T45">
        <f t="shared" si="35"/>
        <v>7.3399644869999996</v>
      </c>
      <c r="U45">
        <f t="shared" si="35"/>
        <v>7.2823371090000002</v>
      </c>
      <c r="V45">
        <f t="shared" si="35"/>
        <v>7.4012573250000004</v>
      </c>
      <c r="W45">
        <f t="shared" si="35"/>
        <v>7.4688135439999996</v>
      </c>
      <c r="X45">
        <f t="shared" si="35"/>
        <v>7.5347186429999997</v>
      </c>
      <c r="Y45">
        <f t="shared" si="35"/>
        <v>8.835333876</v>
      </c>
      <c r="Z45">
        <f t="shared" si="35"/>
        <v>8.9423382199999999</v>
      </c>
      <c r="AA45" s="1">
        <f t="shared" si="35"/>
        <v>9.1259096749999991</v>
      </c>
      <c r="AB45">
        <f t="shared" si="35"/>
        <v>7.7242904569999995</v>
      </c>
      <c r="AC45">
        <f t="shared" si="35"/>
        <v>7.8340478679999999</v>
      </c>
      <c r="AD45">
        <f t="shared" si="35"/>
        <v>7.7729767379999997</v>
      </c>
      <c r="AE45">
        <f t="shared" si="35"/>
        <v>8.7294587669999988</v>
      </c>
      <c r="AF45">
        <f t="shared" si="35"/>
        <v>8.8386232170000003</v>
      </c>
      <c r="AG45">
        <f t="shared" si="35"/>
        <v>8.9305615610000011</v>
      </c>
      <c r="AH45">
        <f t="shared" si="35"/>
        <v>9.3077006920000009</v>
      </c>
      <c r="AI45">
        <f t="shared" si="35"/>
        <v>9.2950309010000005</v>
      </c>
      <c r="AJ45" s="1">
        <f t="shared" si="35"/>
        <v>9.3407061440000003</v>
      </c>
    </row>
    <row r="46" spans="1:36" x14ac:dyDescent="0.35">
      <c r="A46">
        <f t="shared" ref="A46:AJ46" si="36">A14-A17</f>
        <v>7.3770398840000002</v>
      </c>
      <c r="B46">
        <f t="shared" si="36"/>
        <v>7.4755021319999999</v>
      </c>
      <c r="C46">
        <f t="shared" si="36"/>
        <v>7.5234105680000001</v>
      </c>
      <c r="D46">
        <f t="shared" si="36"/>
        <v>7.5432488210000006</v>
      </c>
      <c r="E46">
        <f t="shared" si="36"/>
        <v>7.586283976999999</v>
      </c>
      <c r="F46">
        <f t="shared" si="36"/>
        <v>7.6887133829999996</v>
      </c>
      <c r="G46">
        <f t="shared" si="36"/>
        <v>9.2624587429999998</v>
      </c>
      <c r="H46">
        <f t="shared" si="36"/>
        <v>8.9657678159999996</v>
      </c>
      <c r="I46" s="1">
        <f t="shared" si="36"/>
        <v>9.0906100629999997</v>
      </c>
      <c r="J46">
        <f t="shared" si="36"/>
        <v>6.6898219279999998</v>
      </c>
      <c r="K46">
        <f t="shared" si="36"/>
        <v>6.7400295970000004</v>
      </c>
      <c r="L46">
        <f t="shared" si="36"/>
        <v>6.7295757609999995</v>
      </c>
      <c r="M46">
        <f t="shared" si="36"/>
        <v>7.124868792</v>
      </c>
      <c r="N46">
        <f t="shared" si="36"/>
        <v>7.1744384140000008</v>
      </c>
      <c r="O46">
        <f t="shared" si="36"/>
        <v>7.2709064869999995</v>
      </c>
      <c r="P46">
        <f t="shared" si="36"/>
        <v>8.3039547329999994</v>
      </c>
      <c r="Q46">
        <f t="shared" si="36"/>
        <v>8.4095167180000008</v>
      </c>
      <c r="R46" s="1">
        <f t="shared" si="36"/>
        <v>8.6421542379999998</v>
      </c>
      <c r="S46">
        <f t="shared" si="36"/>
        <v>6.1163236990000005</v>
      </c>
      <c r="T46">
        <f t="shared" si="36"/>
        <v>6.1568888829999997</v>
      </c>
      <c r="U46">
        <f t="shared" si="36"/>
        <v>6.1368187479999996</v>
      </c>
      <c r="V46">
        <f t="shared" si="36"/>
        <v>6.6202564239999999</v>
      </c>
      <c r="W46">
        <f t="shared" si="36"/>
        <v>6.6659425130000001</v>
      </c>
      <c r="X46">
        <f t="shared" si="36"/>
        <v>6.7441193760000004</v>
      </c>
      <c r="Y46">
        <f t="shared" si="36"/>
        <v>6.5665124260000001</v>
      </c>
      <c r="Z46">
        <f t="shared" si="36"/>
        <v>6.5194113070000004</v>
      </c>
      <c r="AA46" s="1">
        <f t="shared" si="36"/>
        <v>6.5226448709999998</v>
      </c>
      <c r="AB46">
        <f t="shared" si="36"/>
        <v>7.5911951429999993</v>
      </c>
      <c r="AC46">
        <f t="shared" si="36"/>
        <v>7.697023529</v>
      </c>
      <c r="AD46">
        <f t="shared" si="36"/>
        <v>7.7528518239999995</v>
      </c>
      <c r="AE46">
        <f t="shared" si="36"/>
        <v>7.6039977990000001</v>
      </c>
      <c r="AF46">
        <f t="shared" si="36"/>
        <v>7.6316786559999992</v>
      </c>
      <c r="AG46">
        <f t="shared" si="36"/>
        <v>7.7273677140000006</v>
      </c>
      <c r="AH46">
        <f t="shared" si="36"/>
        <v>9.1159505349999996</v>
      </c>
      <c r="AI46">
        <f t="shared" si="36"/>
        <v>8.8696488670000004</v>
      </c>
      <c r="AJ46" s="1">
        <f t="shared" si="36"/>
        <v>8.9787972289999995</v>
      </c>
    </row>
    <row r="47" spans="1:36" x14ac:dyDescent="0.35">
      <c r="A47">
        <f t="shared" ref="A47:AJ48" si="37">A15-A18</f>
        <v>7.4876462789999998</v>
      </c>
      <c r="B47">
        <f t="shared" si="37"/>
        <v>7.6077276229999997</v>
      </c>
      <c r="C47">
        <f t="shared" si="37"/>
        <v>7.5424266150000001</v>
      </c>
      <c r="D47">
        <f t="shared" si="37"/>
        <v>7.6372353249999989</v>
      </c>
      <c r="E47">
        <f t="shared" si="37"/>
        <v>7.6528323159999996</v>
      </c>
      <c r="F47">
        <f t="shared" si="37"/>
        <v>7.6823839000000005</v>
      </c>
      <c r="G47">
        <f t="shared" si="37"/>
        <v>9.100457595</v>
      </c>
      <c r="H47">
        <f t="shared" si="37"/>
        <v>8.9780318329999993</v>
      </c>
      <c r="I47" s="1">
        <f t="shared" si="37"/>
        <v>9.092247747</v>
      </c>
      <c r="J47">
        <f t="shared" si="37"/>
        <v>6.7768575850000001</v>
      </c>
      <c r="K47">
        <f t="shared" si="37"/>
        <v>6.8395380479999996</v>
      </c>
      <c r="L47">
        <f t="shared" si="37"/>
        <v>6.7531872579999996</v>
      </c>
      <c r="M47">
        <f t="shared" si="37"/>
        <v>7.1662051619999998</v>
      </c>
      <c r="N47">
        <f t="shared" si="37"/>
        <v>7.2010988180000002</v>
      </c>
      <c r="O47">
        <f t="shared" si="37"/>
        <v>7.2472141249999993</v>
      </c>
      <c r="P47">
        <f t="shared" si="37"/>
        <v>8.271887465999999</v>
      </c>
      <c r="Q47">
        <f t="shared" si="37"/>
        <v>8.4194298800000009</v>
      </c>
      <c r="R47" s="1">
        <f t="shared" si="37"/>
        <v>8.6520263279999998</v>
      </c>
      <c r="S47">
        <f t="shared" si="37"/>
        <v>6.1690772020000004</v>
      </c>
      <c r="T47">
        <f t="shared" si="37"/>
        <v>6.2077401200000004</v>
      </c>
      <c r="U47">
        <f t="shared" si="37"/>
        <v>6.13682705</v>
      </c>
      <c r="V47">
        <f t="shared" si="37"/>
        <v>6.6580898879999992</v>
      </c>
      <c r="W47">
        <f t="shared" si="37"/>
        <v>6.6919512240000003</v>
      </c>
      <c r="X47">
        <f t="shared" si="37"/>
        <v>6.7322146780000001</v>
      </c>
      <c r="Y47">
        <f t="shared" si="37"/>
        <v>6.5595534940000002</v>
      </c>
      <c r="Z47">
        <f t="shared" si="37"/>
        <v>6.5359939439999994</v>
      </c>
      <c r="AA47" s="1">
        <f t="shared" si="37"/>
        <v>6.5374087579999998</v>
      </c>
      <c r="AB47">
        <f t="shared" si="37"/>
        <v>7.6927449899999996</v>
      </c>
      <c r="AC47">
        <f t="shared" si="37"/>
        <v>7.8197804750000008</v>
      </c>
      <c r="AD47">
        <f t="shared" si="37"/>
        <v>7.7492307650000001</v>
      </c>
      <c r="AE47">
        <f t="shared" si="37"/>
        <v>7.6954561950000002</v>
      </c>
      <c r="AF47">
        <f t="shared" si="37"/>
        <v>7.6992490929999997</v>
      </c>
      <c r="AG47">
        <f t="shared" si="37"/>
        <v>7.7167418749999994</v>
      </c>
      <c r="AH47">
        <f t="shared" si="37"/>
        <v>8.9936430240000007</v>
      </c>
      <c r="AI47">
        <f t="shared" si="37"/>
        <v>8.8858263349999991</v>
      </c>
      <c r="AJ47" s="1">
        <f t="shared" si="37"/>
        <v>8.9958741270000004</v>
      </c>
    </row>
    <row r="48" spans="1:36" x14ac:dyDescent="0.35">
      <c r="A48">
        <f t="shared" si="37"/>
        <v>7.4431416979999998</v>
      </c>
      <c r="B48">
        <f t="shared" si="37"/>
        <v>7.5572425029999994</v>
      </c>
      <c r="C48">
        <f t="shared" si="37"/>
        <v>7.5144391349999999</v>
      </c>
      <c r="D48">
        <f t="shared" si="37"/>
        <v>7.576665964</v>
      </c>
      <c r="E48">
        <f t="shared" si="37"/>
        <v>7.5825882120000001</v>
      </c>
      <c r="F48">
        <f t="shared" si="37"/>
        <v>7.6536520659999994</v>
      </c>
      <c r="G48">
        <f t="shared" si="37"/>
        <v>8.9096942490000011</v>
      </c>
      <c r="H48">
        <f t="shared" si="37"/>
        <v>8.9697952520000008</v>
      </c>
      <c r="I48" s="1">
        <f t="shared" si="37"/>
        <v>9.0852157990000002</v>
      </c>
      <c r="J48">
        <f t="shared" si="37"/>
        <v>6.7578468869999995</v>
      </c>
      <c r="K48">
        <f t="shared" si="37"/>
        <v>6.8116584859999998</v>
      </c>
      <c r="L48">
        <f t="shared" si="37"/>
        <v>6.7410552529999999</v>
      </c>
      <c r="M48">
        <f t="shared" si="37"/>
        <v>7.1007184790000002</v>
      </c>
      <c r="N48">
        <f t="shared" si="37"/>
        <v>7.1280812089999994</v>
      </c>
      <c r="O48">
        <f t="shared" si="37"/>
        <v>7.2039649910000003</v>
      </c>
      <c r="P48">
        <f t="shared" si="37"/>
        <v>8.2005330389999997</v>
      </c>
      <c r="Q48">
        <f t="shared" si="37"/>
        <v>8.4055369200000012</v>
      </c>
      <c r="R48" s="1">
        <f t="shared" si="37"/>
        <v>8.6504633200000001</v>
      </c>
      <c r="S48">
        <f t="shared" si="37"/>
        <v>6.1566443560000002</v>
      </c>
      <c r="T48">
        <f t="shared" si="37"/>
        <v>6.1778536610000003</v>
      </c>
      <c r="U48">
        <f t="shared" si="37"/>
        <v>6.1110266709999994</v>
      </c>
      <c r="V48">
        <f t="shared" si="37"/>
        <v>6.6249358450000004</v>
      </c>
      <c r="W48">
        <f t="shared" si="37"/>
        <v>6.6525273259999995</v>
      </c>
      <c r="X48">
        <f t="shared" si="37"/>
        <v>6.7108268209999995</v>
      </c>
      <c r="Y48">
        <f t="shared" si="37"/>
        <v>6.5314843360000001</v>
      </c>
      <c r="Z48">
        <f t="shared" si="37"/>
        <v>6.5387525419999992</v>
      </c>
      <c r="AA48" s="1">
        <f t="shared" si="37"/>
        <v>6.5456358309999993</v>
      </c>
      <c r="AB48">
        <f t="shared" si="37"/>
        <v>7.6267093749999999</v>
      </c>
      <c r="AC48">
        <f t="shared" si="37"/>
        <v>7.7449521280000004</v>
      </c>
      <c r="AD48">
        <f t="shared" si="37"/>
        <v>7.6980234560000005</v>
      </c>
      <c r="AE48">
        <f t="shared" si="37"/>
        <v>7.6287911949999989</v>
      </c>
      <c r="AF48">
        <f t="shared" si="37"/>
        <v>7.6248768050000004</v>
      </c>
      <c r="AG48">
        <f t="shared" si="37"/>
        <v>7.6856884770000002</v>
      </c>
      <c r="AH48">
        <f t="shared" si="37"/>
        <v>8.7702993760000005</v>
      </c>
      <c r="AI48">
        <f t="shared" si="37"/>
        <v>8.8509690069999998</v>
      </c>
      <c r="AJ48" s="1">
        <f t="shared" si="37"/>
        <v>9.0012938639999991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1</v>
      </c>
      <c r="I51" s="1">
        <f t="shared" si="39"/>
        <v>0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59" priority="15" operator="equal">
      <formula>0</formula>
    </cfRule>
    <cfRule type="cellIs" dxfId="158" priority="16" operator="equal">
      <formula>1</formula>
    </cfRule>
  </conditionalFormatting>
  <conditionalFormatting sqref="A51:C53">
    <cfRule type="cellIs" dxfId="157" priority="13" operator="equal">
      <formula>0</formula>
    </cfRule>
    <cfRule type="cellIs" dxfId="156" priority="14" operator="equal">
      <formula>1</formula>
    </cfRule>
  </conditionalFormatting>
  <conditionalFormatting sqref="G34:L36">
    <cfRule type="cellIs" dxfId="155" priority="11" operator="equal">
      <formula>0</formula>
    </cfRule>
    <cfRule type="cellIs" dxfId="154" priority="12" operator="equal">
      <formula>1</formula>
    </cfRule>
  </conditionalFormatting>
  <conditionalFormatting sqref="G51:L53">
    <cfRule type="cellIs" dxfId="153" priority="5" operator="equal">
      <formula>0</formula>
    </cfRule>
    <cfRule type="cellIs" dxfId="152" priority="6" operator="equal">
      <formula>1</formula>
    </cfRule>
  </conditionalFormatting>
  <conditionalFormatting sqref="P34:U36">
    <cfRule type="cellIs" dxfId="151" priority="9" operator="equal">
      <formula>0</formula>
    </cfRule>
    <cfRule type="cellIs" dxfId="150" priority="10" operator="equal">
      <formula>1</formula>
    </cfRule>
  </conditionalFormatting>
  <conditionalFormatting sqref="P51:U53">
    <cfRule type="cellIs" dxfId="149" priority="3" operator="equal">
      <formula>0</formula>
    </cfRule>
    <cfRule type="cellIs" dxfId="148" priority="4" operator="equal">
      <formula>1</formula>
    </cfRule>
  </conditionalFormatting>
  <conditionalFormatting sqref="Y34:AD36 AH34:AJ36">
    <cfRule type="cellIs" dxfId="147" priority="7" operator="equal">
      <formula>0</formula>
    </cfRule>
    <cfRule type="cellIs" dxfId="146" priority="8" operator="equal">
      <formula>1</formula>
    </cfRule>
  </conditionalFormatting>
  <conditionalFormatting sqref="Y51:AD53 AH51:AJ53">
    <cfRule type="cellIs" dxfId="145" priority="1" operator="equal">
      <formula>0</formula>
    </cfRule>
    <cfRule type="cellIs" dxfId="144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1B8E-6E0E-4255-AEAD-9997BA3C479F}">
  <dimension ref="A1:AJ53"/>
  <sheetViews>
    <sheetView zoomScaleNormal="100" workbookViewId="0">
      <selection activeCell="N23" sqref="N2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[7]Sheet1!$G$625</f>
        <v>5</v>
      </c>
      <c r="C3" s="4">
        <f>[7]Sheet1!$G$626</f>
        <v>8</v>
      </c>
      <c r="D3" t="s">
        <v>7</v>
      </c>
      <c r="G3" t="s">
        <v>8</v>
      </c>
      <c r="H3" s="4">
        <f>[7]Sheet1!$H$625</f>
        <v>6</v>
      </c>
      <c r="I3" s="5">
        <f>[7]Sheet1!$H$626</f>
        <v>26</v>
      </c>
      <c r="J3" t="s">
        <v>6</v>
      </c>
      <c r="K3" s="4">
        <f>[7]Sheet1!$G$625</f>
        <v>5</v>
      </c>
      <c r="L3" s="4">
        <f>[7]Sheet1!$G$626</f>
        <v>8</v>
      </c>
      <c r="M3" t="s">
        <v>7</v>
      </c>
      <c r="P3" t="s">
        <v>8</v>
      </c>
      <c r="Q3" s="4">
        <f>[7]Sheet1!$H$625</f>
        <v>6</v>
      </c>
      <c r="R3" s="5">
        <f>[7]Sheet1!$H$626</f>
        <v>26</v>
      </c>
      <c r="S3" t="s">
        <v>6</v>
      </c>
      <c r="T3" s="4">
        <f>[7]Sheet1!$G$625</f>
        <v>5</v>
      </c>
      <c r="U3" s="4">
        <f>[7]Sheet1!$G$626</f>
        <v>8</v>
      </c>
      <c r="V3" t="s">
        <v>7</v>
      </c>
      <c r="Y3" t="s">
        <v>8</v>
      </c>
      <c r="Z3" s="4">
        <f>[7]Sheet1!$H$625</f>
        <v>6</v>
      </c>
      <c r="AA3" s="5">
        <f>[7]Sheet1!$H$626</f>
        <v>26</v>
      </c>
      <c r="AB3" t="s">
        <v>6</v>
      </c>
      <c r="AC3" s="4">
        <f>[7]Sheet1!$G$625</f>
        <v>5</v>
      </c>
      <c r="AD3" s="4">
        <f>[7]Sheet1!$G$626</f>
        <v>8</v>
      </c>
      <c r="AE3" t="s">
        <v>7</v>
      </c>
      <c r="AH3" t="s">
        <v>8</v>
      </c>
      <c r="AI3" s="4">
        <f>[7]Sheet1!$H$625</f>
        <v>6</v>
      </c>
      <c r="AJ3" s="5">
        <f>[7]Sheet1!$H$626</f>
        <v>26</v>
      </c>
    </row>
    <row r="4" spans="1:36" x14ac:dyDescent="0.35">
      <c r="A4">
        <v>6.1952499149999998</v>
      </c>
      <c r="B4">
        <v>6.1452001569999997</v>
      </c>
      <c r="C4">
        <v>6.1544000629999998</v>
      </c>
      <c r="D4">
        <v>6.9520375249999997</v>
      </c>
      <c r="E4">
        <v>6.9529250170000001</v>
      </c>
      <c r="F4">
        <v>7.1296895979999997</v>
      </c>
      <c r="G4">
        <v>7.7640000579999997</v>
      </c>
      <c r="H4">
        <v>8.0532500739999993</v>
      </c>
      <c r="I4" s="1">
        <v>8.6954998969999995</v>
      </c>
      <c r="J4">
        <v>5.9615454239999996</v>
      </c>
      <c r="K4">
        <v>5.9811819249999996</v>
      </c>
      <c r="L4">
        <v>6.0419090879999997</v>
      </c>
      <c r="M4">
        <v>6.6136704569999996</v>
      </c>
      <c r="N4">
        <v>6.6265341150000001</v>
      </c>
      <c r="O4">
        <v>6.7745341010000004</v>
      </c>
      <c r="P4">
        <v>7.3057272649999998</v>
      </c>
      <c r="Q4">
        <v>7.5301818850000002</v>
      </c>
      <c r="R4" s="1">
        <v>8.0221817709999996</v>
      </c>
      <c r="S4">
        <v>5.6884090680000003</v>
      </c>
      <c r="T4">
        <v>5.7688182479999996</v>
      </c>
      <c r="U4">
        <v>5.9130909230000004</v>
      </c>
      <c r="V4">
        <v>6.3190170449999998</v>
      </c>
      <c r="W4">
        <v>6.3750340970000003</v>
      </c>
      <c r="X4">
        <v>6.5462784200000002</v>
      </c>
      <c r="Y4">
        <v>6.7866818249999996</v>
      </c>
      <c r="Z4">
        <v>6.9887727389999998</v>
      </c>
      <c r="AA4" s="1">
        <v>7.3789090890000004</v>
      </c>
      <c r="AB4">
        <v>6.2649998660000001</v>
      </c>
      <c r="AC4">
        <v>6.2435002329999998</v>
      </c>
      <c r="AD4">
        <v>6.2515001300000002</v>
      </c>
      <c r="AE4">
        <v>7.0314374859999997</v>
      </c>
      <c r="AF4">
        <v>7.0340000390000004</v>
      </c>
      <c r="AG4">
        <v>7.2116875050000004</v>
      </c>
      <c r="AH4">
        <v>7.7734999660000001</v>
      </c>
      <c r="AI4">
        <v>8.0665001870000008</v>
      </c>
      <c r="AJ4" s="1">
        <v>8.7339997290000007</v>
      </c>
    </row>
    <row r="5" spans="1:36" x14ac:dyDescent="0.35">
      <c r="A5">
        <v>5.9662499430000002</v>
      </c>
      <c r="B5">
        <v>5.9565999979999997</v>
      </c>
      <c r="C5">
        <v>6.0415999410000003</v>
      </c>
      <c r="D5">
        <v>6.9008374750000003</v>
      </c>
      <c r="E5">
        <v>6.8958250190000001</v>
      </c>
      <c r="F5">
        <v>7.0399791709999997</v>
      </c>
      <c r="G5">
        <v>7.5705000160000004</v>
      </c>
      <c r="H5">
        <v>8.0629997249999992</v>
      </c>
      <c r="I5" s="1">
        <v>8.4119999409999995</v>
      </c>
      <c r="J5">
        <v>5.7603635349999998</v>
      </c>
      <c r="K5">
        <v>5.8103635960000002</v>
      </c>
      <c r="L5">
        <v>5.9328181090000003</v>
      </c>
      <c r="M5">
        <v>6.5745113440000003</v>
      </c>
      <c r="N5">
        <v>6.5825568109999999</v>
      </c>
      <c r="O5">
        <v>6.7087499819999996</v>
      </c>
      <c r="P5">
        <v>7.1570909240000002</v>
      </c>
      <c r="Q5">
        <v>7.5489090140000004</v>
      </c>
      <c r="R5" s="1">
        <v>7.8105454439999997</v>
      </c>
      <c r="S5">
        <v>5.5146362780000002</v>
      </c>
      <c r="T5">
        <v>5.6169090490000002</v>
      </c>
      <c r="U5">
        <v>5.8066818060000003</v>
      </c>
      <c r="V5">
        <v>6.2686533820000001</v>
      </c>
      <c r="W5">
        <v>6.3187897639999999</v>
      </c>
      <c r="X5">
        <v>6.4719545380000003</v>
      </c>
      <c r="Y5">
        <v>6.6672727189999996</v>
      </c>
      <c r="Z5">
        <v>6.9987272569999996</v>
      </c>
      <c r="AA5" s="1">
        <v>7.2148636249999996</v>
      </c>
      <c r="AB5">
        <v>6.0404999259999999</v>
      </c>
      <c r="AC5">
        <v>6.0620000359999997</v>
      </c>
      <c r="AD5">
        <v>6.1529998780000001</v>
      </c>
      <c r="AE5">
        <v>6.9765624700000002</v>
      </c>
      <c r="AF5">
        <v>6.970125049</v>
      </c>
      <c r="AG5">
        <v>7.1143749950000004</v>
      </c>
      <c r="AH5">
        <v>7.5625</v>
      </c>
      <c r="AI5">
        <v>8.0654997829999999</v>
      </c>
      <c r="AJ5" s="1">
        <v>8.4274997710000008</v>
      </c>
    </row>
    <row r="6" spans="1:36" x14ac:dyDescent="0.35">
      <c r="A6">
        <v>5.7472499609999996</v>
      </c>
      <c r="B6">
        <v>5.7906000139999998</v>
      </c>
      <c r="C6">
        <v>5.9703999520000002</v>
      </c>
      <c r="D6">
        <v>6.8178937350000002</v>
      </c>
      <c r="E6">
        <v>6.8248562399999999</v>
      </c>
      <c r="F6">
        <v>6.9611062549999998</v>
      </c>
      <c r="G6">
        <v>7.387250066</v>
      </c>
      <c r="H6">
        <v>8.0544997449999993</v>
      </c>
      <c r="I6" s="1">
        <v>8.0717499260000007</v>
      </c>
      <c r="J6">
        <v>5.5769091089999998</v>
      </c>
      <c r="K6">
        <v>5.6679999609999996</v>
      </c>
      <c r="L6">
        <v>5.8688181960000003</v>
      </c>
      <c r="M6">
        <v>6.5049659120000003</v>
      </c>
      <c r="N6">
        <v>6.5232045269999999</v>
      </c>
      <c r="O6">
        <v>6.6466250090000001</v>
      </c>
      <c r="P6">
        <v>7.0185454539999999</v>
      </c>
      <c r="Q6">
        <v>7.5537271500000003</v>
      </c>
      <c r="R6" s="1">
        <v>7.5537272370000004</v>
      </c>
      <c r="S6">
        <v>5.361227296</v>
      </c>
      <c r="T6">
        <v>5.4950454449999997</v>
      </c>
      <c r="U6">
        <v>5.7414999880000002</v>
      </c>
      <c r="V6">
        <v>6.2036477330000004</v>
      </c>
      <c r="W6">
        <v>6.2593522669999997</v>
      </c>
      <c r="X6">
        <v>6.408204553</v>
      </c>
      <c r="Y6">
        <v>6.5596818270000004</v>
      </c>
      <c r="Z6">
        <v>7.0010908729999999</v>
      </c>
      <c r="AA6" s="1">
        <v>7.0190454400000002</v>
      </c>
      <c r="AB6">
        <v>5.8199999330000001</v>
      </c>
      <c r="AC6">
        <v>5.8919999599999997</v>
      </c>
      <c r="AD6">
        <v>6.0834999080000003</v>
      </c>
      <c r="AE6">
        <v>6.8886249959999999</v>
      </c>
      <c r="AF6">
        <v>6.8935000000000004</v>
      </c>
      <c r="AG6">
        <v>7.030625015</v>
      </c>
      <c r="AH6">
        <v>7.3630001539999999</v>
      </c>
      <c r="AI6">
        <v>8.0464997290000007</v>
      </c>
      <c r="AJ6" s="1">
        <v>8.0625</v>
      </c>
    </row>
    <row r="7" spans="1:36" x14ac:dyDescent="0.35">
      <c r="A7">
        <v>0.13099197400000001</v>
      </c>
      <c r="B7">
        <v>0.13531337099999999</v>
      </c>
      <c r="C7">
        <v>0.13817848599999999</v>
      </c>
      <c r="D7">
        <v>0.71989046899999998</v>
      </c>
      <c r="E7">
        <v>0.72519903699999999</v>
      </c>
      <c r="F7">
        <v>0.74212676700000002</v>
      </c>
      <c r="G7">
        <v>4.9213824000000003E-2</v>
      </c>
      <c r="H7">
        <v>6.5500085999999999E-2</v>
      </c>
      <c r="I7" s="1">
        <v>0.10168405799999999</v>
      </c>
      <c r="J7">
        <v>0.252663531</v>
      </c>
      <c r="K7">
        <v>0.20498090599999999</v>
      </c>
      <c r="L7">
        <v>0.15499969799999999</v>
      </c>
      <c r="M7">
        <v>0.54681686699999998</v>
      </c>
      <c r="N7">
        <v>0.56467476900000002</v>
      </c>
      <c r="O7">
        <v>0.58531578399999995</v>
      </c>
      <c r="P7">
        <v>0.44180068500000003</v>
      </c>
      <c r="Q7">
        <v>0.49511551599999998</v>
      </c>
      <c r="R7" s="1">
        <v>0.62269919399999996</v>
      </c>
      <c r="S7">
        <v>0.33619106500000001</v>
      </c>
      <c r="T7">
        <v>0.26767496600000001</v>
      </c>
      <c r="U7">
        <v>0.177227311</v>
      </c>
      <c r="V7">
        <v>0.455271959</v>
      </c>
      <c r="W7">
        <v>0.473129719</v>
      </c>
      <c r="X7">
        <v>0.49616035000000003</v>
      </c>
      <c r="Y7">
        <v>0.64199379000000001</v>
      </c>
      <c r="Z7">
        <v>0.67941722800000004</v>
      </c>
      <c r="AA7" s="1">
        <v>0.81979306500000004</v>
      </c>
      <c r="AB7">
        <v>0.17819080600000001</v>
      </c>
      <c r="AC7">
        <v>0.20011121400000001</v>
      </c>
      <c r="AD7">
        <v>0.21142477700000001</v>
      </c>
      <c r="AE7">
        <v>0.75854770100000002</v>
      </c>
      <c r="AF7">
        <v>0.75281975700000003</v>
      </c>
      <c r="AG7">
        <v>0.76749534699999999</v>
      </c>
      <c r="AH7">
        <v>7.7779479999999998E-3</v>
      </c>
      <c r="AI7">
        <v>7.0739299999999995E-4</v>
      </c>
      <c r="AJ7" s="1">
        <v>1.414111E-3</v>
      </c>
    </row>
    <row r="8" spans="1:36" x14ac:dyDescent="0.35">
      <c r="A8">
        <v>0.14922334000000001</v>
      </c>
      <c r="B8">
        <v>0.15532010099999999</v>
      </c>
      <c r="C8">
        <v>0.16575969800000001</v>
      </c>
      <c r="D8">
        <v>0.91329168900000002</v>
      </c>
      <c r="E8">
        <v>0.93334091399999997</v>
      </c>
      <c r="F8">
        <v>0.92593458900000003</v>
      </c>
      <c r="G8">
        <v>4.2414740999999999E-2</v>
      </c>
      <c r="H8">
        <v>6.3345507999999995E-2</v>
      </c>
      <c r="I8" s="1">
        <v>8.2441676000000005E-2</v>
      </c>
      <c r="J8">
        <v>0.23326524000000001</v>
      </c>
      <c r="K8">
        <v>0.19584195900000001</v>
      </c>
      <c r="L8">
        <v>0.16264060799999999</v>
      </c>
      <c r="M8">
        <v>0.67973927899999997</v>
      </c>
      <c r="N8">
        <v>0.71350185700000002</v>
      </c>
      <c r="O8">
        <v>0.71902447599999997</v>
      </c>
      <c r="P8">
        <v>0.405672168</v>
      </c>
      <c r="Q8">
        <v>0.48962325099999998</v>
      </c>
      <c r="R8" s="1">
        <v>0.56273647999999998</v>
      </c>
      <c r="S8">
        <v>0.30283337100000002</v>
      </c>
      <c r="T8">
        <v>0.245744932</v>
      </c>
      <c r="U8">
        <v>0.17772402800000001</v>
      </c>
      <c r="V8">
        <v>0.53826173200000005</v>
      </c>
      <c r="W8">
        <v>0.56516682600000001</v>
      </c>
      <c r="X8">
        <v>0.574801275</v>
      </c>
      <c r="Y8">
        <v>0.60154242199999997</v>
      </c>
      <c r="Z8">
        <v>0.68647883300000001</v>
      </c>
      <c r="AA8" s="1">
        <v>0.75370265299999994</v>
      </c>
      <c r="AB8">
        <v>0.211425114</v>
      </c>
      <c r="AC8">
        <v>0.243244973</v>
      </c>
      <c r="AD8">
        <v>0.261629428</v>
      </c>
      <c r="AE8">
        <v>0.95044144100000005</v>
      </c>
      <c r="AF8">
        <v>0.95941471899999997</v>
      </c>
      <c r="AG8">
        <v>0.94322081999999996</v>
      </c>
      <c r="AH8">
        <v>6.3638369999999998E-3</v>
      </c>
      <c r="AI8">
        <v>7.0739299999999995E-4</v>
      </c>
      <c r="AJ8" s="1">
        <v>4.9497259999999998E-3</v>
      </c>
    </row>
    <row r="9" spans="1:36" x14ac:dyDescent="0.35">
      <c r="A9">
        <v>0.15463595499999999</v>
      </c>
      <c r="B9">
        <v>0.157958189</v>
      </c>
      <c r="C9">
        <v>0.17141849200000001</v>
      </c>
      <c r="D9">
        <v>1.007774355</v>
      </c>
      <c r="E9">
        <v>1.010738409</v>
      </c>
      <c r="F9">
        <v>0.93169528000000001</v>
      </c>
      <c r="G9">
        <v>4.4709191000000002E-2</v>
      </c>
      <c r="H9">
        <v>6.2334936000000001E-2</v>
      </c>
      <c r="I9" s="1">
        <v>6.8878245000000005E-2</v>
      </c>
      <c r="J9">
        <v>0.20760030500000001</v>
      </c>
      <c r="K9">
        <v>0.17862309600000001</v>
      </c>
      <c r="L9">
        <v>0.160692734</v>
      </c>
      <c r="M9">
        <v>0.73415956400000004</v>
      </c>
      <c r="N9">
        <v>0.74925462099999995</v>
      </c>
      <c r="O9">
        <v>0.69376319399999997</v>
      </c>
      <c r="P9">
        <v>0.37002879999999999</v>
      </c>
      <c r="Q9">
        <v>0.48048257</v>
      </c>
      <c r="R9" s="1">
        <v>0.49334386800000002</v>
      </c>
      <c r="S9">
        <v>0.26557428700000002</v>
      </c>
      <c r="T9">
        <v>0.21998948400000001</v>
      </c>
      <c r="U9">
        <v>0.17755422900000001</v>
      </c>
      <c r="V9">
        <v>0.54837283299999995</v>
      </c>
      <c r="W9">
        <v>0.567648449</v>
      </c>
      <c r="X9">
        <v>0.53752558399999995</v>
      </c>
      <c r="Y9">
        <v>0.55958364599999999</v>
      </c>
      <c r="Z9">
        <v>0.68602349900000004</v>
      </c>
      <c r="AA9" s="1">
        <v>0.67140944800000002</v>
      </c>
      <c r="AB9">
        <v>0.22486017999999999</v>
      </c>
      <c r="AC9">
        <v>0.255972647</v>
      </c>
      <c r="AD9">
        <v>0.27365038400000002</v>
      </c>
      <c r="AE9">
        <v>1.028395731</v>
      </c>
      <c r="AF9">
        <v>1.0254410920000001</v>
      </c>
      <c r="AG9">
        <v>0.94120766099999997</v>
      </c>
      <c r="AH9">
        <v>5.6567809999999996E-3</v>
      </c>
      <c r="AI9">
        <v>7.0739299999999995E-4</v>
      </c>
      <c r="AJ9" s="1">
        <v>1.060617E-2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[7]Sheet1!$G$625</f>
        <v>5</v>
      </c>
      <c r="C13" s="4">
        <f>[7]Sheet1!$G$626</f>
        <v>8</v>
      </c>
      <c r="D13" t="s">
        <v>7</v>
      </c>
      <c r="G13" t="s">
        <v>8</v>
      </c>
      <c r="H13" s="4">
        <f>[7]Sheet1!$H$625</f>
        <v>6</v>
      </c>
      <c r="I13" s="5">
        <f>[7]Sheet1!$H$626</f>
        <v>26</v>
      </c>
      <c r="J13" t="s">
        <v>6</v>
      </c>
      <c r="K13" s="4">
        <f>[7]Sheet1!$G$625</f>
        <v>5</v>
      </c>
      <c r="L13" s="4">
        <f>[7]Sheet1!$G$626</f>
        <v>8</v>
      </c>
      <c r="M13" t="s">
        <v>7</v>
      </c>
      <c r="P13" t="s">
        <v>8</v>
      </c>
      <c r="Q13" s="4">
        <f>[7]Sheet1!$H$625</f>
        <v>6</v>
      </c>
      <c r="R13" s="5">
        <f>[7]Sheet1!$H$626</f>
        <v>26</v>
      </c>
      <c r="S13" t="s">
        <v>6</v>
      </c>
      <c r="T13" s="4">
        <f>[7]Sheet1!$G$625</f>
        <v>5</v>
      </c>
      <c r="U13" s="4">
        <f>[7]Sheet1!$G$626</f>
        <v>8</v>
      </c>
      <c r="V13" t="s">
        <v>7</v>
      </c>
      <c r="Y13" t="s">
        <v>8</v>
      </c>
      <c r="Z13" s="4">
        <f>[7]Sheet1!$H$625</f>
        <v>6</v>
      </c>
      <c r="AA13" s="5">
        <f>[7]Sheet1!$H$626</f>
        <v>26</v>
      </c>
      <c r="AB13" t="s">
        <v>6</v>
      </c>
      <c r="AC13" s="4">
        <f>[7]Sheet1!$G$625</f>
        <v>5</v>
      </c>
      <c r="AD13" s="4">
        <f>[7]Sheet1!$G$626</f>
        <v>8</v>
      </c>
      <c r="AE13" t="s">
        <v>7</v>
      </c>
      <c r="AH13" t="s">
        <v>8</v>
      </c>
      <c r="AI13" s="4">
        <f>[7]Sheet1!$H$625</f>
        <v>6</v>
      </c>
      <c r="AJ13" s="5">
        <f>[7]Sheet1!$H$626</f>
        <v>26</v>
      </c>
    </row>
    <row r="14" spans="1:36" x14ac:dyDescent="0.35">
      <c r="A14">
        <v>6.3634999990000001</v>
      </c>
      <c r="B14">
        <v>6.3946001050000003</v>
      </c>
      <c r="C14">
        <v>6.2139998670000001</v>
      </c>
      <c r="D14">
        <v>6.8359375299999998</v>
      </c>
      <c r="E14">
        <v>6.8976125359999996</v>
      </c>
      <c r="F14">
        <v>6.937218756</v>
      </c>
      <c r="G14">
        <v>7.8250000479999997</v>
      </c>
      <c r="H14">
        <v>7.6222499609999996</v>
      </c>
      <c r="I14" s="1">
        <v>7.9087500569999998</v>
      </c>
      <c r="J14">
        <v>6.0558181680000001</v>
      </c>
      <c r="K14">
        <v>6.1192727959999997</v>
      </c>
      <c r="L14">
        <v>5.9887272659999997</v>
      </c>
      <c r="M14">
        <v>6.5405341119999996</v>
      </c>
      <c r="N14">
        <v>6.5981250410000003</v>
      </c>
      <c r="O14">
        <v>6.6228977120000003</v>
      </c>
      <c r="P14">
        <v>7.3520908790000004</v>
      </c>
      <c r="Q14">
        <v>7.19045457</v>
      </c>
      <c r="R14" s="1">
        <v>7.4095454219999999</v>
      </c>
      <c r="S14">
        <v>5.7253181929999997</v>
      </c>
      <c r="T14">
        <v>5.7976818520000002</v>
      </c>
      <c r="U14">
        <v>5.7416363410000004</v>
      </c>
      <c r="V14">
        <v>6.2610909149999996</v>
      </c>
      <c r="W14">
        <v>6.3228806989999997</v>
      </c>
      <c r="X14">
        <v>6.3524090859999998</v>
      </c>
      <c r="Y14">
        <v>6.7943181770000001</v>
      </c>
      <c r="Z14">
        <v>6.6916363890000001</v>
      </c>
      <c r="AA14" s="1">
        <v>6.8708182029999998</v>
      </c>
      <c r="AB14">
        <v>6.4045000080000003</v>
      </c>
      <c r="AC14">
        <v>6.462000132</v>
      </c>
      <c r="AD14">
        <v>6.2584998609999998</v>
      </c>
      <c r="AE14">
        <v>6.9148125050000004</v>
      </c>
      <c r="AF14">
        <v>6.9793125390000004</v>
      </c>
      <c r="AG14">
        <v>7.0169374940000004</v>
      </c>
      <c r="AH14">
        <v>7.8880000109999999</v>
      </c>
      <c r="AI14">
        <v>7.671499968</v>
      </c>
      <c r="AJ14" s="1">
        <v>7.962000132</v>
      </c>
    </row>
    <row r="15" spans="1:36" x14ac:dyDescent="0.35">
      <c r="A15">
        <v>6.2220000029999998</v>
      </c>
      <c r="B15">
        <v>6.3065999980000003</v>
      </c>
      <c r="C15">
        <v>6.1102499960000003</v>
      </c>
      <c r="D15">
        <v>6.8172499980000003</v>
      </c>
      <c r="E15">
        <v>6.8572999809999997</v>
      </c>
      <c r="F15">
        <v>6.8509312549999999</v>
      </c>
      <c r="G15">
        <v>7.8267499210000002</v>
      </c>
      <c r="H15">
        <v>7.6362499000000001</v>
      </c>
      <c r="I15" s="1">
        <v>7.7150000329999999</v>
      </c>
      <c r="J15">
        <v>5.9266364359999999</v>
      </c>
      <c r="K15">
        <v>6.0318182159999996</v>
      </c>
      <c r="L15">
        <v>5.8894545379999999</v>
      </c>
      <c r="M15">
        <v>6.5204545749999996</v>
      </c>
      <c r="N15">
        <v>6.5583181870000002</v>
      </c>
      <c r="O15">
        <v>6.5476704510000001</v>
      </c>
      <c r="P15">
        <v>7.3581818229999998</v>
      </c>
      <c r="Q15">
        <v>7.2063636349999998</v>
      </c>
      <c r="R15" s="1">
        <v>7.2603635789999998</v>
      </c>
      <c r="S15">
        <v>5.6061364090000003</v>
      </c>
      <c r="T15">
        <v>5.7080909560000004</v>
      </c>
      <c r="U15">
        <v>5.639500011</v>
      </c>
      <c r="V15">
        <v>6.2346136489999999</v>
      </c>
      <c r="W15">
        <v>6.2772500109999996</v>
      </c>
      <c r="X15">
        <v>6.2777670380000004</v>
      </c>
      <c r="Y15">
        <v>6.7955454700000004</v>
      </c>
      <c r="Z15">
        <v>6.6963636439999998</v>
      </c>
      <c r="AA15" s="1">
        <v>6.7481817550000001</v>
      </c>
      <c r="AB15">
        <v>6.2565000059999996</v>
      </c>
      <c r="AC15">
        <v>6.3700001239999997</v>
      </c>
      <c r="AD15">
        <v>6.154000044</v>
      </c>
      <c r="AE15">
        <v>6.8926249740000003</v>
      </c>
      <c r="AF15">
        <v>6.9331249890000004</v>
      </c>
      <c r="AG15">
        <v>6.9238750339999999</v>
      </c>
      <c r="AH15">
        <v>7.8849999899999998</v>
      </c>
      <c r="AI15">
        <v>7.6789999010000001</v>
      </c>
      <c r="AJ15" s="1">
        <v>7.7520000930000004</v>
      </c>
    </row>
    <row r="16" spans="1:36" x14ac:dyDescent="0.35">
      <c r="A16">
        <v>6.1142500640000002</v>
      </c>
      <c r="B16">
        <v>6.2720000740000001</v>
      </c>
      <c r="C16">
        <v>5.9837499860000003</v>
      </c>
      <c r="D16">
        <v>6.743906215</v>
      </c>
      <c r="E16">
        <v>6.7747062739999997</v>
      </c>
      <c r="F16">
        <v>6.7737937810000002</v>
      </c>
      <c r="G16">
        <v>7.64624989</v>
      </c>
      <c r="H16">
        <v>7.6404999489999996</v>
      </c>
      <c r="I16" s="1">
        <v>7.7889999149999998</v>
      </c>
      <c r="J16">
        <v>5.8220909289999998</v>
      </c>
      <c r="K16">
        <v>5.9700909089999996</v>
      </c>
      <c r="L16">
        <v>5.77081819</v>
      </c>
      <c r="M16">
        <v>6.454613631</v>
      </c>
      <c r="N16">
        <v>6.4811022720000002</v>
      </c>
      <c r="O16">
        <v>6.47862501</v>
      </c>
      <c r="P16">
        <v>7.2167272569999996</v>
      </c>
      <c r="Q16">
        <v>7.2132727450000003</v>
      </c>
      <c r="R16" s="1">
        <v>7.3246363289999996</v>
      </c>
      <c r="S16">
        <v>5.5005454580000004</v>
      </c>
      <c r="T16">
        <v>5.6344091030000003</v>
      </c>
      <c r="U16">
        <v>5.5211817999999999</v>
      </c>
      <c r="V16">
        <v>6.1703693030000002</v>
      </c>
      <c r="W16">
        <v>6.2000000020000003</v>
      </c>
      <c r="X16">
        <v>6.2056818329999999</v>
      </c>
      <c r="Y16">
        <v>6.683409084</v>
      </c>
      <c r="Z16">
        <v>6.6928636380000004</v>
      </c>
      <c r="AA16" s="1">
        <v>6.786090894</v>
      </c>
      <c r="AB16">
        <v>6.1465001109999999</v>
      </c>
      <c r="AC16">
        <v>6.3164999489999998</v>
      </c>
      <c r="AD16">
        <v>6.0269999500000004</v>
      </c>
      <c r="AE16">
        <v>6.81400001</v>
      </c>
      <c r="AF16">
        <v>6.8421249990000002</v>
      </c>
      <c r="AG16">
        <v>6.8418125209999996</v>
      </c>
      <c r="AH16">
        <v>7.691999912</v>
      </c>
      <c r="AI16">
        <v>7.67599988</v>
      </c>
      <c r="AJ16" s="1">
        <v>7.8199999330000001</v>
      </c>
    </row>
    <row r="17" spans="1:36" x14ac:dyDescent="0.35">
      <c r="A17">
        <v>6.1992017000000003E-2</v>
      </c>
      <c r="B17">
        <v>8.0639968000000006E-2</v>
      </c>
      <c r="C17">
        <v>8.2869341999999999E-2</v>
      </c>
      <c r="D17">
        <v>0.65751770600000004</v>
      </c>
      <c r="E17">
        <v>0.70427196000000003</v>
      </c>
      <c r="F17">
        <v>0.71607939799999998</v>
      </c>
      <c r="G17">
        <v>8.1934942999999996E-2</v>
      </c>
      <c r="H17">
        <v>6.6138125000000006E-2</v>
      </c>
      <c r="I17" s="1">
        <v>7.8206555999999997E-2</v>
      </c>
      <c r="J17">
        <v>0.32643794799999998</v>
      </c>
      <c r="K17">
        <v>0.31464398199999999</v>
      </c>
      <c r="L17">
        <v>0.24729575000000001</v>
      </c>
      <c r="M17">
        <v>0.51681597899999998</v>
      </c>
      <c r="N17">
        <v>0.56864853699999995</v>
      </c>
      <c r="O17">
        <v>0.58876874000000001</v>
      </c>
      <c r="P17">
        <v>0.45455115400000001</v>
      </c>
      <c r="Q17">
        <v>0.41723164499999998</v>
      </c>
      <c r="R17" s="1">
        <v>0.47362022199999998</v>
      </c>
      <c r="S17">
        <v>0.40965177699999999</v>
      </c>
      <c r="T17">
        <v>0.39777652099999999</v>
      </c>
      <c r="U17">
        <v>0.307257379</v>
      </c>
      <c r="V17">
        <v>0.41780939900000003</v>
      </c>
      <c r="W17">
        <v>0.46698598499999999</v>
      </c>
      <c r="X17">
        <v>0.49553391299999999</v>
      </c>
      <c r="Y17">
        <v>0.68672488499999995</v>
      </c>
      <c r="Z17">
        <v>0.61482196099999997</v>
      </c>
      <c r="AA17" s="1">
        <v>0.671034028</v>
      </c>
      <c r="AB17">
        <v>6.5761221999999994E-2</v>
      </c>
      <c r="AC17">
        <v>8.7681291999999994E-2</v>
      </c>
      <c r="AD17">
        <v>0.112429922</v>
      </c>
      <c r="AE17">
        <v>0.71179591200000003</v>
      </c>
      <c r="AF17">
        <v>0.75584293000000002</v>
      </c>
      <c r="AG17">
        <v>0.76783142100000001</v>
      </c>
      <c r="AH17">
        <v>1.9798903999999999E-2</v>
      </c>
      <c r="AI17">
        <v>1.4849515000000001E-2</v>
      </c>
      <c r="AJ17" s="1">
        <v>1.2728010999999999E-2</v>
      </c>
    </row>
    <row r="18" spans="1:36" x14ac:dyDescent="0.35">
      <c r="A18">
        <v>5.4729685E-2</v>
      </c>
      <c r="B18">
        <v>7.7860816999999999E-2</v>
      </c>
      <c r="C18">
        <v>8.5191398000000002E-2</v>
      </c>
      <c r="D18">
        <v>0.61539292199999995</v>
      </c>
      <c r="E18">
        <v>0.69343751499999995</v>
      </c>
      <c r="F18">
        <v>0.73898786299999997</v>
      </c>
      <c r="G18">
        <v>7.6947563999999996E-2</v>
      </c>
      <c r="H18">
        <v>5.9913133E-2</v>
      </c>
      <c r="I18" s="1">
        <v>5.9548463000000003E-2</v>
      </c>
      <c r="J18">
        <v>0.32083428899999999</v>
      </c>
      <c r="K18">
        <v>0.31693111800000001</v>
      </c>
      <c r="L18">
        <v>0.24719723800000001</v>
      </c>
      <c r="M18">
        <v>0.46961007700000001</v>
      </c>
      <c r="N18">
        <v>0.54437457300000003</v>
      </c>
      <c r="O18">
        <v>0.59126070900000005</v>
      </c>
      <c r="P18">
        <v>0.45226402500000001</v>
      </c>
      <c r="Q18">
        <v>0.41713833099999997</v>
      </c>
      <c r="R18" s="1">
        <v>0.43683418099999999</v>
      </c>
      <c r="S18">
        <v>0.39852231999999999</v>
      </c>
      <c r="T18">
        <v>0.40022823299999999</v>
      </c>
      <c r="U18">
        <v>0.30958169499999999</v>
      </c>
      <c r="V18">
        <v>0.38969413800000002</v>
      </c>
      <c r="W18">
        <v>0.44964990900000001</v>
      </c>
      <c r="X18">
        <v>0.48790108500000001</v>
      </c>
      <c r="Y18">
        <v>0.691595293</v>
      </c>
      <c r="Z18">
        <v>0.62680429800000004</v>
      </c>
      <c r="AA18" s="1">
        <v>0.63397618700000002</v>
      </c>
      <c r="AB18">
        <v>6.2932663E-2</v>
      </c>
      <c r="AC18">
        <v>9.0509513999999999E-2</v>
      </c>
      <c r="AD18">
        <v>0.118793759</v>
      </c>
      <c r="AE18">
        <v>0.67071356800000004</v>
      </c>
      <c r="AF18">
        <v>0.74907991100000004</v>
      </c>
      <c r="AG18">
        <v>0.794640754</v>
      </c>
      <c r="AH18">
        <v>2.4041574E-2</v>
      </c>
      <c r="AI18">
        <v>1.8384792E-2</v>
      </c>
      <c r="AJ18" s="1">
        <v>1.2728010999999999E-2</v>
      </c>
    </row>
    <row r="19" spans="1:36" x14ac:dyDescent="0.35">
      <c r="A19">
        <v>5.2664786999999998E-2</v>
      </c>
      <c r="B19">
        <v>7.6153180000000001E-2</v>
      </c>
      <c r="C19">
        <v>8.8849672000000005E-2</v>
      </c>
      <c r="D19">
        <v>0.71919823500000002</v>
      </c>
      <c r="E19">
        <v>0.75279765200000004</v>
      </c>
      <c r="F19">
        <v>0.85167558700000001</v>
      </c>
      <c r="G19">
        <v>6.1478333000000003E-2</v>
      </c>
      <c r="H19">
        <v>5.3332266000000003E-2</v>
      </c>
      <c r="I19" s="1">
        <v>5.6874116000000002E-2</v>
      </c>
      <c r="J19">
        <v>0.32199544499999999</v>
      </c>
      <c r="K19">
        <v>0.32547152800000001</v>
      </c>
      <c r="L19">
        <v>0.24373424399999999</v>
      </c>
      <c r="M19">
        <v>0.54589861500000003</v>
      </c>
      <c r="N19">
        <v>0.57955516299999998</v>
      </c>
      <c r="O19">
        <v>0.66704537100000005</v>
      </c>
      <c r="P19">
        <v>0.420047114</v>
      </c>
      <c r="Q19">
        <v>0.41662402199999998</v>
      </c>
      <c r="R19" s="1">
        <v>0.44702867400000001</v>
      </c>
      <c r="S19">
        <v>0.39968246099999999</v>
      </c>
      <c r="T19">
        <v>0.41393094400000002</v>
      </c>
      <c r="U19">
        <v>0.307884932</v>
      </c>
      <c r="V19">
        <v>0.43497280199999999</v>
      </c>
      <c r="W19">
        <v>0.469900612</v>
      </c>
      <c r="X19">
        <v>0.53862524199999995</v>
      </c>
      <c r="Y19">
        <v>0.65276380300000003</v>
      </c>
      <c r="Z19">
        <v>0.63771997999999996</v>
      </c>
      <c r="AA19" s="1">
        <v>0.66428748500000001</v>
      </c>
      <c r="AB19">
        <v>6.2932324999999997E-2</v>
      </c>
      <c r="AC19">
        <v>9.5459240000000001E-2</v>
      </c>
      <c r="AD19">
        <v>0.127279436</v>
      </c>
      <c r="AE19">
        <v>0.77257941500000005</v>
      </c>
      <c r="AF19">
        <v>0.80847392399999995</v>
      </c>
      <c r="AG19">
        <v>0.905846763</v>
      </c>
      <c r="AH19">
        <v>2.6870133000000001E-2</v>
      </c>
      <c r="AI19">
        <v>2.1213352000000001E-2</v>
      </c>
      <c r="AJ19" s="1">
        <v>1.5556232999999999E-2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0.75678760999999994</v>
      </c>
      <c r="B22">
        <f t="shared" si="0"/>
        <v>0.80772486000000043</v>
      </c>
      <c r="C22">
        <f t="shared" si="0"/>
        <v>0.97528953499999993</v>
      </c>
      <c r="G22">
        <f t="shared" ref="G22:I24" si="1">D4-G4</f>
        <v>-0.81196253299999999</v>
      </c>
      <c r="H22">
        <f t="shared" si="1"/>
        <v>-1.1003250569999992</v>
      </c>
      <c r="I22" s="1">
        <f t="shared" si="1"/>
        <v>-1.5658102989999998</v>
      </c>
      <c r="J22">
        <f t="shared" ref="J22:L24" si="2">M4-J4</f>
        <v>0.65212503299999991</v>
      </c>
      <c r="K22">
        <f t="shared" si="2"/>
        <v>0.64535219000000055</v>
      </c>
      <c r="L22">
        <f t="shared" si="2"/>
        <v>0.73262501300000071</v>
      </c>
      <c r="P22">
        <f t="shared" ref="P22:R24" si="3">M4-P4</f>
        <v>-0.69205680800000025</v>
      </c>
      <c r="Q22">
        <f t="shared" si="3"/>
        <v>-0.90364777000000007</v>
      </c>
      <c r="R22" s="1">
        <f t="shared" si="3"/>
        <v>-1.2476476699999992</v>
      </c>
      <c r="S22">
        <f t="shared" ref="S22:U24" si="4">V4-S4</f>
        <v>0.63060797699999949</v>
      </c>
      <c r="T22">
        <f t="shared" si="4"/>
        <v>0.60621584900000069</v>
      </c>
      <c r="U22">
        <f t="shared" si="4"/>
        <v>0.63318749699999977</v>
      </c>
      <c r="Y22">
        <f t="shared" ref="Y22:AA24" si="5">V4-Y4</f>
        <v>-0.46766477999999978</v>
      </c>
      <c r="Z22">
        <f t="shared" si="5"/>
        <v>-0.6137386419999995</v>
      </c>
      <c r="AA22" s="1">
        <f t="shared" si="5"/>
        <v>-0.83263066900000027</v>
      </c>
      <c r="AB22">
        <f t="shared" ref="AB22:AD24" si="6">AE4-AB4</f>
        <v>0.7664376199999996</v>
      </c>
      <c r="AC22">
        <f t="shared" si="6"/>
        <v>0.79049980600000058</v>
      </c>
      <c r="AD22">
        <f t="shared" si="6"/>
        <v>0.96018737500000029</v>
      </c>
      <c r="AH22">
        <f t="shared" ref="AH22:AJ24" si="7">AE4-AH4</f>
        <v>-0.74206248000000041</v>
      </c>
      <c r="AI22">
        <f t="shared" si="7"/>
        <v>-1.0325001480000005</v>
      </c>
      <c r="AJ22" s="1">
        <f t="shared" si="7"/>
        <v>-1.5223122240000002</v>
      </c>
    </row>
    <row r="23" spans="1:36" x14ac:dyDescent="0.35">
      <c r="A23">
        <f t="shared" si="0"/>
        <v>0.93458753200000011</v>
      </c>
      <c r="B23">
        <f t="shared" si="0"/>
        <v>0.93922502100000038</v>
      </c>
      <c r="C23">
        <f t="shared" si="0"/>
        <v>0.9983792299999994</v>
      </c>
      <c r="G23">
        <f t="shared" si="1"/>
        <v>-0.66966254100000011</v>
      </c>
      <c r="H23">
        <f t="shared" si="1"/>
        <v>-1.1671747059999991</v>
      </c>
      <c r="I23" s="1">
        <f t="shared" si="1"/>
        <v>-1.3720207699999998</v>
      </c>
      <c r="J23">
        <f t="shared" si="2"/>
        <v>0.8141478090000005</v>
      </c>
      <c r="K23">
        <f t="shared" si="2"/>
        <v>0.77219321499999971</v>
      </c>
      <c r="L23">
        <f t="shared" si="2"/>
        <v>0.77593187299999933</v>
      </c>
      <c r="P23">
        <f t="shared" si="3"/>
        <v>-0.58257957999999999</v>
      </c>
      <c r="Q23">
        <f t="shared" si="3"/>
        <v>-0.96635220300000046</v>
      </c>
      <c r="R23" s="1">
        <f t="shared" si="3"/>
        <v>-1.1017954620000001</v>
      </c>
      <c r="S23">
        <f t="shared" si="4"/>
        <v>0.75401710399999988</v>
      </c>
      <c r="T23">
        <f t="shared" si="4"/>
        <v>0.70188071499999971</v>
      </c>
      <c r="U23">
        <f t="shared" si="4"/>
        <v>0.66527273200000003</v>
      </c>
      <c r="Y23">
        <f t="shared" si="5"/>
        <v>-0.39861933699999952</v>
      </c>
      <c r="Z23">
        <f t="shared" si="5"/>
        <v>-0.67993749299999973</v>
      </c>
      <c r="AA23" s="1">
        <f t="shared" si="5"/>
        <v>-0.74290908699999925</v>
      </c>
      <c r="AB23">
        <f t="shared" si="6"/>
        <v>0.93606254400000033</v>
      </c>
      <c r="AC23">
        <f t="shared" si="6"/>
        <v>0.90812501300000026</v>
      </c>
      <c r="AD23">
        <f t="shared" si="6"/>
        <v>0.96137511700000022</v>
      </c>
      <c r="AH23">
        <f t="shared" si="7"/>
        <v>-0.58593752999999982</v>
      </c>
      <c r="AI23">
        <f t="shared" si="7"/>
        <v>-1.095374734</v>
      </c>
      <c r="AJ23" s="1">
        <f t="shared" si="7"/>
        <v>-1.3131247760000004</v>
      </c>
    </row>
    <row r="24" spans="1:36" x14ac:dyDescent="0.35">
      <c r="A24">
        <f t="shared" si="0"/>
        <v>1.0706437740000005</v>
      </c>
      <c r="B24">
        <f t="shared" si="0"/>
        <v>1.0342562260000001</v>
      </c>
      <c r="C24">
        <f t="shared" si="0"/>
        <v>0.99070630299999962</v>
      </c>
      <c r="G24">
        <f t="shared" si="1"/>
        <v>-0.56935633099999983</v>
      </c>
      <c r="H24">
        <f t="shared" si="1"/>
        <v>-1.2296435049999994</v>
      </c>
      <c r="I24" s="1">
        <f t="shared" si="1"/>
        <v>-1.1106436710000009</v>
      </c>
      <c r="J24">
        <f t="shared" si="2"/>
        <v>0.92805680300000049</v>
      </c>
      <c r="K24">
        <f t="shared" si="2"/>
        <v>0.85520456600000028</v>
      </c>
      <c r="L24">
        <f t="shared" si="2"/>
        <v>0.77780681299999976</v>
      </c>
      <c r="P24">
        <f t="shared" si="3"/>
        <v>-0.51357954199999956</v>
      </c>
      <c r="Q24">
        <f t="shared" si="3"/>
        <v>-1.0305226230000004</v>
      </c>
      <c r="R24" s="1">
        <f t="shared" si="3"/>
        <v>-0.90710222800000029</v>
      </c>
      <c r="S24">
        <f t="shared" si="4"/>
        <v>0.84242043700000035</v>
      </c>
      <c r="T24">
        <f t="shared" si="4"/>
        <v>0.764306822</v>
      </c>
      <c r="U24">
        <f t="shared" si="4"/>
        <v>0.66670456499999986</v>
      </c>
      <c r="Y24">
        <f t="shared" si="5"/>
        <v>-0.35603409399999997</v>
      </c>
      <c r="Z24">
        <f t="shared" si="5"/>
        <v>-0.74173860600000019</v>
      </c>
      <c r="AA24" s="1">
        <f t="shared" si="5"/>
        <v>-0.61084088700000017</v>
      </c>
      <c r="AB24">
        <f t="shared" si="6"/>
        <v>1.0686250629999998</v>
      </c>
      <c r="AC24">
        <f t="shared" si="6"/>
        <v>1.0015000400000007</v>
      </c>
      <c r="AD24">
        <f t="shared" si="6"/>
        <v>0.94712510699999974</v>
      </c>
      <c r="AH24">
        <f t="shared" si="7"/>
        <v>-0.47437515799999996</v>
      </c>
      <c r="AI24">
        <f t="shared" si="7"/>
        <v>-1.1529997290000003</v>
      </c>
      <c r="AJ24" s="1">
        <f t="shared" si="7"/>
        <v>-1.031874985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6.3262418889999994</v>
      </c>
      <c r="B26">
        <f t="shared" ref="B26:I26" si="8">B4+B7</f>
        <v>6.2805135279999993</v>
      </c>
      <c r="C26">
        <f t="shared" si="8"/>
        <v>6.2925785489999999</v>
      </c>
      <c r="D26">
        <f t="shared" si="8"/>
        <v>7.6719279939999998</v>
      </c>
      <c r="E26">
        <f t="shared" si="8"/>
        <v>7.6781240540000004</v>
      </c>
      <c r="F26">
        <f t="shared" si="8"/>
        <v>7.8718163649999999</v>
      </c>
      <c r="G26">
        <f t="shared" si="8"/>
        <v>7.8132138819999994</v>
      </c>
      <c r="H26">
        <f t="shared" si="8"/>
        <v>8.1187501599999994</v>
      </c>
      <c r="I26" s="1">
        <f t="shared" si="8"/>
        <v>8.7971839549999995</v>
      </c>
      <c r="J26">
        <f>J4+J7</f>
        <v>6.2142089549999993</v>
      </c>
      <c r="K26">
        <f t="shared" ref="K26:R26" si="9">K4+K7</f>
        <v>6.1861628309999999</v>
      </c>
      <c r="L26">
        <f t="shared" si="9"/>
        <v>6.1969087859999998</v>
      </c>
      <c r="M26">
        <f t="shared" si="9"/>
        <v>7.160487324</v>
      </c>
      <c r="N26">
        <f t="shared" si="9"/>
        <v>7.1912088839999999</v>
      </c>
      <c r="O26">
        <f t="shared" si="9"/>
        <v>7.359849885</v>
      </c>
      <c r="P26">
        <f t="shared" si="9"/>
        <v>7.7475279500000003</v>
      </c>
      <c r="Q26">
        <f t="shared" si="9"/>
        <v>8.0252974009999996</v>
      </c>
      <c r="R26" s="1">
        <f t="shared" si="9"/>
        <v>8.6448809649999987</v>
      </c>
      <c r="S26">
        <f>S4+S7</f>
        <v>6.0246001330000007</v>
      </c>
      <c r="T26">
        <f t="shared" ref="T26:AA26" si="10">T4+T7</f>
        <v>6.0364932140000001</v>
      </c>
      <c r="U26">
        <f t="shared" si="10"/>
        <v>6.0903182340000006</v>
      </c>
      <c r="V26">
        <f t="shared" si="10"/>
        <v>6.7742890039999999</v>
      </c>
      <c r="W26">
        <f t="shared" si="10"/>
        <v>6.8481638160000005</v>
      </c>
      <c r="X26">
        <f t="shared" si="10"/>
        <v>7.0424387700000004</v>
      </c>
      <c r="Y26">
        <f t="shared" si="10"/>
        <v>7.4286756149999995</v>
      </c>
      <c r="Z26">
        <f t="shared" si="10"/>
        <v>7.668189967</v>
      </c>
      <c r="AA26" s="1">
        <f t="shared" si="10"/>
        <v>8.1987021540000011</v>
      </c>
      <c r="AB26">
        <f>AB4+AB7</f>
        <v>6.4431906720000001</v>
      </c>
      <c r="AC26">
        <f t="shared" ref="AC26:AJ26" si="11">AC4+AC7</f>
        <v>6.4436114469999994</v>
      </c>
      <c r="AD26">
        <f t="shared" si="11"/>
        <v>6.4629249070000006</v>
      </c>
      <c r="AE26">
        <f t="shared" si="11"/>
        <v>7.7899851870000001</v>
      </c>
      <c r="AF26">
        <f t="shared" si="11"/>
        <v>7.7868197960000005</v>
      </c>
      <c r="AG26">
        <f t="shared" si="11"/>
        <v>7.9791828520000001</v>
      </c>
      <c r="AH26">
        <f t="shared" si="11"/>
        <v>7.7812779140000004</v>
      </c>
      <c r="AI26">
        <f t="shared" si="11"/>
        <v>8.0672075800000016</v>
      </c>
      <c r="AJ26" s="1">
        <f t="shared" si="11"/>
        <v>8.7354138400000014</v>
      </c>
    </row>
    <row r="27" spans="1:36" x14ac:dyDescent="0.35">
      <c r="A27">
        <f t="shared" ref="A27:AJ28" si="12">A5+A8</f>
        <v>6.115473283</v>
      </c>
      <c r="B27">
        <f t="shared" si="12"/>
        <v>6.1119200989999998</v>
      </c>
      <c r="C27">
        <f t="shared" si="12"/>
        <v>6.2073596389999999</v>
      </c>
      <c r="D27">
        <f t="shared" si="12"/>
        <v>7.8141291640000006</v>
      </c>
      <c r="E27">
        <f t="shared" si="12"/>
        <v>7.8291659330000005</v>
      </c>
      <c r="F27">
        <f t="shared" si="12"/>
        <v>7.9659137599999994</v>
      </c>
      <c r="G27">
        <f t="shared" si="12"/>
        <v>7.6129147570000004</v>
      </c>
      <c r="H27">
        <f t="shared" si="12"/>
        <v>8.1263452329999986</v>
      </c>
      <c r="I27" s="1">
        <f t="shared" si="12"/>
        <v>8.4944416169999997</v>
      </c>
      <c r="J27">
        <f t="shared" si="12"/>
        <v>5.9936287749999995</v>
      </c>
      <c r="K27">
        <f t="shared" si="12"/>
        <v>6.0062055550000002</v>
      </c>
      <c r="L27">
        <f t="shared" si="12"/>
        <v>6.0954587170000005</v>
      </c>
      <c r="M27">
        <f t="shared" si="12"/>
        <v>7.2542506229999999</v>
      </c>
      <c r="N27">
        <f t="shared" si="12"/>
        <v>7.2960586679999997</v>
      </c>
      <c r="O27">
        <f t="shared" si="12"/>
        <v>7.427774458</v>
      </c>
      <c r="P27">
        <f t="shared" si="12"/>
        <v>7.562763092</v>
      </c>
      <c r="Q27">
        <f t="shared" si="12"/>
        <v>8.0385322650000006</v>
      </c>
      <c r="R27" s="1">
        <f t="shared" si="12"/>
        <v>8.3732819240000005</v>
      </c>
      <c r="S27">
        <f t="shared" si="12"/>
        <v>5.8174696490000004</v>
      </c>
      <c r="T27">
        <f t="shared" si="12"/>
        <v>5.8626539810000002</v>
      </c>
      <c r="U27">
        <f t="shared" si="12"/>
        <v>5.9844058340000004</v>
      </c>
      <c r="V27">
        <f t="shared" si="12"/>
        <v>6.8069151140000006</v>
      </c>
      <c r="W27">
        <f t="shared" si="12"/>
        <v>6.8839565900000004</v>
      </c>
      <c r="X27">
        <f t="shared" si="12"/>
        <v>7.0467558130000008</v>
      </c>
      <c r="Y27">
        <f t="shared" si="12"/>
        <v>7.2688151409999993</v>
      </c>
      <c r="Z27">
        <f t="shared" si="12"/>
        <v>7.6852060899999994</v>
      </c>
      <c r="AA27" s="1">
        <f t="shared" si="12"/>
        <v>7.9685662779999991</v>
      </c>
      <c r="AB27">
        <f t="shared" si="12"/>
        <v>6.2519250399999997</v>
      </c>
      <c r="AC27">
        <f t="shared" si="12"/>
        <v>6.3052450090000001</v>
      </c>
      <c r="AD27">
        <f t="shared" si="12"/>
        <v>6.4146293060000001</v>
      </c>
      <c r="AE27">
        <f t="shared" si="12"/>
        <v>7.9270039109999999</v>
      </c>
      <c r="AF27">
        <f t="shared" si="12"/>
        <v>7.9295397679999997</v>
      </c>
      <c r="AG27">
        <f t="shared" si="12"/>
        <v>8.0575958150000009</v>
      </c>
      <c r="AH27">
        <f t="shared" si="12"/>
        <v>7.5688638370000003</v>
      </c>
      <c r="AI27">
        <f t="shared" si="12"/>
        <v>8.0662071760000007</v>
      </c>
      <c r="AJ27" s="1">
        <f t="shared" si="12"/>
        <v>8.4324494970000003</v>
      </c>
    </row>
    <row r="28" spans="1:36" x14ac:dyDescent="0.35">
      <c r="A28">
        <f t="shared" si="12"/>
        <v>5.9018859159999995</v>
      </c>
      <c r="B28">
        <f t="shared" si="12"/>
        <v>5.9485582030000002</v>
      </c>
      <c r="C28">
        <f t="shared" si="12"/>
        <v>6.1418184440000001</v>
      </c>
      <c r="D28">
        <f t="shared" si="12"/>
        <v>7.8256680900000006</v>
      </c>
      <c r="E28">
        <f t="shared" si="12"/>
        <v>7.8355946489999999</v>
      </c>
      <c r="F28">
        <f t="shared" si="12"/>
        <v>7.8928015350000003</v>
      </c>
      <c r="G28">
        <f t="shared" si="12"/>
        <v>7.4319592569999999</v>
      </c>
      <c r="H28">
        <f t="shared" si="12"/>
        <v>8.1168346809999985</v>
      </c>
      <c r="I28" s="1">
        <f t="shared" si="12"/>
        <v>8.1406281710000012</v>
      </c>
      <c r="J28">
        <f t="shared" si="12"/>
        <v>5.7845094139999995</v>
      </c>
      <c r="K28">
        <f t="shared" si="12"/>
        <v>5.8466230569999995</v>
      </c>
      <c r="L28">
        <f t="shared" si="12"/>
        <v>6.0295109300000007</v>
      </c>
      <c r="M28">
        <f t="shared" si="12"/>
        <v>7.2391254759999999</v>
      </c>
      <c r="N28">
        <f t="shared" si="12"/>
        <v>7.2724591479999994</v>
      </c>
      <c r="O28">
        <f t="shared" si="12"/>
        <v>7.3403882029999998</v>
      </c>
      <c r="P28">
        <f t="shared" si="12"/>
        <v>7.3885742539999999</v>
      </c>
      <c r="Q28">
        <f t="shared" si="12"/>
        <v>8.0342097199999998</v>
      </c>
      <c r="R28" s="1">
        <f t="shared" si="12"/>
        <v>8.0470711050000006</v>
      </c>
      <c r="S28">
        <f t="shared" si="12"/>
        <v>5.6268015829999998</v>
      </c>
      <c r="T28">
        <f t="shared" si="12"/>
        <v>5.7150349289999998</v>
      </c>
      <c r="U28">
        <f t="shared" si="12"/>
        <v>5.9190542170000002</v>
      </c>
      <c r="V28">
        <f t="shared" si="12"/>
        <v>6.7520205660000006</v>
      </c>
      <c r="W28">
        <f t="shared" si="12"/>
        <v>6.8270007159999997</v>
      </c>
      <c r="X28">
        <f t="shared" si="12"/>
        <v>6.945730137</v>
      </c>
      <c r="Y28">
        <f t="shared" si="12"/>
        <v>7.1192654730000005</v>
      </c>
      <c r="Z28">
        <f t="shared" si="12"/>
        <v>7.6871143719999999</v>
      </c>
      <c r="AA28" s="1">
        <f t="shared" si="12"/>
        <v>7.6904548880000005</v>
      </c>
      <c r="AB28">
        <f t="shared" si="12"/>
        <v>6.0448601130000004</v>
      </c>
      <c r="AC28">
        <f t="shared" si="12"/>
        <v>6.1479726069999998</v>
      </c>
      <c r="AD28">
        <f t="shared" si="12"/>
        <v>6.357150292</v>
      </c>
      <c r="AE28">
        <f t="shared" si="12"/>
        <v>7.9170207269999997</v>
      </c>
      <c r="AF28">
        <f t="shared" si="12"/>
        <v>7.9189410920000007</v>
      </c>
      <c r="AG28">
        <f t="shared" si="12"/>
        <v>7.971832676</v>
      </c>
      <c r="AH28">
        <f t="shared" si="12"/>
        <v>7.3686569349999997</v>
      </c>
      <c r="AI28">
        <f t="shared" si="12"/>
        <v>8.0472071220000014</v>
      </c>
      <c r="AJ28" s="1">
        <f t="shared" si="12"/>
        <v>8.0731061700000009</v>
      </c>
    </row>
    <row r="29" spans="1:36" x14ac:dyDescent="0.35">
      <c r="A29">
        <f>A4-A7</f>
        <v>6.0642579410000002</v>
      </c>
      <c r="B29">
        <f t="shared" ref="B29:I29" si="13">B4-B7</f>
        <v>6.009886786</v>
      </c>
      <c r="C29">
        <f t="shared" si="13"/>
        <v>6.0162215769999996</v>
      </c>
      <c r="D29">
        <f t="shared" si="13"/>
        <v>6.2321470559999996</v>
      </c>
      <c r="E29">
        <f t="shared" si="13"/>
        <v>6.2277259799999998</v>
      </c>
      <c r="F29">
        <f t="shared" si="13"/>
        <v>6.3875628309999994</v>
      </c>
      <c r="G29">
        <f t="shared" si="13"/>
        <v>7.714786234</v>
      </c>
      <c r="H29">
        <f t="shared" si="13"/>
        <v>7.9877499879999991</v>
      </c>
      <c r="I29" s="1">
        <f t="shared" si="13"/>
        <v>8.5938158389999995</v>
      </c>
      <c r="J29">
        <f>J4-J7</f>
        <v>5.708881893</v>
      </c>
      <c r="K29">
        <f t="shared" ref="K29:R29" si="14">K4-K7</f>
        <v>5.7762010189999993</v>
      </c>
      <c r="L29">
        <f t="shared" si="14"/>
        <v>5.8869093899999996</v>
      </c>
      <c r="M29">
        <f t="shared" si="14"/>
        <v>6.0668535899999991</v>
      </c>
      <c r="N29">
        <f t="shared" si="14"/>
        <v>6.0618593460000003</v>
      </c>
      <c r="O29">
        <f t="shared" si="14"/>
        <v>6.1892183170000008</v>
      </c>
      <c r="P29">
        <f t="shared" si="14"/>
        <v>6.8639265799999993</v>
      </c>
      <c r="Q29">
        <f t="shared" si="14"/>
        <v>7.0350663689999999</v>
      </c>
      <c r="R29" s="1">
        <f t="shared" si="14"/>
        <v>7.3994825769999997</v>
      </c>
      <c r="S29">
        <f>S4-S7</f>
        <v>5.3522180029999999</v>
      </c>
      <c r="T29">
        <f t="shared" ref="T29:AA29" si="15">T4-T7</f>
        <v>5.5011432819999992</v>
      </c>
      <c r="U29">
        <f t="shared" si="15"/>
        <v>5.7358636120000002</v>
      </c>
      <c r="V29">
        <f t="shared" si="15"/>
        <v>5.8637450859999998</v>
      </c>
      <c r="W29">
        <f t="shared" si="15"/>
        <v>5.9019043780000002</v>
      </c>
      <c r="X29">
        <f t="shared" si="15"/>
        <v>6.0501180699999999</v>
      </c>
      <c r="Y29">
        <f t="shared" si="15"/>
        <v>6.1446880349999997</v>
      </c>
      <c r="Z29">
        <f t="shared" si="15"/>
        <v>6.3093555109999997</v>
      </c>
      <c r="AA29" s="1">
        <f t="shared" si="15"/>
        <v>6.5591160240000006</v>
      </c>
      <c r="AB29">
        <f>AB4-AB7</f>
        <v>6.0868090600000002</v>
      </c>
      <c r="AC29">
        <f t="shared" ref="AC29:AJ29" si="16">AC4-AC7</f>
        <v>6.0433890190000001</v>
      </c>
      <c r="AD29">
        <f t="shared" si="16"/>
        <v>6.0400753529999998</v>
      </c>
      <c r="AE29">
        <f t="shared" si="16"/>
        <v>6.2728897849999994</v>
      </c>
      <c r="AF29">
        <f t="shared" si="16"/>
        <v>6.2811802820000002</v>
      </c>
      <c r="AG29">
        <f t="shared" si="16"/>
        <v>6.4441921580000008</v>
      </c>
      <c r="AH29">
        <f t="shared" si="16"/>
        <v>7.7657220179999999</v>
      </c>
      <c r="AI29">
        <f t="shared" si="16"/>
        <v>8.065792794</v>
      </c>
      <c r="AJ29" s="1">
        <f t="shared" si="16"/>
        <v>8.7325856179999999</v>
      </c>
    </row>
    <row r="30" spans="1:36" x14ac:dyDescent="0.35">
      <c r="A30">
        <f t="shared" ref="A30:AJ31" si="17">A5-A8</f>
        <v>5.8170266030000004</v>
      </c>
      <c r="B30">
        <f t="shared" si="17"/>
        <v>5.8012798969999997</v>
      </c>
      <c r="C30">
        <f t="shared" si="17"/>
        <v>5.8758402430000007</v>
      </c>
      <c r="D30">
        <f t="shared" si="17"/>
        <v>5.9875457860000001</v>
      </c>
      <c r="E30">
        <f t="shared" si="17"/>
        <v>5.9624841049999997</v>
      </c>
      <c r="F30">
        <f t="shared" si="17"/>
        <v>6.114044582</v>
      </c>
      <c r="G30">
        <f t="shared" si="17"/>
        <v>7.5280852750000005</v>
      </c>
      <c r="H30">
        <f t="shared" si="17"/>
        <v>7.9996542169999989</v>
      </c>
      <c r="I30" s="1">
        <f t="shared" si="17"/>
        <v>8.3295582649999993</v>
      </c>
      <c r="J30">
        <f t="shared" si="17"/>
        <v>5.527098295</v>
      </c>
      <c r="K30">
        <f t="shared" si="17"/>
        <v>5.6145216370000002</v>
      </c>
      <c r="L30">
        <f t="shared" si="17"/>
        <v>5.770177501</v>
      </c>
      <c r="M30">
        <f t="shared" si="17"/>
        <v>5.8947720650000006</v>
      </c>
      <c r="N30">
        <f t="shared" si="17"/>
        <v>5.8690549540000001</v>
      </c>
      <c r="O30">
        <f t="shared" si="17"/>
        <v>5.9897255059999992</v>
      </c>
      <c r="P30">
        <f t="shared" si="17"/>
        <v>6.7514187560000005</v>
      </c>
      <c r="Q30">
        <f t="shared" si="17"/>
        <v>7.0592857630000001</v>
      </c>
      <c r="R30" s="1">
        <f t="shared" si="17"/>
        <v>7.2478089639999999</v>
      </c>
      <c r="S30">
        <f t="shared" si="17"/>
        <v>5.211802907</v>
      </c>
      <c r="T30">
        <f t="shared" si="17"/>
        <v>5.3711641170000002</v>
      </c>
      <c r="U30">
        <f t="shared" si="17"/>
        <v>5.6289577780000002</v>
      </c>
      <c r="V30">
        <f t="shared" si="17"/>
        <v>5.7303916499999996</v>
      </c>
      <c r="W30">
        <f t="shared" si="17"/>
        <v>5.7536229379999995</v>
      </c>
      <c r="X30">
        <f t="shared" si="17"/>
        <v>5.8971532629999999</v>
      </c>
      <c r="Y30">
        <f t="shared" si="17"/>
        <v>6.065730297</v>
      </c>
      <c r="Z30">
        <f t="shared" si="17"/>
        <v>6.3122484239999999</v>
      </c>
      <c r="AA30" s="1">
        <f t="shared" si="17"/>
        <v>6.4611609720000001</v>
      </c>
      <c r="AB30">
        <f t="shared" si="17"/>
        <v>5.829074812</v>
      </c>
      <c r="AC30">
        <f t="shared" si="17"/>
        <v>5.8187550629999993</v>
      </c>
      <c r="AD30">
        <f t="shared" si="17"/>
        <v>5.8913704500000001</v>
      </c>
      <c r="AE30">
        <f t="shared" si="17"/>
        <v>6.0261210290000005</v>
      </c>
      <c r="AF30">
        <f t="shared" si="17"/>
        <v>6.0107103300000002</v>
      </c>
      <c r="AG30">
        <f t="shared" si="17"/>
        <v>6.1711541750000007</v>
      </c>
      <c r="AH30">
        <f t="shared" si="17"/>
        <v>7.5561361629999997</v>
      </c>
      <c r="AI30">
        <f t="shared" si="17"/>
        <v>8.0647923899999991</v>
      </c>
      <c r="AJ30" s="1">
        <f t="shared" si="17"/>
        <v>8.4225500450000013</v>
      </c>
    </row>
    <row r="31" spans="1:36" x14ac:dyDescent="0.35">
      <c r="A31">
        <f t="shared" si="17"/>
        <v>5.5926140059999998</v>
      </c>
      <c r="B31">
        <f t="shared" si="17"/>
        <v>5.6326418249999994</v>
      </c>
      <c r="C31">
        <f t="shared" si="17"/>
        <v>5.7989814600000003</v>
      </c>
      <c r="D31">
        <f t="shared" si="17"/>
        <v>5.8101193799999997</v>
      </c>
      <c r="E31">
        <f t="shared" si="17"/>
        <v>5.8141178309999999</v>
      </c>
      <c r="F31">
        <f t="shared" si="17"/>
        <v>6.0294109749999993</v>
      </c>
      <c r="G31">
        <f t="shared" si="17"/>
        <v>7.3425408750000001</v>
      </c>
      <c r="H31">
        <f t="shared" si="17"/>
        <v>7.9921648089999993</v>
      </c>
      <c r="I31" s="1">
        <f t="shared" si="17"/>
        <v>8.0028716810000002</v>
      </c>
      <c r="J31">
        <f t="shared" si="17"/>
        <v>5.3693088040000001</v>
      </c>
      <c r="K31">
        <f t="shared" si="17"/>
        <v>5.4893768649999997</v>
      </c>
      <c r="L31">
        <f t="shared" si="17"/>
        <v>5.7081254619999999</v>
      </c>
      <c r="M31">
        <f t="shared" si="17"/>
        <v>5.7708063480000007</v>
      </c>
      <c r="N31">
        <f t="shared" si="17"/>
        <v>5.7739499060000004</v>
      </c>
      <c r="O31">
        <f t="shared" si="17"/>
        <v>5.9528618150000003</v>
      </c>
      <c r="P31">
        <f t="shared" si="17"/>
        <v>6.6485166539999998</v>
      </c>
      <c r="Q31">
        <f t="shared" si="17"/>
        <v>7.0732445799999999</v>
      </c>
      <c r="R31" s="1">
        <f t="shared" si="17"/>
        <v>7.0603833690000002</v>
      </c>
      <c r="S31">
        <f t="shared" si="17"/>
        <v>5.0956530090000003</v>
      </c>
      <c r="T31">
        <f t="shared" si="17"/>
        <v>5.2750559609999996</v>
      </c>
      <c r="U31">
        <f t="shared" si="17"/>
        <v>5.5639457590000001</v>
      </c>
      <c r="V31">
        <f t="shared" si="17"/>
        <v>5.6552749000000002</v>
      </c>
      <c r="W31">
        <f t="shared" si="17"/>
        <v>5.6917038179999997</v>
      </c>
      <c r="X31">
        <f t="shared" si="17"/>
        <v>5.8706789690000001</v>
      </c>
      <c r="Y31">
        <f t="shared" si="17"/>
        <v>6.0000981810000003</v>
      </c>
      <c r="Z31">
        <f t="shared" si="17"/>
        <v>6.3150673739999998</v>
      </c>
      <c r="AA31" s="1">
        <f t="shared" si="17"/>
        <v>6.3476359919999998</v>
      </c>
      <c r="AB31">
        <f t="shared" si="17"/>
        <v>5.5951397529999998</v>
      </c>
      <c r="AC31">
        <f t="shared" si="17"/>
        <v>5.6360273129999996</v>
      </c>
      <c r="AD31">
        <f t="shared" si="17"/>
        <v>5.8098495240000005</v>
      </c>
      <c r="AE31">
        <f t="shared" si="17"/>
        <v>5.8602292650000001</v>
      </c>
      <c r="AF31">
        <f t="shared" si="17"/>
        <v>5.8680589080000001</v>
      </c>
      <c r="AG31">
        <f t="shared" si="17"/>
        <v>6.0894173540000001</v>
      </c>
      <c r="AH31">
        <f t="shared" si="17"/>
        <v>7.357343373</v>
      </c>
      <c r="AI31">
        <f t="shared" si="17"/>
        <v>8.0457923359999999</v>
      </c>
      <c r="AJ31" s="1">
        <f t="shared" si="17"/>
        <v>8.0518938299999991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0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0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0.47243753099999974</v>
      </c>
      <c r="B39">
        <f t="shared" ref="B39:C41" si="26">E14-B14</f>
        <v>0.50301243099999926</v>
      </c>
      <c r="C39">
        <f t="shared" si="26"/>
        <v>0.72321888899999998</v>
      </c>
      <c r="G39">
        <f>D14-G14</f>
        <v>-0.98906251799999989</v>
      </c>
      <c r="H39">
        <f t="shared" ref="H39:I41" si="27">E14-H14</f>
        <v>-0.72463742500000006</v>
      </c>
      <c r="I39" s="1">
        <f t="shared" si="27"/>
        <v>-0.97153130099999974</v>
      </c>
      <c r="J39">
        <f>M14-J14</f>
        <v>0.48471594399999951</v>
      </c>
      <c r="K39">
        <f t="shared" ref="K39:L41" si="28">N14-K14</f>
        <v>0.47885224500000056</v>
      </c>
      <c r="L39">
        <f t="shared" si="28"/>
        <v>0.63417044600000061</v>
      </c>
      <c r="P39">
        <f>M14-P14</f>
        <v>-0.81155676700000079</v>
      </c>
      <c r="Q39">
        <f t="shared" ref="Q39:R41" si="29">N14-Q14</f>
        <v>-0.59232952899999969</v>
      </c>
      <c r="R39" s="1">
        <f t="shared" si="29"/>
        <v>-0.78664770999999956</v>
      </c>
      <c r="S39">
        <f>V14-S14</f>
        <v>0.53577272199999992</v>
      </c>
      <c r="T39">
        <f t="shared" ref="T39:U41" si="30">W14-T14</f>
        <v>0.52519884699999952</v>
      </c>
      <c r="U39">
        <f t="shared" si="30"/>
        <v>0.61077274499999934</v>
      </c>
      <c r="Y39">
        <f>V14-Y14</f>
        <v>-0.53322726200000048</v>
      </c>
      <c r="Z39">
        <f t="shared" ref="Z39:AA41" si="31">W14-Z14</f>
        <v>-0.36875569000000041</v>
      </c>
      <c r="AA39" s="1">
        <f t="shared" si="31"/>
        <v>-0.51840911700000003</v>
      </c>
      <c r="AB39">
        <f>AE14-AB14</f>
        <v>0.51031249700000014</v>
      </c>
      <c r="AC39">
        <f t="shared" ref="AC39:AD41" si="32">AF14-AC14</f>
        <v>0.51731240700000036</v>
      </c>
      <c r="AD39">
        <f t="shared" si="32"/>
        <v>0.75843763300000067</v>
      </c>
      <c r="AH39">
        <f>AE14-AH14</f>
        <v>-0.97318750599999948</v>
      </c>
      <c r="AI39">
        <f t="shared" ref="AI39:AJ41" si="33">AF14-AI14</f>
        <v>-0.69218742899999963</v>
      </c>
      <c r="AJ39" s="1">
        <f t="shared" si="33"/>
        <v>-0.94506263799999957</v>
      </c>
    </row>
    <row r="40" spans="1:36" x14ac:dyDescent="0.35">
      <c r="A40">
        <f>D15-A15</f>
        <v>0.59524999500000053</v>
      </c>
      <c r="B40">
        <f t="shared" si="26"/>
        <v>0.55069998299999945</v>
      </c>
      <c r="C40">
        <f t="shared" si="26"/>
        <v>0.74068125899999959</v>
      </c>
      <c r="G40">
        <f>D15-G15</f>
        <v>-1.0094999229999999</v>
      </c>
      <c r="H40">
        <f t="shared" si="27"/>
        <v>-0.77894991900000043</v>
      </c>
      <c r="I40" s="1">
        <f t="shared" si="27"/>
        <v>-0.86406877800000004</v>
      </c>
      <c r="J40">
        <f>M15-J15</f>
        <v>0.59381813899999969</v>
      </c>
      <c r="K40">
        <f t="shared" si="28"/>
        <v>0.52649997100000068</v>
      </c>
      <c r="L40">
        <f t="shared" si="28"/>
        <v>0.65821591300000026</v>
      </c>
      <c r="P40">
        <f>M15-P15</f>
        <v>-0.8377272480000002</v>
      </c>
      <c r="Q40">
        <f t="shared" si="29"/>
        <v>-0.64804544799999952</v>
      </c>
      <c r="R40" s="1">
        <f t="shared" si="29"/>
        <v>-0.71269312799999973</v>
      </c>
      <c r="S40">
        <f>V15-S15</f>
        <v>0.6284772399999996</v>
      </c>
      <c r="T40">
        <f t="shared" si="30"/>
        <v>0.56915905499999919</v>
      </c>
      <c r="U40">
        <f t="shared" si="30"/>
        <v>0.63826702700000038</v>
      </c>
      <c r="Y40">
        <f>V15-Y15</f>
        <v>-0.5609318210000005</v>
      </c>
      <c r="Z40">
        <f t="shared" si="31"/>
        <v>-0.41911363300000026</v>
      </c>
      <c r="AA40" s="1">
        <f t="shared" si="31"/>
        <v>-0.4704147169999997</v>
      </c>
      <c r="AB40">
        <f>AE15-AB15</f>
        <v>0.63612496800000073</v>
      </c>
      <c r="AC40">
        <f t="shared" si="32"/>
        <v>0.5631248650000007</v>
      </c>
      <c r="AD40">
        <f t="shared" si="32"/>
        <v>0.76987498999999993</v>
      </c>
      <c r="AH40">
        <f>AE15-AH15</f>
        <v>-0.99237501599999955</v>
      </c>
      <c r="AI40">
        <f t="shared" si="33"/>
        <v>-0.74587491199999967</v>
      </c>
      <c r="AJ40" s="1">
        <f t="shared" si="33"/>
        <v>-0.82812505900000044</v>
      </c>
    </row>
    <row r="41" spans="1:36" x14ac:dyDescent="0.35">
      <c r="A41">
        <f>D16-A16</f>
        <v>0.62965615099999983</v>
      </c>
      <c r="B41">
        <f t="shared" si="26"/>
        <v>0.50270619999999955</v>
      </c>
      <c r="C41">
        <f t="shared" si="26"/>
        <v>0.79004379499999988</v>
      </c>
      <c r="G41">
        <f>D16-G16</f>
        <v>-0.90234367500000001</v>
      </c>
      <c r="H41">
        <f t="shared" si="27"/>
        <v>-0.86579367499999993</v>
      </c>
      <c r="I41" s="1">
        <f t="shared" si="27"/>
        <v>-1.0152061339999996</v>
      </c>
      <c r="J41">
        <f>M16-J16</f>
        <v>0.63252270200000016</v>
      </c>
      <c r="K41">
        <f t="shared" si="28"/>
        <v>0.51101136300000061</v>
      </c>
      <c r="L41">
        <f t="shared" si="28"/>
        <v>0.70780682000000006</v>
      </c>
      <c r="P41">
        <f>M16-P16</f>
        <v>-0.76211362599999966</v>
      </c>
      <c r="Q41">
        <f t="shared" si="29"/>
        <v>-0.73217047300000004</v>
      </c>
      <c r="R41" s="1">
        <f t="shared" si="29"/>
        <v>-0.8460113189999996</v>
      </c>
      <c r="S41">
        <f>V16-S16</f>
        <v>0.66982384499999981</v>
      </c>
      <c r="T41">
        <f t="shared" si="30"/>
        <v>0.56559089900000004</v>
      </c>
      <c r="U41">
        <f t="shared" si="30"/>
        <v>0.68450003299999995</v>
      </c>
      <c r="Y41">
        <f>V16-Y16</f>
        <v>-0.51303978099999981</v>
      </c>
      <c r="Z41">
        <f t="shared" si="31"/>
        <v>-0.49286363600000005</v>
      </c>
      <c r="AA41" s="1">
        <f t="shared" si="31"/>
        <v>-0.58040906100000011</v>
      </c>
      <c r="AB41">
        <f>AE16-AB16</f>
        <v>0.66749989900000006</v>
      </c>
      <c r="AC41">
        <f t="shared" si="32"/>
        <v>0.52562505000000037</v>
      </c>
      <c r="AD41">
        <f t="shared" si="32"/>
        <v>0.81481257099999915</v>
      </c>
      <c r="AH41">
        <f>AE16-AH16</f>
        <v>-0.877999902</v>
      </c>
      <c r="AI41">
        <f t="shared" si="33"/>
        <v>-0.83387488099999985</v>
      </c>
      <c r="AJ41" s="1">
        <f t="shared" si="33"/>
        <v>-0.97818741200000048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6.4254920159999998</v>
      </c>
      <c r="B43">
        <f t="shared" si="34"/>
        <v>6.4752400730000002</v>
      </c>
      <c r="C43">
        <f t="shared" si="34"/>
        <v>6.2968692090000005</v>
      </c>
      <c r="D43">
        <f t="shared" si="34"/>
        <v>7.493455236</v>
      </c>
      <c r="E43">
        <f t="shared" si="34"/>
        <v>7.6018844959999994</v>
      </c>
      <c r="F43">
        <f t="shared" si="34"/>
        <v>7.6532981539999998</v>
      </c>
      <c r="G43">
        <f t="shared" si="34"/>
        <v>7.906934991</v>
      </c>
      <c r="H43">
        <f t="shared" si="34"/>
        <v>7.6883880859999998</v>
      </c>
      <c r="I43" s="1">
        <f t="shared" si="34"/>
        <v>7.9869566129999994</v>
      </c>
      <c r="J43">
        <f t="shared" si="34"/>
        <v>6.3822561159999998</v>
      </c>
      <c r="K43">
        <f t="shared" si="34"/>
        <v>6.4339167779999995</v>
      </c>
      <c r="L43">
        <f t="shared" si="34"/>
        <v>6.2360230159999999</v>
      </c>
      <c r="M43">
        <f t="shared" si="34"/>
        <v>7.057350091</v>
      </c>
      <c r="N43">
        <f t="shared" si="34"/>
        <v>7.1667735779999999</v>
      </c>
      <c r="O43">
        <f t="shared" si="34"/>
        <v>7.2116664520000002</v>
      </c>
      <c r="P43">
        <f t="shared" si="34"/>
        <v>7.8066420330000001</v>
      </c>
      <c r="Q43">
        <f t="shared" si="34"/>
        <v>7.6076862150000002</v>
      </c>
      <c r="R43" s="1">
        <f t="shared" si="34"/>
        <v>7.883165644</v>
      </c>
      <c r="S43">
        <f t="shared" si="34"/>
        <v>6.1349699699999993</v>
      </c>
      <c r="T43">
        <f t="shared" si="34"/>
        <v>6.1954583730000001</v>
      </c>
      <c r="U43">
        <f t="shared" si="34"/>
        <v>6.0488937200000006</v>
      </c>
      <c r="V43">
        <f t="shared" si="34"/>
        <v>6.6789003139999998</v>
      </c>
      <c r="W43">
        <f t="shared" si="34"/>
        <v>6.7898666839999997</v>
      </c>
      <c r="X43">
        <f t="shared" si="34"/>
        <v>6.8479429989999998</v>
      </c>
      <c r="Y43">
        <f t="shared" si="34"/>
        <v>7.4810430620000004</v>
      </c>
      <c r="Z43">
        <f t="shared" si="34"/>
        <v>7.3064583499999998</v>
      </c>
      <c r="AA43" s="1">
        <f t="shared" si="34"/>
        <v>7.541852231</v>
      </c>
      <c r="AB43">
        <f t="shared" si="34"/>
        <v>6.4702612300000002</v>
      </c>
      <c r="AC43">
        <f t="shared" si="34"/>
        <v>6.5496814240000001</v>
      </c>
      <c r="AD43">
        <f t="shared" si="34"/>
        <v>6.3709297829999993</v>
      </c>
      <c r="AE43">
        <f t="shared" si="34"/>
        <v>7.6266084170000008</v>
      </c>
      <c r="AF43">
        <f t="shared" si="34"/>
        <v>7.7351554690000004</v>
      </c>
      <c r="AG43">
        <f t="shared" si="34"/>
        <v>7.7847689150000008</v>
      </c>
      <c r="AH43">
        <f t="shared" si="34"/>
        <v>7.9077989149999999</v>
      </c>
      <c r="AI43">
        <f t="shared" si="34"/>
        <v>7.6863494829999999</v>
      </c>
      <c r="AJ43" s="1">
        <f t="shared" si="34"/>
        <v>7.9747281430000001</v>
      </c>
    </row>
    <row r="44" spans="1:36" x14ac:dyDescent="0.35">
      <c r="A44">
        <f t="shared" ref="A44:AJ45" si="35">A15+A18</f>
        <v>6.2767296879999996</v>
      </c>
      <c r="B44">
        <f t="shared" si="35"/>
        <v>6.3844608150000006</v>
      </c>
      <c r="C44">
        <f t="shared" si="35"/>
        <v>6.1954413940000004</v>
      </c>
      <c r="D44">
        <f t="shared" si="35"/>
        <v>7.4326429200000002</v>
      </c>
      <c r="E44">
        <f t="shared" si="35"/>
        <v>7.550737496</v>
      </c>
      <c r="F44">
        <f t="shared" si="35"/>
        <v>7.5899191180000001</v>
      </c>
      <c r="G44">
        <f t="shared" si="35"/>
        <v>7.9036974850000004</v>
      </c>
      <c r="H44">
        <f t="shared" si="35"/>
        <v>7.6961630330000004</v>
      </c>
      <c r="I44" s="1">
        <f t="shared" si="35"/>
        <v>7.7745484959999995</v>
      </c>
      <c r="J44">
        <f t="shared" si="35"/>
        <v>6.2474707249999994</v>
      </c>
      <c r="K44">
        <f t="shared" si="35"/>
        <v>6.3487493339999999</v>
      </c>
      <c r="L44">
        <f t="shared" si="35"/>
        <v>6.1366517759999999</v>
      </c>
      <c r="M44">
        <f t="shared" si="35"/>
        <v>6.9900646519999992</v>
      </c>
      <c r="N44">
        <f t="shared" si="35"/>
        <v>7.10269276</v>
      </c>
      <c r="O44">
        <f t="shared" si="35"/>
        <v>7.1389311600000003</v>
      </c>
      <c r="P44">
        <f t="shared" si="35"/>
        <v>7.8104458479999996</v>
      </c>
      <c r="Q44">
        <f t="shared" si="35"/>
        <v>7.6235019660000001</v>
      </c>
      <c r="R44" s="1">
        <f t="shared" si="35"/>
        <v>7.6971977599999999</v>
      </c>
      <c r="S44">
        <f t="shared" si="35"/>
        <v>6.004658729</v>
      </c>
      <c r="T44">
        <f t="shared" si="35"/>
        <v>6.1083191890000004</v>
      </c>
      <c r="U44">
        <f t="shared" si="35"/>
        <v>5.9490817060000003</v>
      </c>
      <c r="V44">
        <f t="shared" si="35"/>
        <v>6.6243077870000002</v>
      </c>
      <c r="W44">
        <f t="shared" si="35"/>
        <v>6.7268999199999993</v>
      </c>
      <c r="X44">
        <f t="shared" si="35"/>
        <v>6.7656681230000002</v>
      </c>
      <c r="Y44">
        <f t="shared" si="35"/>
        <v>7.4871407630000002</v>
      </c>
      <c r="Z44">
        <f t="shared" si="35"/>
        <v>7.3231679419999995</v>
      </c>
      <c r="AA44" s="1">
        <f t="shared" si="35"/>
        <v>7.3821579420000001</v>
      </c>
      <c r="AB44">
        <f t="shared" si="35"/>
        <v>6.3194326689999993</v>
      </c>
      <c r="AC44">
        <f t="shared" si="35"/>
        <v>6.4605096379999996</v>
      </c>
      <c r="AD44">
        <f t="shared" si="35"/>
        <v>6.2727938029999999</v>
      </c>
      <c r="AE44">
        <f t="shared" si="35"/>
        <v>7.5633385420000003</v>
      </c>
      <c r="AF44">
        <f t="shared" si="35"/>
        <v>7.6822049000000003</v>
      </c>
      <c r="AG44">
        <f t="shared" si="35"/>
        <v>7.7185157879999995</v>
      </c>
      <c r="AH44">
        <f t="shared" si="35"/>
        <v>7.9090415639999998</v>
      </c>
      <c r="AI44">
        <f t="shared" si="35"/>
        <v>7.6973846930000001</v>
      </c>
      <c r="AJ44" s="1">
        <f t="shared" si="35"/>
        <v>7.7647281040000005</v>
      </c>
    </row>
    <row r="45" spans="1:36" x14ac:dyDescent="0.35">
      <c r="A45">
        <f t="shared" si="35"/>
        <v>6.1669148510000005</v>
      </c>
      <c r="B45">
        <f t="shared" si="35"/>
        <v>6.3481532540000005</v>
      </c>
      <c r="C45">
        <f t="shared" si="35"/>
        <v>6.0725996580000006</v>
      </c>
      <c r="D45">
        <f t="shared" si="35"/>
        <v>7.4631044500000003</v>
      </c>
      <c r="E45">
        <f t="shared" si="35"/>
        <v>7.5275039259999996</v>
      </c>
      <c r="F45">
        <f t="shared" si="35"/>
        <v>7.6254693680000001</v>
      </c>
      <c r="G45">
        <f t="shared" si="35"/>
        <v>7.7077282230000002</v>
      </c>
      <c r="H45">
        <f t="shared" si="35"/>
        <v>7.6938322149999996</v>
      </c>
      <c r="I45" s="1">
        <f t="shared" si="35"/>
        <v>7.8458740310000001</v>
      </c>
      <c r="J45">
        <f t="shared" si="35"/>
        <v>6.1440863739999996</v>
      </c>
      <c r="K45">
        <f t="shared" si="35"/>
        <v>6.2955624369999992</v>
      </c>
      <c r="L45">
        <f t="shared" si="35"/>
        <v>6.0145524339999996</v>
      </c>
      <c r="M45">
        <f t="shared" si="35"/>
        <v>7.0005122459999995</v>
      </c>
      <c r="N45">
        <f t="shared" si="35"/>
        <v>7.0606574350000004</v>
      </c>
      <c r="O45">
        <f t="shared" si="35"/>
        <v>7.1456703810000004</v>
      </c>
      <c r="P45">
        <f t="shared" si="35"/>
        <v>7.6367743709999996</v>
      </c>
      <c r="Q45">
        <f t="shared" si="35"/>
        <v>7.629896767</v>
      </c>
      <c r="R45" s="1">
        <f t="shared" si="35"/>
        <v>7.7716650029999998</v>
      </c>
      <c r="S45">
        <f t="shared" si="35"/>
        <v>5.9002279190000007</v>
      </c>
      <c r="T45">
        <f t="shared" si="35"/>
        <v>6.0483400469999999</v>
      </c>
      <c r="U45">
        <f t="shared" si="35"/>
        <v>5.8290667320000003</v>
      </c>
      <c r="V45">
        <f t="shared" si="35"/>
        <v>6.6053421050000001</v>
      </c>
      <c r="W45">
        <f t="shared" si="35"/>
        <v>6.6699006140000003</v>
      </c>
      <c r="X45">
        <f t="shared" si="35"/>
        <v>6.744307075</v>
      </c>
      <c r="Y45">
        <f t="shared" si="35"/>
        <v>7.336172887</v>
      </c>
      <c r="Z45">
        <f t="shared" si="35"/>
        <v>7.3305836180000004</v>
      </c>
      <c r="AA45" s="1">
        <f t="shared" si="35"/>
        <v>7.450378379</v>
      </c>
      <c r="AB45">
        <f t="shared" si="35"/>
        <v>6.2094324360000002</v>
      </c>
      <c r="AC45">
        <f t="shared" si="35"/>
        <v>6.4119591890000001</v>
      </c>
      <c r="AD45">
        <f t="shared" si="35"/>
        <v>6.1542793860000007</v>
      </c>
      <c r="AE45">
        <f t="shared" si="35"/>
        <v>7.586579425</v>
      </c>
      <c r="AF45">
        <f t="shared" si="35"/>
        <v>7.6505989230000004</v>
      </c>
      <c r="AG45">
        <f t="shared" si="35"/>
        <v>7.7476592839999991</v>
      </c>
      <c r="AH45">
        <f t="shared" si="35"/>
        <v>7.7188700450000001</v>
      </c>
      <c r="AI45">
        <f t="shared" si="35"/>
        <v>7.6972132320000002</v>
      </c>
      <c r="AJ45" s="1">
        <f t="shared" si="35"/>
        <v>7.8355561659999999</v>
      </c>
    </row>
    <row r="46" spans="1:36" x14ac:dyDescent="0.35">
      <c r="A46">
        <f t="shared" ref="A46:AJ46" si="36">A14-A17</f>
        <v>6.3015079820000004</v>
      </c>
      <c r="B46">
        <f t="shared" si="36"/>
        <v>6.3139601370000005</v>
      </c>
      <c r="C46">
        <f t="shared" si="36"/>
        <v>6.1311305249999997</v>
      </c>
      <c r="D46">
        <f t="shared" si="36"/>
        <v>6.1784198239999997</v>
      </c>
      <c r="E46">
        <f t="shared" si="36"/>
        <v>6.1933405759999998</v>
      </c>
      <c r="F46">
        <f t="shared" si="36"/>
        <v>6.2211393580000003</v>
      </c>
      <c r="G46">
        <f t="shared" si="36"/>
        <v>7.7430651049999994</v>
      </c>
      <c r="H46">
        <f t="shared" si="36"/>
        <v>7.5561118359999995</v>
      </c>
      <c r="I46" s="1">
        <f t="shared" si="36"/>
        <v>7.8305435010000002</v>
      </c>
      <c r="J46">
        <f t="shared" si="36"/>
        <v>5.7293802200000004</v>
      </c>
      <c r="K46">
        <f t="shared" si="36"/>
        <v>5.804628814</v>
      </c>
      <c r="L46">
        <f t="shared" si="36"/>
        <v>5.7414315159999996</v>
      </c>
      <c r="M46">
        <f t="shared" si="36"/>
        <v>6.0237181329999991</v>
      </c>
      <c r="N46">
        <f t="shared" si="36"/>
        <v>6.0294765040000007</v>
      </c>
      <c r="O46">
        <f t="shared" si="36"/>
        <v>6.0341289720000004</v>
      </c>
      <c r="P46">
        <f t="shared" si="36"/>
        <v>6.8975397250000006</v>
      </c>
      <c r="Q46">
        <f t="shared" si="36"/>
        <v>6.7732229249999998</v>
      </c>
      <c r="R46" s="1">
        <f t="shared" si="36"/>
        <v>6.9359251999999998</v>
      </c>
      <c r="S46">
        <f t="shared" si="36"/>
        <v>5.315666416</v>
      </c>
      <c r="T46">
        <f t="shared" si="36"/>
        <v>5.3999053310000003</v>
      </c>
      <c r="U46">
        <f t="shared" si="36"/>
        <v>5.4343789620000003</v>
      </c>
      <c r="V46">
        <f t="shared" si="36"/>
        <v>5.8432815159999993</v>
      </c>
      <c r="W46">
        <f t="shared" si="36"/>
        <v>5.8558947139999997</v>
      </c>
      <c r="X46">
        <f t="shared" si="36"/>
        <v>5.8568751729999997</v>
      </c>
      <c r="Y46">
        <f t="shared" si="36"/>
        <v>6.1075932919999998</v>
      </c>
      <c r="Z46">
        <f t="shared" si="36"/>
        <v>6.0768144280000005</v>
      </c>
      <c r="AA46" s="1">
        <f t="shared" si="36"/>
        <v>6.1997841749999996</v>
      </c>
      <c r="AB46">
        <f t="shared" si="36"/>
        <v>6.3387387860000004</v>
      </c>
      <c r="AC46">
        <f t="shared" si="36"/>
        <v>6.3743188399999999</v>
      </c>
      <c r="AD46">
        <f t="shared" si="36"/>
        <v>6.1460699390000002</v>
      </c>
      <c r="AE46">
        <f t="shared" si="36"/>
        <v>6.2030165930000001</v>
      </c>
      <c r="AF46">
        <f t="shared" si="36"/>
        <v>6.2234696090000003</v>
      </c>
      <c r="AG46">
        <f t="shared" si="36"/>
        <v>6.2491060730000001</v>
      </c>
      <c r="AH46">
        <f t="shared" si="36"/>
        <v>7.868201107</v>
      </c>
      <c r="AI46">
        <f t="shared" si="36"/>
        <v>7.6566504530000001</v>
      </c>
      <c r="AJ46" s="1">
        <f t="shared" si="36"/>
        <v>7.9492721209999999</v>
      </c>
    </row>
    <row r="47" spans="1:36" x14ac:dyDescent="0.35">
      <c r="A47">
        <f t="shared" ref="A47:AJ48" si="37">A15-A18</f>
        <v>6.1672703179999999</v>
      </c>
      <c r="B47">
        <f t="shared" si="37"/>
        <v>6.2287391809999999</v>
      </c>
      <c r="C47">
        <f t="shared" si="37"/>
        <v>6.0250585980000002</v>
      </c>
      <c r="D47">
        <f t="shared" si="37"/>
        <v>6.2018570760000005</v>
      </c>
      <c r="E47">
        <f t="shared" si="37"/>
        <v>6.1638624659999994</v>
      </c>
      <c r="F47">
        <f t="shared" si="37"/>
        <v>6.1119433919999997</v>
      </c>
      <c r="G47">
        <f t="shared" si="37"/>
        <v>7.7498023570000001</v>
      </c>
      <c r="H47">
        <f t="shared" si="37"/>
        <v>7.5763367669999999</v>
      </c>
      <c r="I47" s="1">
        <f t="shared" si="37"/>
        <v>7.6554515700000003</v>
      </c>
      <c r="J47">
        <f t="shared" si="37"/>
        <v>5.6058021470000003</v>
      </c>
      <c r="K47">
        <f t="shared" si="37"/>
        <v>5.7148870979999993</v>
      </c>
      <c r="L47">
        <f t="shared" si="37"/>
        <v>5.6422572999999998</v>
      </c>
      <c r="M47">
        <f t="shared" si="37"/>
        <v>6.050844498</v>
      </c>
      <c r="N47">
        <f t="shared" si="37"/>
        <v>6.0139436140000004</v>
      </c>
      <c r="O47">
        <f t="shared" si="37"/>
        <v>5.956409742</v>
      </c>
      <c r="P47">
        <f t="shared" si="37"/>
        <v>6.9059177979999999</v>
      </c>
      <c r="Q47">
        <f t="shared" si="37"/>
        <v>6.7892253039999995</v>
      </c>
      <c r="R47" s="1">
        <f t="shared" si="37"/>
        <v>6.8235293979999998</v>
      </c>
      <c r="S47">
        <f t="shared" si="37"/>
        <v>5.2076140890000007</v>
      </c>
      <c r="T47">
        <f t="shared" si="37"/>
        <v>5.3078627230000004</v>
      </c>
      <c r="U47">
        <f t="shared" si="37"/>
        <v>5.3299183159999997</v>
      </c>
      <c r="V47">
        <f t="shared" si="37"/>
        <v>5.8449195109999996</v>
      </c>
      <c r="W47">
        <f t="shared" si="37"/>
        <v>5.8276001019999999</v>
      </c>
      <c r="X47">
        <f t="shared" si="37"/>
        <v>5.7898659530000005</v>
      </c>
      <c r="Y47">
        <f t="shared" si="37"/>
        <v>6.1039501770000006</v>
      </c>
      <c r="Z47">
        <f t="shared" si="37"/>
        <v>6.0695593460000001</v>
      </c>
      <c r="AA47" s="1">
        <f t="shared" si="37"/>
        <v>6.114205568</v>
      </c>
      <c r="AB47">
        <f t="shared" si="37"/>
        <v>6.1935673429999998</v>
      </c>
      <c r="AC47">
        <f t="shared" si="37"/>
        <v>6.2794906099999999</v>
      </c>
      <c r="AD47">
        <f t="shared" si="37"/>
        <v>6.0352062850000001</v>
      </c>
      <c r="AE47">
        <f t="shared" si="37"/>
        <v>6.2219114060000003</v>
      </c>
      <c r="AF47">
        <f t="shared" si="37"/>
        <v>6.1840450780000005</v>
      </c>
      <c r="AG47">
        <f t="shared" si="37"/>
        <v>6.1292342800000004</v>
      </c>
      <c r="AH47">
        <f t="shared" si="37"/>
        <v>7.8609584159999999</v>
      </c>
      <c r="AI47">
        <f t="shared" si="37"/>
        <v>7.6606151090000001</v>
      </c>
      <c r="AJ47" s="1">
        <f t="shared" si="37"/>
        <v>7.7392720820000003</v>
      </c>
    </row>
    <row r="48" spans="1:36" x14ac:dyDescent="0.35">
      <c r="A48">
        <f t="shared" si="37"/>
        <v>6.0615852769999998</v>
      </c>
      <c r="B48">
        <f t="shared" si="37"/>
        <v>6.1958468939999998</v>
      </c>
      <c r="C48">
        <f t="shared" si="37"/>
        <v>5.894900314</v>
      </c>
      <c r="D48">
        <f t="shared" si="37"/>
        <v>6.0247079799999996</v>
      </c>
      <c r="E48">
        <f t="shared" si="37"/>
        <v>6.0219086219999998</v>
      </c>
      <c r="F48">
        <f t="shared" si="37"/>
        <v>5.9221181940000003</v>
      </c>
      <c r="G48">
        <f t="shared" si="37"/>
        <v>7.5847715569999998</v>
      </c>
      <c r="H48">
        <f t="shared" si="37"/>
        <v>7.5871676829999997</v>
      </c>
      <c r="I48" s="1">
        <f t="shared" si="37"/>
        <v>7.7321257989999994</v>
      </c>
      <c r="J48">
        <f t="shared" si="37"/>
        <v>5.500095484</v>
      </c>
      <c r="K48">
        <f t="shared" si="37"/>
        <v>5.644619381</v>
      </c>
      <c r="L48">
        <f t="shared" si="37"/>
        <v>5.5270839460000003</v>
      </c>
      <c r="M48">
        <f t="shared" si="37"/>
        <v>5.9087150160000004</v>
      </c>
      <c r="N48">
        <f t="shared" si="37"/>
        <v>5.901547109</v>
      </c>
      <c r="O48">
        <f t="shared" si="37"/>
        <v>5.8115796389999996</v>
      </c>
      <c r="P48">
        <f t="shared" si="37"/>
        <v>6.7966801429999997</v>
      </c>
      <c r="Q48">
        <f t="shared" si="37"/>
        <v>6.7966487230000006</v>
      </c>
      <c r="R48" s="1">
        <f t="shared" si="37"/>
        <v>6.8776076549999994</v>
      </c>
      <c r="S48">
        <f t="shared" si="37"/>
        <v>5.1008629970000001</v>
      </c>
      <c r="T48">
        <f t="shared" si="37"/>
        <v>5.2204781590000007</v>
      </c>
      <c r="U48">
        <f t="shared" si="37"/>
        <v>5.2132968679999996</v>
      </c>
      <c r="V48">
        <f t="shared" si="37"/>
        <v>5.7353965010000003</v>
      </c>
      <c r="W48">
        <f t="shared" si="37"/>
        <v>5.7300993900000003</v>
      </c>
      <c r="X48">
        <f t="shared" si="37"/>
        <v>5.6670565909999997</v>
      </c>
      <c r="Y48">
        <f t="shared" si="37"/>
        <v>6.030645281</v>
      </c>
      <c r="Z48">
        <f t="shared" si="37"/>
        <v>6.0551436580000004</v>
      </c>
      <c r="AA48" s="1">
        <f t="shared" si="37"/>
        <v>6.121803409</v>
      </c>
      <c r="AB48">
        <f t="shared" si="37"/>
        <v>6.0835677859999997</v>
      </c>
      <c r="AC48">
        <f t="shared" si="37"/>
        <v>6.2210407089999995</v>
      </c>
      <c r="AD48">
        <f t="shared" si="37"/>
        <v>5.8997205140000002</v>
      </c>
      <c r="AE48">
        <f t="shared" si="37"/>
        <v>6.0414205949999999</v>
      </c>
      <c r="AF48">
        <f t="shared" si="37"/>
        <v>6.0336510749999999</v>
      </c>
      <c r="AG48">
        <f t="shared" si="37"/>
        <v>5.935965758</v>
      </c>
      <c r="AH48">
        <f t="shared" si="37"/>
        <v>7.6651297789999999</v>
      </c>
      <c r="AI48">
        <f t="shared" si="37"/>
        <v>7.6547865279999998</v>
      </c>
      <c r="AJ48" s="1">
        <f t="shared" si="37"/>
        <v>7.8044437000000002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1</v>
      </c>
      <c r="I51" s="1">
        <f t="shared" si="39"/>
        <v>0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0</v>
      </c>
      <c r="AJ53" s="3">
        <f t="shared" si="45"/>
        <v>0</v>
      </c>
    </row>
  </sheetData>
  <conditionalFormatting sqref="A34:C36">
    <cfRule type="cellIs" dxfId="143" priority="15" operator="equal">
      <formula>0</formula>
    </cfRule>
    <cfRule type="cellIs" dxfId="142" priority="16" operator="equal">
      <formula>1</formula>
    </cfRule>
  </conditionalFormatting>
  <conditionalFormatting sqref="A51:C53">
    <cfRule type="cellIs" dxfId="141" priority="13" operator="equal">
      <formula>0</formula>
    </cfRule>
    <cfRule type="cellIs" dxfId="140" priority="14" operator="equal">
      <formula>1</formula>
    </cfRule>
  </conditionalFormatting>
  <conditionalFormatting sqref="G34:L36">
    <cfRule type="cellIs" dxfId="139" priority="11" operator="equal">
      <formula>0</formula>
    </cfRule>
    <cfRule type="cellIs" dxfId="138" priority="12" operator="equal">
      <formula>1</formula>
    </cfRule>
  </conditionalFormatting>
  <conditionalFormatting sqref="G51:L53">
    <cfRule type="cellIs" dxfId="137" priority="5" operator="equal">
      <formula>0</formula>
    </cfRule>
    <cfRule type="cellIs" dxfId="136" priority="6" operator="equal">
      <formula>1</formula>
    </cfRule>
  </conditionalFormatting>
  <conditionalFormatting sqref="P34:U36">
    <cfRule type="cellIs" dxfId="135" priority="9" operator="equal">
      <formula>0</formula>
    </cfRule>
    <cfRule type="cellIs" dxfId="134" priority="10" operator="equal">
      <formula>1</formula>
    </cfRule>
  </conditionalFormatting>
  <conditionalFormatting sqref="P51:U53">
    <cfRule type="cellIs" dxfId="133" priority="3" operator="equal">
      <formula>0</formula>
    </cfRule>
    <cfRule type="cellIs" dxfId="132" priority="4" operator="equal">
      <formula>1</formula>
    </cfRule>
  </conditionalFormatting>
  <conditionalFormatting sqref="Y34:AD36 AH34:AJ36">
    <cfRule type="cellIs" dxfId="131" priority="7" operator="equal">
      <formula>0</formula>
    </cfRule>
    <cfRule type="cellIs" dxfId="130" priority="8" operator="equal">
      <formula>1</formula>
    </cfRule>
  </conditionalFormatting>
  <conditionalFormatting sqref="Y51:AD53 AH51:AJ53">
    <cfRule type="cellIs" dxfId="129" priority="1" operator="equal">
      <formula>0</formula>
    </cfRule>
    <cfRule type="cellIs" dxfId="128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E4BD-88C3-4A1D-B236-8358C2EB4715}">
  <dimension ref="A1:AJ53"/>
  <sheetViews>
    <sheetView zoomScaleNormal="100" workbookViewId="0">
      <selection activeCell="N23" sqref="N2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[8]Sheet1!$G$462</f>
        <v>3</v>
      </c>
      <c r="C3">
        <f>[8]Sheet1!$G$463</f>
        <v>23</v>
      </c>
      <c r="D3" t="s">
        <v>7</v>
      </c>
      <c r="G3" t="s">
        <v>8</v>
      </c>
      <c r="H3">
        <f>[8]Sheet1!$H$462</f>
        <v>5</v>
      </c>
      <c r="I3" s="1">
        <f>[8]Sheet1!$H$463</f>
        <v>4</v>
      </c>
      <c r="J3" t="s">
        <v>6</v>
      </c>
      <c r="K3">
        <f>[8]Sheet1!$G$462</f>
        <v>3</v>
      </c>
      <c r="L3">
        <f>[8]Sheet1!$G$463</f>
        <v>23</v>
      </c>
      <c r="M3" t="s">
        <v>7</v>
      </c>
      <c r="P3" t="s">
        <v>8</v>
      </c>
      <c r="Q3">
        <f>[8]Sheet1!$H$462</f>
        <v>5</v>
      </c>
      <c r="R3" s="1">
        <f>[8]Sheet1!$H$463</f>
        <v>4</v>
      </c>
      <c r="S3" t="s">
        <v>6</v>
      </c>
      <c r="T3">
        <f>[8]Sheet1!$G$462</f>
        <v>3</v>
      </c>
      <c r="U3">
        <f>[8]Sheet1!$G$463</f>
        <v>23</v>
      </c>
      <c r="V3" t="s">
        <v>7</v>
      </c>
      <c r="Y3" t="s">
        <v>8</v>
      </c>
      <c r="Z3">
        <f>[8]Sheet1!$H$462</f>
        <v>5</v>
      </c>
      <c r="AA3" s="1">
        <f>[8]Sheet1!$H$463</f>
        <v>4</v>
      </c>
      <c r="AB3" t="s">
        <v>6</v>
      </c>
      <c r="AC3">
        <f>[8]Sheet1!$G$462</f>
        <v>3</v>
      </c>
      <c r="AD3">
        <f>[8]Sheet1!$G$463</f>
        <v>23</v>
      </c>
      <c r="AE3" t="s">
        <v>7</v>
      </c>
      <c r="AH3" t="s">
        <v>8</v>
      </c>
      <c r="AI3">
        <f>[8]Sheet1!$H$462</f>
        <v>5</v>
      </c>
      <c r="AJ3" s="1">
        <f>[8]Sheet1!$H$463</f>
        <v>4</v>
      </c>
    </row>
    <row r="4" spans="1:36" x14ac:dyDescent="0.35">
      <c r="A4">
        <v>21.47650003</v>
      </c>
      <c r="B4">
        <v>21.61174965</v>
      </c>
      <c r="C4">
        <v>20.863250260000001</v>
      </c>
      <c r="D4">
        <v>21.050393870000001</v>
      </c>
      <c r="E4">
        <v>20.514484599999999</v>
      </c>
      <c r="F4">
        <v>20.260643930000001</v>
      </c>
      <c r="G4">
        <v>24.363999939999999</v>
      </c>
      <c r="H4">
        <v>23.113799669999999</v>
      </c>
      <c r="I4" s="1">
        <v>22.820799640000001</v>
      </c>
      <c r="J4">
        <v>20.339428765433176</v>
      </c>
      <c r="K4">
        <v>20.517428670610702</v>
      </c>
      <c r="L4">
        <v>20.020571299961635</v>
      </c>
      <c r="M4">
        <v>18.864969321659633</v>
      </c>
      <c r="N4">
        <v>18.710397895501586</v>
      </c>
      <c r="O4">
        <v>18.92493871766694</v>
      </c>
      <c r="P4">
        <v>20.389428547450475</v>
      </c>
      <c r="Q4">
        <v>20.696285656520299</v>
      </c>
      <c r="R4" s="1">
        <v>21.258214269365585</v>
      </c>
      <c r="S4">
        <v>20.024045600000001</v>
      </c>
      <c r="T4">
        <v>20.227363669999999</v>
      </c>
      <c r="U4">
        <v>19.82445448</v>
      </c>
      <c r="V4">
        <v>18.697084390000001</v>
      </c>
      <c r="W4">
        <v>18.597292190000001</v>
      </c>
      <c r="X4">
        <v>18.859149330000001</v>
      </c>
      <c r="Y4">
        <v>20.18159086</v>
      </c>
      <c r="Z4">
        <v>20.57713639</v>
      </c>
      <c r="AA4" s="1">
        <v>21.188181790000002</v>
      </c>
      <c r="AB4">
        <v>21.509500500000001</v>
      </c>
      <c r="AC4">
        <v>21.657499309999999</v>
      </c>
      <c r="AD4">
        <v>20.883000370000001</v>
      </c>
      <c r="AE4">
        <v>21.22500011</v>
      </c>
      <c r="AF4">
        <v>20.67499978</v>
      </c>
      <c r="AG4">
        <v>20.397857120000001</v>
      </c>
      <c r="AH4">
        <v>24.680500030000001</v>
      </c>
      <c r="AI4">
        <v>23.37799931</v>
      </c>
      <c r="AJ4" s="1">
        <v>23.08049965</v>
      </c>
    </row>
    <row r="5" spans="1:36" x14ac:dyDescent="0.35">
      <c r="A5">
        <v>21.361999990000001</v>
      </c>
      <c r="B5">
        <v>19.029250139999998</v>
      </c>
      <c r="C5">
        <v>19.160249709999999</v>
      </c>
      <c r="D5">
        <v>20.811096320000001</v>
      </c>
      <c r="E5">
        <v>19.79313874</v>
      </c>
      <c r="F5">
        <v>20.221477350000001</v>
      </c>
      <c r="G5">
        <v>24.185799790000001</v>
      </c>
      <c r="H5">
        <v>23.507799909999999</v>
      </c>
      <c r="I5" s="1">
        <v>22.77716637</v>
      </c>
      <c r="J5">
        <v>20.016714232308523</v>
      </c>
      <c r="K5">
        <v>18.218857220241002</v>
      </c>
      <c r="L5">
        <v>18.508999960763113</v>
      </c>
      <c r="M5">
        <v>18.371326602235133</v>
      </c>
      <c r="N5">
        <v>17.915744859345104</v>
      </c>
      <c r="O5">
        <v>18.781653073369238</v>
      </c>
      <c r="P5">
        <v>19.739285809653147</v>
      </c>
      <c r="Q5">
        <v>20.487785339355469</v>
      </c>
      <c r="R5" s="1">
        <v>20.985285895211355</v>
      </c>
      <c r="S5">
        <v>19.678090879999999</v>
      </c>
      <c r="T5">
        <v>18.035272729999999</v>
      </c>
      <c r="U5">
        <v>18.385818050000001</v>
      </c>
      <c r="V5">
        <v>18.202448059999998</v>
      </c>
      <c r="W5">
        <v>17.828240220000001</v>
      </c>
      <c r="X5">
        <v>18.7121818</v>
      </c>
      <c r="Y5">
        <v>19.519772750000001</v>
      </c>
      <c r="Z5">
        <v>20.335590669999998</v>
      </c>
      <c r="AA5" s="1">
        <v>20.899591010000002</v>
      </c>
      <c r="AB5">
        <v>21.427499770000001</v>
      </c>
      <c r="AC5">
        <v>19.081500049999999</v>
      </c>
      <c r="AD5">
        <v>19.18599987</v>
      </c>
      <c r="AE5">
        <v>21.02707127</v>
      </c>
      <c r="AF5">
        <v>19.964285780000001</v>
      </c>
      <c r="AG5">
        <v>20.388999940000001</v>
      </c>
      <c r="AH5">
        <v>24.497499470000001</v>
      </c>
      <c r="AI5">
        <v>23.76500034</v>
      </c>
      <c r="AJ5" s="1">
        <v>23.103499410000001</v>
      </c>
    </row>
    <row r="6" spans="1:36" x14ac:dyDescent="0.35">
      <c r="A6">
        <v>15.849499700000001</v>
      </c>
      <c r="B6">
        <v>16.125250340000001</v>
      </c>
      <c r="C6">
        <v>18.243499759999999</v>
      </c>
      <c r="D6">
        <v>18.83834877</v>
      </c>
      <c r="E6">
        <v>18.806105120000002</v>
      </c>
      <c r="F6">
        <v>20.275719420000001</v>
      </c>
      <c r="G6">
        <v>24.16040001</v>
      </c>
      <c r="H6">
        <v>23.667571479999999</v>
      </c>
      <c r="I6" s="1">
        <v>22.697571620000002</v>
      </c>
      <c r="J6">
        <v>15.288785798209053</v>
      </c>
      <c r="K6">
        <v>15.63492843082973</v>
      </c>
      <c r="L6">
        <v>17.617142813546316</v>
      </c>
      <c r="M6">
        <v>16.594612218895737</v>
      </c>
      <c r="N6">
        <v>16.96008161622651</v>
      </c>
      <c r="O6">
        <v>18.67276530363122</v>
      </c>
      <c r="P6">
        <v>19.621785368238175</v>
      </c>
      <c r="Q6">
        <v>20.535642896379745</v>
      </c>
      <c r="R6" s="1">
        <v>20.74514307294573</v>
      </c>
      <c r="S6">
        <v>15.18695454</v>
      </c>
      <c r="T6">
        <v>15.566818189999999</v>
      </c>
      <c r="U6">
        <v>17.52409085</v>
      </c>
      <c r="V6">
        <v>16.508506449999999</v>
      </c>
      <c r="W6">
        <v>16.9079026</v>
      </c>
      <c r="X6">
        <v>18.593675319999999</v>
      </c>
      <c r="Y6">
        <v>19.386045200000002</v>
      </c>
      <c r="Z6">
        <v>20.350409119999998</v>
      </c>
      <c r="AA6" s="1">
        <v>20.645091059999999</v>
      </c>
      <c r="AB6">
        <v>15.90999985</v>
      </c>
      <c r="AC6">
        <v>16.181000709999999</v>
      </c>
      <c r="AD6">
        <v>18.28100014</v>
      </c>
      <c r="AE6">
        <v>19.046071600000001</v>
      </c>
      <c r="AF6">
        <v>19.025428770000001</v>
      </c>
      <c r="AG6">
        <v>20.464500019999999</v>
      </c>
      <c r="AH6">
        <v>24.45400047</v>
      </c>
      <c r="AI6">
        <v>24.24100018</v>
      </c>
      <c r="AJ6" s="1">
        <v>23.136500359999999</v>
      </c>
    </row>
    <row r="7" spans="1:36" x14ac:dyDescent="0.35">
      <c r="A7">
        <v>0.18020081499999999</v>
      </c>
      <c r="B7">
        <v>0.180773134</v>
      </c>
      <c r="C7">
        <v>0.131917172</v>
      </c>
      <c r="D7">
        <v>2.4325980669999998</v>
      </c>
      <c r="E7">
        <v>2.252410829</v>
      </c>
      <c r="F7">
        <v>2.823607929</v>
      </c>
      <c r="G7">
        <v>0.34876342700000001</v>
      </c>
      <c r="H7">
        <v>0.26962662399999998</v>
      </c>
      <c r="I7" s="1">
        <v>0.24759198199999999</v>
      </c>
      <c r="J7">
        <v>0.60657729944404581</v>
      </c>
      <c r="K7">
        <v>0.56455271971104182</v>
      </c>
      <c r="L7">
        <v>0.39355385409815463</v>
      </c>
      <c r="M7">
        <v>2.2728538930993407</v>
      </c>
      <c r="N7">
        <v>2.2184543273928488</v>
      </c>
      <c r="O7">
        <v>1.6129025033031521</v>
      </c>
      <c r="P7">
        <v>2.1678826785841925</v>
      </c>
      <c r="Q7">
        <v>1.263611285836004</v>
      </c>
      <c r="R7" s="1">
        <v>0.77670499477898691</v>
      </c>
      <c r="S7">
        <v>1.42498357</v>
      </c>
      <c r="T7">
        <v>1.337589181</v>
      </c>
      <c r="U7">
        <v>0.96578509499999998</v>
      </c>
      <c r="V7">
        <v>2.0826943849999999</v>
      </c>
      <c r="W7">
        <v>2.0182349909999999</v>
      </c>
      <c r="X7">
        <v>1.51601184</v>
      </c>
      <c r="Y7">
        <v>3.3742117309999999</v>
      </c>
      <c r="Z7">
        <v>2.0250244070000001</v>
      </c>
      <c r="AA7" s="1">
        <v>1.2908966230000001</v>
      </c>
      <c r="AB7">
        <v>0.30476284999999997</v>
      </c>
      <c r="AC7">
        <v>0.29910640599999999</v>
      </c>
      <c r="AD7">
        <v>0.224859169</v>
      </c>
      <c r="AE7">
        <v>2.4449097110000002</v>
      </c>
      <c r="AF7">
        <v>2.235306724</v>
      </c>
      <c r="AG7">
        <v>2.9201459679999999</v>
      </c>
      <c r="AH7">
        <v>0.19021243600000001</v>
      </c>
      <c r="AI7">
        <v>0.14425011800000001</v>
      </c>
      <c r="AJ7" s="1">
        <v>7.2832452000000006E-2</v>
      </c>
    </row>
    <row r="8" spans="1:36" x14ac:dyDescent="0.35">
      <c r="A8">
        <v>0.212240541</v>
      </c>
      <c r="B8">
        <v>0.18989356399999999</v>
      </c>
      <c r="C8">
        <v>0.13876646300000001</v>
      </c>
      <c r="D8">
        <v>2.9742781759999999</v>
      </c>
      <c r="E8">
        <v>3.138100535</v>
      </c>
      <c r="F8">
        <v>3.7995746279999998</v>
      </c>
      <c r="G8">
        <v>0.367451315</v>
      </c>
      <c r="H8">
        <v>0.28138943100000002</v>
      </c>
      <c r="I8" s="1">
        <v>0.30340886900000003</v>
      </c>
      <c r="J8">
        <v>0.68451311803619941</v>
      </c>
      <c r="K8">
        <v>0.3561067156510736</v>
      </c>
      <c r="L8">
        <v>0.25716689618019978</v>
      </c>
      <c r="M8">
        <v>2.2900804282263105</v>
      </c>
      <c r="N8">
        <v>2.2093868281494253</v>
      </c>
      <c r="O8">
        <v>2.5768081117210055</v>
      </c>
      <c r="P8">
        <v>2.4546143204975639</v>
      </c>
      <c r="Q8">
        <v>1.6271357255407091</v>
      </c>
      <c r="R8" s="1">
        <v>0.96705652104622419</v>
      </c>
      <c r="S8">
        <v>1.6094950619999999</v>
      </c>
      <c r="T8">
        <v>0.91698928199999996</v>
      </c>
      <c r="U8">
        <v>0.68043766100000003</v>
      </c>
      <c r="V8">
        <v>2.1706317529999999</v>
      </c>
      <c r="W8">
        <v>2.102081095</v>
      </c>
      <c r="X8">
        <v>2.4758364519999998</v>
      </c>
      <c r="Y8">
        <v>3.7635980139999998</v>
      </c>
      <c r="Z8">
        <v>2.5488255419999999</v>
      </c>
      <c r="AA8" s="1">
        <v>1.562246348</v>
      </c>
      <c r="AB8">
        <v>0.34294722</v>
      </c>
      <c r="AC8">
        <v>0.31183408000000001</v>
      </c>
      <c r="AD8">
        <v>0.234758621</v>
      </c>
      <c r="AE8">
        <v>3.1035697120000001</v>
      </c>
      <c r="AF8">
        <v>3.2604139860000001</v>
      </c>
      <c r="AG8">
        <v>3.9854478200000001</v>
      </c>
      <c r="AH8">
        <v>0.23546668800000001</v>
      </c>
      <c r="AI8">
        <v>0.15839257700000001</v>
      </c>
      <c r="AJ8" s="1">
        <v>7.1417666000000005E-2</v>
      </c>
    </row>
    <row r="9" spans="1:36" x14ac:dyDescent="0.35">
      <c r="A9">
        <v>0.222010864</v>
      </c>
      <c r="B9">
        <v>0.19624059999999999</v>
      </c>
      <c r="C9">
        <v>0.151649548</v>
      </c>
      <c r="D9">
        <v>2.6623434170000002</v>
      </c>
      <c r="E9">
        <v>2.5257980629999999</v>
      </c>
      <c r="F9">
        <v>2.6139155239999998</v>
      </c>
      <c r="G9">
        <v>0.35986517400000001</v>
      </c>
      <c r="H9">
        <v>0.60251542800000002</v>
      </c>
      <c r="I9" s="1">
        <v>0.42460782800000002</v>
      </c>
      <c r="J9">
        <v>0.20938959550933703</v>
      </c>
      <c r="K9">
        <v>0.16927561993946513</v>
      </c>
      <c r="L9">
        <v>0.21075513266370488</v>
      </c>
      <c r="M9">
        <v>2.0798249153773929</v>
      </c>
      <c r="N9">
        <v>1.8440059457066531</v>
      </c>
      <c r="O9">
        <v>1.8200108438621618</v>
      </c>
      <c r="P9">
        <v>2.5367768571518865</v>
      </c>
      <c r="Q9">
        <v>1.8928398142636758</v>
      </c>
      <c r="R9" s="1">
        <v>1.1379131546316503</v>
      </c>
      <c r="S9">
        <v>0.59245949799999997</v>
      </c>
      <c r="T9">
        <v>0.46846892400000001</v>
      </c>
      <c r="U9">
        <v>0.59763700099999995</v>
      </c>
      <c r="V9">
        <v>2.0324775989999999</v>
      </c>
      <c r="W9">
        <v>1.824801194</v>
      </c>
      <c r="X9">
        <v>1.805558639</v>
      </c>
      <c r="Y9">
        <v>3.8707397380000002</v>
      </c>
      <c r="Z9">
        <v>2.9379226410000001</v>
      </c>
      <c r="AA9" s="1">
        <v>1.807203814</v>
      </c>
      <c r="AB9">
        <v>0.36486627900000002</v>
      </c>
      <c r="AC9">
        <v>0.32102681300000002</v>
      </c>
      <c r="AD9">
        <v>0.25172930199999999</v>
      </c>
      <c r="AE9">
        <v>2.790203284</v>
      </c>
      <c r="AF9">
        <v>2.6517842950000001</v>
      </c>
      <c r="AG9">
        <v>2.7368896060000001</v>
      </c>
      <c r="AH9">
        <v>0.240416413</v>
      </c>
      <c r="AI9">
        <v>0.16121945100000001</v>
      </c>
      <c r="AJ9" s="1">
        <v>5.3032199000000002E-2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[8]Sheet1!$G$462</f>
        <v>3</v>
      </c>
      <c r="C13">
        <f>[8]Sheet1!$G$463</f>
        <v>23</v>
      </c>
      <c r="D13" t="s">
        <v>7</v>
      </c>
      <c r="G13" t="s">
        <v>8</v>
      </c>
      <c r="H13">
        <f>[8]Sheet1!$H$462</f>
        <v>5</v>
      </c>
      <c r="I13" s="1">
        <f>[8]Sheet1!$H$463</f>
        <v>4</v>
      </c>
      <c r="J13" t="s">
        <v>6</v>
      </c>
      <c r="K13">
        <f>[8]Sheet1!$G$462</f>
        <v>3</v>
      </c>
      <c r="L13">
        <f>[8]Sheet1!$G$463</f>
        <v>23</v>
      </c>
      <c r="M13" t="s">
        <v>7</v>
      </c>
      <c r="P13" t="s">
        <v>8</v>
      </c>
      <c r="Q13">
        <f>[8]Sheet1!$H$462</f>
        <v>5</v>
      </c>
      <c r="R13" s="1">
        <f>[8]Sheet1!$H$463</f>
        <v>4</v>
      </c>
      <c r="S13" t="s">
        <v>6</v>
      </c>
      <c r="T13">
        <f>[8]Sheet1!$G$462</f>
        <v>3</v>
      </c>
      <c r="U13">
        <f>[8]Sheet1!$G$463</f>
        <v>23</v>
      </c>
      <c r="V13" t="s">
        <v>7</v>
      </c>
      <c r="Y13" t="s">
        <v>8</v>
      </c>
      <c r="Z13">
        <f>[8]Sheet1!$H$462</f>
        <v>5</v>
      </c>
      <c r="AA13" s="1">
        <f>[8]Sheet1!$H$463</f>
        <v>4</v>
      </c>
      <c r="AB13" t="s">
        <v>6</v>
      </c>
      <c r="AC13">
        <f>[8]Sheet1!$G$462</f>
        <v>3</v>
      </c>
      <c r="AD13">
        <f>[8]Sheet1!$G$463</f>
        <v>23</v>
      </c>
      <c r="AE13" t="s">
        <v>7</v>
      </c>
      <c r="AH13" t="s">
        <v>8</v>
      </c>
      <c r="AI13">
        <f>[8]Sheet1!$H$462</f>
        <v>5</v>
      </c>
      <c r="AJ13" s="1">
        <f>[8]Sheet1!$H$463</f>
        <v>4</v>
      </c>
    </row>
    <row r="14" spans="1:36" x14ac:dyDescent="0.35">
      <c r="A14">
        <v>12.100749969482422</v>
      </c>
      <c r="B14">
        <v>16.197999795277912</v>
      </c>
      <c r="C14">
        <v>15.170999765396118</v>
      </c>
      <c r="D14">
        <v>13.227324004968006</v>
      </c>
      <c r="E14">
        <v>14.515812132755915</v>
      </c>
      <c r="F14">
        <v>15.921236963215328</v>
      </c>
      <c r="G14">
        <v>14.297499974568685</v>
      </c>
      <c r="H14">
        <v>17.787399673461913</v>
      </c>
      <c r="I14" s="1">
        <v>21.232000350952148</v>
      </c>
      <c r="J14">
        <v>12.64100013</v>
      </c>
      <c r="K14">
        <v>15.876928810000001</v>
      </c>
      <c r="L14">
        <v>15.145999979999999</v>
      </c>
      <c r="M14">
        <v>14.410959220000001</v>
      </c>
      <c r="N14">
        <v>15.768898</v>
      </c>
      <c r="O14">
        <v>17.291398010000002</v>
      </c>
      <c r="P14">
        <v>13.649357180000001</v>
      </c>
      <c r="Q14">
        <v>16.07814278</v>
      </c>
      <c r="R14" s="1">
        <v>18.596142910000001</v>
      </c>
      <c r="S14">
        <v>12.797590949318625</v>
      </c>
      <c r="T14">
        <v>15.858454617587002</v>
      </c>
      <c r="U14">
        <v>15.065727233886719</v>
      </c>
      <c r="V14">
        <v>12.616829563270915</v>
      </c>
      <c r="W14">
        <v>13.72481250221079</v>
      </c>
      <c r="X14">
        <v>14.990761393850502</v>
      </c>
      <c r="Y14">
        <v>13.57859095660123</v>
      </c>
      <c r="Z14">
        <v>15.86172715100375</v>
      </c>
      <c r="AA14" s="1">
        <v>18.269727360118519</v>
      </c>
      <c r="AB14">
        <v>11.965000152587891</v>
      </c>
      <c r="AC14">
        <v>16.16849946975708</v>
      </c>
      <c r="AD14">
        <v>14.987499713897705</v>
      </c>
      <c r="AE14">
        <v>13.191437542438507</v>
      </c>
      <c r="AF14">
        <v>14.428625047206879</v>
      </c>
      <c r="AG14">
        <v>15.808250069618225</v>
      </c>
      <c r="AH14">
        <v>14.154500007629395</v>
      </c>
      <c r="AI14">
        <v>17.696000099182129</v>
      </c>
      <c r="AJ14" s="1">
        <v>21.234499931335449</v>
      </c>
    </row>
    <row r="15" spans="1:36" x14ac:dyDescent="0.35">
      <c r="A15">
        <v>15.358999888102213</v>
      </c>
      <c r="B15">
        <v>15.987125158309937</v>
      </c>
      <c r="C15">
        <v>14.929833253224691</v>
      </c>
      <c r="D15">
        <v>13.346927072604496</v>
      </c>
      <c r="E15">
        <v>14.45118344757292</v>
      </c>
      <c r="F15">
        <v>16.18114225599501</v>
      </c>
      <c r="G15">
        <v>12.976399993896484</v>
      </c>
      <c r="H15">
        <v>16.837500095367432</v>
      </c>
      <c r="I15" s="1">
        <v>20.622749805450439</v>
      </c>
      <c r="J15">
        <v>15.04321425</v>
      </c>
      <c r="K15">
        <v>15.819785660000001</v>
      </c>
      <c r="L15">
        <v>15.069357050000001</v>
      </c>
      <c r="M15">
        <v>14.621816300000001</v>
      </c>
      <c r="N15">
        <v>15.94138777</v>
      </c>
      <c r="O15">
        <v>17.813591769999999</v>
      </c>
      <c r="P15">
        <v>12.99664273</v>
      </c>
      <c r="Q15">
        <v>15.839785709999999</v>
      </c>
      <c r="R15" s="1">
        <v>18.765928540000001</v>
      </c>
      <c r="S15">
        <v>15.163409059697932</v>
      </c>
      <c r="T15">
        <v>15.849545392123135</v>
      </c>
      <c r="U15">
        <v>15.040499903938986</v>
      </c>
      <c r="V15">
        <v>12.809886341745202</v>
      </c>
      <c r="W15">
        <v>13.880500007759439</v>
      </c>
      <c r="X15">
        <v>15.441568125378</v>
      </c>
      <c r="Y15">
        <v>12.932136275551535</v>
      </c>
      <c r="Z15">
        <v>15.606500018726695</v>
      </c>
      <c r="AA15" s="1">
        <v>18.40036357532848</v>
      </c>
      <c r="AB15">
        <v>15.435999870300293</v>
      </c>
      <c r="AC15">
        <v>16.025499820709229</v>
      </c>
      <c r="AD15">
        <v>14.773499965667725</v>
      </c>
      <c r="AE15">
        <v>13.326562464237213</v>
      </c>
      <c r="AF15">
        <v>14.397250175476074</v>
      </c>
      <c r="AG15">
        <v>16.061312437057495</v>
      </c>
      <c r="AH15">
        <v>12.782000064849854</v>
      </c>
      <c r="AI15">
        <v>16.714500427246094</v>
      </c>
      <c r="AJ15" s="1">
        <v>20.550999641418457</v>
      </c>
    </row>
    <row r="16" spans="1:36" x14ac:dyDescent="0.35">
      <c r="A16">
        <v>17.145500183105469</v>
      </c>
      <c r="B16">
        <v>15.620333194732666</v>
      </c>
      <c r="C16">
        <v>14.603714261736188</v>
      </c>
      <c r="D16">
        <v>12.977658373117446</v>
      </c>
      <c r="E16">
        <v>15.559528424342474</v>
      </c>
      <c r="F16">
        <v>16.502077634183188</v>
      </c>
      <c r="G16">
        <v>12.875750303268433</v>
      </c>
      <c r="H16">
        <v>19.806250095367432</v>
      </c>
      <c r="I16" s="1">
        <v>22.499000072479248</v>
      </c>
      <c r="J16">
        <v>16.245214390000001</v>
      </c>
      <c r="K16">
        <v>15.53242867</v>
      </c>
      <c r="L16">
        <v>14.86171429</v>
      </c>
      <c r="M16">
        <v>14.41523477</v>
      </c>
      <c r="N16">
        <v>16.908459130000001</v>
      </c>
      <c r="O16">
        <v>18.32225506</v>
      </c>
      <c r="P16">
        <v>13.15714298</v>
      </c>
      <c r="Q16">
        <v>18.150428640000001</v>
      </c>
      <c r="R16" s="1">
        <v>20.69785731</v>
      </c>
      <c r="S16">
        <v>16.367045532573353</v>
      </c>
      <c r="T16">
        <v>15.602363629774613</v>
      </c>
      <c r="U16">
        <v>14.861909129402854</v>
      </c>
      <c r="V16">
        <v>12.652551179582423</v>
      </c>
      <c r="W16">
        <v>14.703380633484233</v>
      </c>
      <c r="X16">
        <v>15.873840890147466</v>
      </c>
      <c r="Y16">
        <v>13.071227420460094</v>
      </c>
      <c r="Z16">
        <v>17.806409142234109</v>
      </c>
      <c r="AA16" s="1">
        <v>20.227818315679375</v>
      </c>
      <c r="AB16">
        <v>17.172500610351563</v>
      </c>
      <c r="AC16">
        <v>15.607999801635742</v>
      </c>
      <c r="AD16">
        <v>14.446500301361084</v>
      </c>
      <c r="AE16">
        <v>12.930374920368195</v>
      </c>
      <c r="AF16">
        <v>15.536750018596649</v>
      </c>
      <c r="AG16">
        <v>16.375687301158905</v>
      </c>
      <c r="AH16">
        <v>12.737500190734863</v>
      </c>
      <c r="AI16">
        <v>19.72700023651123</v>
      </c>
      <c r="AJ16" s="1">
        <v>22.432999610900879</v>
      </c>
    </row>
    <row r="17" spans="1:36" x14ac:dyDescent="0.35">
      <c r="A17">
        <v>0.26216715696213172</v>
      </c>
      <c r="B17">
        <v>0.21060160647258305</v>
      </c>
      <c r="C17">
        <v>0.24597699591742125</v>
      </c>
      <c r="D17">
        <v>5.7278617141891965</v>
      </c>
      <c r="E17">
        <v>5.6485673139519195</v>
      </c>
      <c r="F17">
        <v>5.6637791404714193</v>
      </c>
      <c r="G17">
        <v>0.16793063815448128</v>
      </c>
      <c r="H17">
        <v>0.14735743976127585</v>
      </c>
      <c r="I17" s="1">
        <v>0.15341902674255017</v>
      </c>
      <c r="J17">
        <v>0.73603365799999998</v>
      </c>
      <c r="K17">
        <v>0.18303048699999999</v>
      </c>
      <c r="L17">
        <v>0.13501855199999999</v>
      </c>
      <c r="M17">
        <v>1.631978457</v>
      </c>
      <c r="N17">
        <v>1.4062618280000001</v>
      </c>
      <c r="O17">
        <v>1.7177775770000001</v>
      </c>
      <c r="P17">
        <v>0.32627791099999998</v>
      </c>
      <c r="Q17">
        <v>0.90766347800000002</v>
      </c>
      <c r="R17" s="1">
        <v>1.4781281070000001</v>
      </c>
      <c r="S17">
        <v>0.8720978266123558</v>
      </c>
      <c r="T17">
        <v>0.37739966517944173</v>
      </c>
      <c r="U17">
        <v>0.30931732365460618</v>
      </c>
      <c r="V17">
        <v>5.2831608365009561</v>
      </c>
      <c r="W17">
        <v>5.3199693238882038</v>
      </c>
      <c r="X17">
        <v>5.3365567620123233</v>
      </c>
      <c r="Y17">
        <v>0.77326814772831942</v>
      </c>
      <c r="Z17">
        <v>1.7213300812010959</v>
      </c>
      <c r="AA17" s="1">
        <v>2.6030345927093865</v>
      </c>
      <c r="AB17">
        <v>0.33799749457008493</v>
      </c>
      <c r="AC17">
        <v>0.27930682790690664</v>
      </c>
      <c r="AD17">
        <v>0.18314053224699378</v>
      </c>
      <c r="AE17">
        <v>5.7111336493644904</v>
      </c>
      <c r="AF17">
        <v>5.630651436280643</v>
      </c>
      <c r="AG17">
        <v>5.6607164848385514</v>
      </c>
      <c r="AH17">
        <v>8.1317117992554686E-2</v>
      </c>
      <c r="AI17">
        <v>5.2325481013668983E-2</v>
      </c>
      <c r="AJ17" s="1">
        <v>1.9090836501494561E-2</v>
      </c>
    </row>
    <row r="18" spans="1:36" x14ac:dyDescent="0.35">
      <c r="A18">
        <v>0.23770074948849881</v>
      </c>
      <c r="B18">
        <v>0.18884657395132443</v>
      </c>
      <c r="C18">
        <v>0.17851556365274912</v>
      </c>
      <c r="D18">
        <v>6.2762833747988473</v>
      </c>
      <c r="E18">
        <v>6.2777189633074464</v>
      </c>
      <c r="F18">
        <v>6.9136939428976563</v>
      </c>
      <c r="G18">
        <v>0.18248504848990796</v>
      </c>
      <c r="H18">
        <v>0.15720118508080252</v>
      </c>
      <c r="I18" s="1">
        <v>0.11798434164437802</v>
      </c>
      <c r="J18">
        <v>0.45039161100000003</v>
      </c>
      <c r="K18">
        <v>0.27646889299999999</v>
      </c>
      <c r="L18">
        <v>0.248603462</v>
      </c>
      <c r="M18">
        <v>2.0124318410000002</v>
      </c>
      <c r="N18">
        <v>2.0409119449999999</v>
      </c>
      <c r="O18">
        <v>2.3637793540000001</v>
      </c>
      <c r="P18">
        <v>0.37770298200000002</v>
      </c>
      <c r="Q18">
        <v>0.53571943200000005</v>
      </c>
      <c r="R18" s="1">
        <v>1.0679323350000001</v>
      </c>
      <c r="S18">
        <v>0.43575239080409589</v>
      </c>
      <c r="T18">
        <v>0.3202110163469496</v>
      </c>
      <c r="U18">
        <v>0.2824628428108647</v>
      </c>
      <c r="V18">
        <v>5.8019379390193464</v>
      </c>
      <c r="W18">
        <v>5.8724458549024527</v>
      </c>
      <c r="X18">
        <v>6.2684216455989201</v>
      </c>
      <c r="Y18">
        <v>0.65407792379361285</v>
      </c>
      <c r="Z18">
        <v>1.3048777420668347</v>
      </c>
      <c r="AA18" s="1">
        <v>2.1229762946521347</v>
      </c>
      <c r="AB18">
        <v>0.35355339059327379</v>
      </c>
      <c r="AC18">
        <v>0.2736503836619566</v>
      </c>
      <c r="AD18">
        <v>0.19021176190275754</v>
      </c>
      <c r="AE18">
        <v>6.2110619396186921</v>
      </c>
      <c r="AF18">
        <v>6.2106298650376299</v>
      </c>
      <c r="AG18">
        <v>6.8597493187450223</v>
      </c>
      <c r="AH18">
        <v>6.6468614674772677E-2</v>
      </c>
      <c r="AI18">
        <v>5.020397724702462E-2</v>
      </c>
      <c r="AJ18" s="1">
        <v>3.1113140745530062E-2</v>
      </c>
    </row>
    <row r="19" spans="1:36" x14ac:dyDescent="0.35">
      <c r="A19">
        <v>0.20710769316546279</v>
      </c>
      <c r="B19">
        <v>0.16669943574872792</v>
      </c>
      <c r="C19">
        <v>0.15430870164664157</v>
      </c>
      <c r="D19">
        <v>7.3778120394150228</v>
      </c>
      <c r="E19">
        <v>7.4233663057468693</v>
      </c>
      <c r="F19">
        <v>7.644931876986016</v>
      </c>
      <c r="G19">
        <v>0.16245090735665788</v>
      </c>
      <c r="H19">
        <v>0.11224180647930317</v>
      </c>
      <c r="I19" s="1">
        <v>9.9230663093357555E-2</v>
      </c>
      <c r="J19">
        <v>0.46353807000000002</v>
      </c>
      <c r="K19">
        <v>0.372286701</v>
      </c>
      <c r="L19">
        <v>0.33713925</v>
      </c>
      <c r="M19">
        <v>3.1314118280000001</v>
      </c>
      <c r="N19">
        <v>3.1451193929999999</v>
      </c>
      <c r="O19">
        <v>3.3792601520000001</v>
      </c>
      <c r="P19">
        <v>0.54397696100000004</v>
      </c>
      <c r="Q19">
        <v>0.92166057099999998</v>
      </c>
      <c r="R19" s="1">
        <v>1.102597783</v>
      </c>
      <c r="S19">
        <v>0.57662930346377672</v>
      </c>
      <c r="T19">
        <v>0.36157605073028642</v>
      </c>
      <c r="U19">
        <v>0.36617788324294465</v>
      </c>
      <c r="V19">
        <v>6.647302166340987</v>
      </c>
      <c r="W19">
        <v>6.8099122723088756</v>
      </c>
      <c r="X19">
        <v>7.0443890758031165</v>
      </c>
      <c r="Y19">
        <v>0.80381952473974594</v>
      </c>
      <c r="Z19">
        <v>1.9829894005418023</v>
      </c>
      <c r="AA19" s="1">
        <v>2.3239140178544337</v>
      </c>
      <c r="AB19">
        <v>0.35426010894910442</v>
      </c>
      <c r="AC19">
        <v>0.26445832458912466</v>
      </c>
      <c r="AD19">
        <v>0.19021176190275754</v>
      </c>
      <c r="AE19">
        <v>7.2966698604172056</v>
      </c>
      <c r="AF19">
        <v>7.3425295923171019</v>
      </c>
      <c r="AG19">
        <v>7.572722257129378</v>
      </c>
      <c r="AH19">
        <v>4.8790540535363282E-2</v>
      </c>
      <c r="AI19">
        <v>3.1113140745530062E-2</v>
      </c>
      <c r="AJ19" s="1">
        <v>3.8183021702141468E-2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-0.42610615999999979</v>
      </c>
      <c r="B22">
        <f t="shared" si="0"/>
        <v>-1.0972650500000007</v>
      </c>
      <c r="C22">
        <f t="shared" si="0"/>
        <v>-0.60260633000000041</v>
      </c>
      <c r="G22">
        <f t="shared" ref="G22:I24" si="1">D4-G4</f>
        <v>-3.3136060699999987</v>
      </c>
      <c r="H22">
        <f t="shared" si="1"/>
        <v>-2.5993150699999994</v>
      </c>
      <c r="I22" s="1">
        <f t="shared" si="1"/>
        <v>-2.5601557100000001</v>
      </c>
      <c r="J22">
        <f t="shared" ref="J22:L24" si="2">M4-J4</f>
        <v>-1.4744594437735437</v>
      </c>
      <c r="K22">
        <f t="shared" si="2"/>
        <v>-1.8070307751091157</v>
      </c>
      <c r="L22">
        <f t="shared" si="2"/>
        <v>-1.0956325822946944</v>
      </c>
      <c r="P22">
        <f t="shared" ref="P22:R24" si="3">M4-P4</f>
        <v>-1.5244592257908423</v>
      </c>
      <c r="Q22">
        <f t="shared" si="3"/>
        <v>-1.9858877610187129</v>
      </c>
      <c r="R22" s="1">
        <f t="shared" si="3"/>
        <v>-2.3332755516986445</v>
      </c>
      <c r="S22">
        <f t="shared" ref="S22:U24" si="4">V4-S4</f>
        <v>-1.3269612100000003</v>
      </c>
      <c r="T22">
        <f t="shared" si="4"/>
        <v>-1.630071479999998</v>
      </c>
      <c r="U22">
        <f t="shared" si="4"/>
        <v>-0.96530514999999895</v>
      </c>
      <c r="Y22">
        <f t="shared" ref="Y22:AA24" si="5">V4-Y4</f>
        <v>-1.4845064699999995</v>
      </c>
      <c r="Z22">
        <f t="shared" si="5"/>
        <v>-1.9798441999999987</v>
      </c>
      <c r="AA22" s="1">
        <f t="shared" si="5"/>
        <v>-2.3290324600000005</v>
      </c>
      <c r="AB22">
        <f t="shared" ref="AB22:AD24" si="6">AE4-AB4</f>
        <v>-0.2845003900000016</v>
      </c>
      <c r="AC22">
        <f t="shared" si="6"/>
        <v>-0.98249952999999834</v>
      </c>
      <c r="AD22">
        <f t="shared" si="6"/>
        <v>-0.48514325000000014</v>
      </c>
      <c r="AH22">
        <f t="shared" ref="AH22:AJ24" si="7">AE4-AH4</f>
        <v>-3.4554999200000012</v>
      </c>
      <c r="AI22">
        <f t="shared" si="7"/>
        <v>-2.7029995299999996</v>
      </c>
      <c r="AJ22" s="1">
        <f t="shared" si="7"/>
        <v>-2.682642529999999</v>
      </c>
    </row>
    <row r="23" spans="1:36" x14ac:dyDescent="0.35">
      <c r="A23">
        <f t="shared" si="0"/>
        <v>-0.55090367000000029</v>
      </c>
      <c r="B23">
        <f t="shared" si="0"/>
        <v>0.76388860000000136</v>
      </c>
      <c r="C23">
        <f t="shared" si="0"/>
        <v>1.061227640000002</v>
      </c>
      <c r="G23">
        <f t="shared" si="1"/>
        <v>-3.37470347</v>
      </c>
      <c r="H23">
        <f t="shared" si="1"/>
        <v>-3.7146611699999994</v>
      </c>
      <c r="I23" s="1">
        <f t="shared" si="1"/>
        <v>-2.5556890199999991</v>
      </c>
      <c r="J23">
        <f t="shared" si="2"/>
        <v>-1.6453876300733903</v>
      </c>
      <c r="K23">
        <f t="shared" si="2"/>
        <v>-0.30311236089589855</v>
      </c>
      <c r="L23">
        <f t="shared" si="2"/>
        <v>0.27265311260612535</v>
      </c>
      <c r="P23">
        <f t="shared" si="3"/>
        <v>-1.3679592074180142</v>
      </c>
      <c r="Q23">
        <f t="shared" si="3"/>
        <v>-2.5720404800103651</v>
      </c>
      <c r="R23" s="1">
        <f t="shared" si="3"/>
        <v>-2.2036328218421168</v>
      </c>
      <c r="S23">
        <f t="shared" si="4"/>
        <v>-1.4756428200000009</v>
      </c>
      <c r="T23">
        <f t="shared" si="4"/>
        <v>-0.20703250999999767</v>
      </c>
      <c r="U23">
        <f t="shared" si="4"/>
        <v>0.32636374999999873</v>
      </c>
      <c r="Y23">
        <f t="shared" si="5"/>
        <v>-1.3173246900000031</v>
      </c>
      <c r="Z23">
        <f t="shared" si="5"/>
        <v>-2.507350449999997</v>
      </c>
      <c r="AA23" s="1">
        <f t="shared" si="5"/>
        <v>-2.187409210000002</v>
      </c>
      <c r="AB23">
        <f t="shared" si="6"/>
        <v>-0.4004285000000003</v>
      </c>
      <c r="AC23">
        <f t="shared" si="6"/>
        <v>0.88278573000000193</v>
      </c>
      <c r="AD23">
        <f t="shared" si="6"/>
        <v>1.2030000700000016</v>
      </c>
      <c r="AH23">
        <f t="shared" si="7"/>
        <v>-3.4704282000000006</v>
      </c>
      <c r="AI23">
        <f t="shared" si="7"/>
        <v>-3.8007145599999994</v>
      </c>
      <c r="AJ23" s="1">
        <f t="shared" si="7"/>
        <v>-2.7144994699999998</v>
      </c>
    </row>
    <row r="24" spans="1:36" x14ac:dyDescent="0.35">
      <c r="A24">
        <f t="shared" si="0"/>
        <v>2.9888490699999988</v>
      </c>
      <c r="B24">
        <f t="shared" si="0"/>
        <v>2.6808547800000007</v>
      </c>
      <c r="C24">
        <f t="shared" si="0"/>
        <v>2.0322196600000026</v>
      </c>
      <c r="G24">
        <f t="shared" si="1"/>
        <v>-5.3220512400000004</v>
      </c>
      <c r="H24">
        <f t="shared" si="1"/>
        <v>-4.8614663599999979</v>
      </c>
      <c r="I24" s="1">
        <f t="shared" si="1"/>
        <v>-2.4218522</v>
      </c>
      <c r="J24">
        <f t="shared" si="2"/>
        <v>1.3058264206866834</v>
      </c>
      <c r="K24">
        <f t="shared" si="2"/>
        <v>1.3251531853967808</v>
      </c>
      <c r="L24">
        <f t="shared" si="2"/>
        <v>1.0556224900849038</v>
      </c>
      <c r="P24">
        <f t="shared" si="3"/>
        <v>-3.0271731493424383</v>
      </c>
      <c r="Q24">
        <f t="shared" si="3"/>
        <v>-3.5755612801532344</v>
      </c>
      <c r="R24" s="1">
        <f t="shared" si="3"/>
        <v>-2.0723777693145102</v>
      </c>
      <c r="S24">
        <f t="shared" si="4"/>
        <v>1.3215519099999984</v>
      </c>
      <c r="T24">
        <f t="shared" si="4"/>
        <v>1.3410844100000006</v>
      </c>
      <c r="U24">
        <f t="shared" si="4"/>
        <v>1.0695844699999988</v>
      </c>
      <c r="Y24">
        <f t="shared" si="5"/>
        <v>-2.8775387500000029</v>
      </c>
      <c r="Z24">
        <f t="shared" si="5"/>
        <v>-3.4425065199999985</v>
      </c>
      <c r="AA24" s="1">
        <f t="shared" si="5"/>
        <v>-2.0514157399999995</v>
      </c>
      <c r="AB24">
        <f t="shared" si="6"/>
        <v>3.136071750000001</v>
      </c>
      <c r="AC24">
        <f t="shared" si="6"/>
        <v>2.844428060000002</v>
      </c>
      <c r="AD24">
        <f t="shared" si="6"/>
        <v>2.1834998799999994</v>
      </c>
      <c r="AH24">
        <f t="shared" si="7"/>
        <v>-5.4079288699999992</v>
      </c>
      <c r="AI24">
        <f t="shared" si="7"/>
        <v>-5.215571409999999</v>
      </c>
      <c r="AJ24" s="1">
        <f t="shared" si="7"/>
        <v>-2.6720003400000003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21.656700845</v>
      </c>
      <c r="B26">
        <f t="shared" ref="B26:I26" si="8">B4+B7</f>
        <v>21.792522783999999</v>
      </c>
      <c r="C26">
        <f t="shared" si="8"/>
        <v>20.995167432000002</v>
      </c>
      <c r="D26">
        <f t="shared" si="8"/>
        <v>23.482991937000001</v>
      </c>
      <c r="E26">
        <f t="shared" si="8"/>
        <v>22.766895428999998</v>
      </c>
      <c r="F26">
        <f t="shared" si="8"/>
        <v>23.084251859000002</v>
      </c>
      <c r="G26">
        <f t="shared" si="8"/>
        <v>24.712763367000001</v>
      </c>
      <c r="H26">
        <f t="shared" si="8"/>
        <v>23.383426294</v>
      </c>
      <c r="I26" s="1">
        <f t="shared" si="8"/>
        <v>23.068391622</v>
      </c>
      <c r="J26">
        <f>J4+J7</f>
        <v>20.946006064877221</v>
      </c>
      <c r="K26">
        <f t="shared" ref="K26:R26" si="9">K4+K7</f>
        <v>21.081981390321744</v>
      </c>
      <c r="L26">
        <f t="shared" si="9"/>
        <v>20.414125154059789</v>
      </c>
      <c r="M26">
        <f t="shared" si="9"/>
        <v>21.137823214758974</v>
      </c>
      <c r="N26">
        <f t="shared" si="9"/>
        <v>20.928852222894434</v>
      </c>
      <c r="O26">
        <f t="shared" si="9"/>
        <v>20.537841220970094</v>
      </c>
      <c r="P26">
        <f t="shared" si="9"/>
        <v>22.557311226034667</v>
      </c>
      <c r="Q26">
        <f t="shared" si="9"/>
        <v>21.959896942356302</v>
      </c>
      <c r="R26" s="1">
        <f t="shared" si="9"/>
        <v>22.034919264144573</v>
      </c>
      <c r="S26">
        <f>S4+S7</f>
        <v>21.449029169999999</v>
      </c>
      <c r="T26">
        <f t="shared" ref="T26:AA26" si="10">T4+T7</f>
        <v>21.564952850999997</v>
      </c>
      <c r="U26">
        <f t="shared" si="10"/>
        <v>20.790239575000001</v>
      </c>
      <c r="V26">
        <f t="shared" si="10"/>
        <v>20.779778775</v>
      </c>
      <c r="W26">
        <f t="shared" si="10"/>
        <v>20.615527181000001</v>
      </c>
      <c r="X26">
        <f t="shared" si="10"/>
        <v>20.375161170000002</v>
      </c>
      <c r="Y26">
        <f t="shared" si="10"/>
        <v>23.555802590999999</v>
      </c>
      <c r="Z26">
        <f t="shared" si="10"/>
        <v>22.602160797</v>
      </c>
      <c r="AA26" s="1">
        <f t="shared" si="10"/>
        <v>22.479078413000003</v>
      </c>
      <c r="AB26">
        <f>AB4+AB7</f>
        <v>21.814263350000001</v>
      </c>
      <c r="AC26">
        <f t="shared" ref="AC26:AJ26" si="11">AC4+AC7</f>
        <v>21.956605715999999</v>
      </c>
      <c r="AD26">
        <f t="shared" si="11"/>
        <v>21.107859539</v>
      </c>
      <c r="AE26">
        <f t="shared" si="11"/>
        <v>23.669909821000001</v>
      </c>
      <c r="AF26">
        <f t="shared" si="11"/>
        <v>22.910306504000001</v>
      </c>
      <c r="AG26">
        <f t="shared" si="11"/>
        <v>23.318003088000001</v>
      </c>
      <c r="AH26">
        <f t="shared" si="11"/>
        <v>24.870712466000001</v>
      </c>
      <c r="AI26">
        <f t="shared" si="11"/>
        <v>23.522249427999999</v>
      </c>
      <c r="AJ26" s="1">
        <f t="shared" si="11"/>
        <v>23.153332102</v>
      </c>
    </row>
    <row r="27" spans="1:36" x14ac:dyDescent="0.35">
      <c r="A27">
        <f t="shared" ref="A27:AJ28" si="12">A5+A8</f>
        <v>21.574240531000001</v>
      </c>
      <c r="B27">
        <f t="shared" si="12"/>
        <v>19.219143703999997</v>
      </c>
      <c r="C27">
        <f t="shared" si="12"/>
        <v>19.299016172999998</v>
      </c>
      <c r="D27">
        <f t="shared" si="12"/>
        <v>23.785374495999999</v>
      </c>
      <c r="E27">
        <f t="shared" si="12"/>
        <v>22.931239274999999</v>
      </c>
      <c r="F27">
        <f t="shared" si="12"/>
        <v>24.021051977999999</v>
      </c>
      <c r="G27">
        <f t="shared" si="12"/>
        <v>24.553251105000001</v>
      </c>
      <c r="H27">
        <f t="shared" si="12"/>
        <v>23.789189341</v>
      </c>
      <c r="I27" s="1">
        <f t="shared" si="12"/>
        <v>23.080575238999998</v>
      </c>
      <c r="J27">
        <f t="shared" si="12"/>
        <v>20.701227350344723</v>
      </c>
      <c r="K27">
        <f t="shared" si="12"/>
        <v>18.574963935892075</v>
      </c>
      <c r="L27">
        <f t="shared" si="12"/>
        <v>18.766166856943311</v>
      </c>
      <c r="M27">
        <f t="shared" si="12"/>
        <v>20.661407030461444</v>
      </c>
      <c r="N27">
        <f t="shared" si="12"/>
        <v>20.12513168749453</v>
      </c>
      <c r="O27">
        <f t="shared" si="12"/>
        <v>21.358461185090242</v>
      </c>
      <c r="P27">
        <f t="shared" si="12"/>
        <v>22.193900130150709</v>
      </c>
      <c r="Q27">
        <f t="shared" si="12"/>
        <v>22.114921064896176</v>
      </c>
      <c r="R27" s="1">
        <f t="shared" si="12"/>
        <v>21.952342416257579</v>
      </c>
      <c r="S27">
        <f t="shared" si="12"/>
        <v>21.287585942</v>
      </c>
      <c r="T27">
        <f t="shared" si="12"/>
        <v>18.952262011999998</v>
      </c>
      <c r="U27">
        <f t="shared" si="12"/>
        <v>19.066255711</v>
      </c>
      <c r="V27">
        <f t="shared" si="12"/>
        <v>20.373079812999997</v>
      </c>
      <c r="W27">
        <f t="shared" si="12"/>
        <v>19.930321315</v>
      </c>
      <c r="X27">
        <f t="shared" si="12"/>
        <v>21.188018251999999</v>
      </c>
      <c r="Y27">
        <f t="shared" si="12"/>
        <v>23.283370764000001</v>
      </c>
      <c r="Z27">
        <f t="shared" si="12"/>
        <v>22.884416211999998</v>
      </c>
      <c r="AA27" s="1">
        <f t="shared" si="12"/>
        <v>22.461837358</v>
      </c>
      <c r="AB27">
        <f t="shared" si="12"/>
        <v>21.77044699</v>
      </c>
      <c r="AC27">
        <f t="shared" si="12"/>
        <v>19.39333413</v>
      </c>
      <c r="AD27">
        <f t="shared" si="12"/>
        <v>19.420758491000001</v>
      </c>
      <c r="AE27">
        <f t="shared" si="12"/>
        <v>24.130640981999999</v>
      </c>
      <c r="AF27">
        <f t="shared" si="12"/>
        <v>23.224699766000001</v>
      </c>
      <c r="AG27">
        <f t="shared" si="12"/>
        <v>24.374447760000002</v>
      </c>
      <c r="AH27">
        <f t="shared" si="12"/>
        <v>24.732966158</v>
      </c>
      <c r="AI27">
        <f t="shared" si="12"/>
        <v>23.923392917000001</v>
      </c>
      <c r="AJ27" s="1">
        <f t="shared" si="12"/>
        <v>23.174917076</v>
      </c>
    </row>
    <row r="28" spans="1:36" x14ac:dyDescent="0.35">
      <c r="A28">
        <f t="shared" si="12"/>
        <v>16.071510564</v>
      </c>
      <c r="B28">
        <f t="shared" si="12"/>
        <v>16.32149094</v>
      </c>
      <c r="C28">
        <f t="shared" si="12"/>
        <v>18.395149308000001</v>
      </c>
      <c r="D28">
        <f t="shared" si="12"/>
        <v>21.500692186999999</v>
      </c>
      <c r="E28">
        <f t="shared" si="12"/>
        <v>21.331903183000001</v>
      </c>
      <c r="F28">
        <f t="shared" si="12"/>
        <v>22.889634944000001</v>
      </c>
      <c r="G28">
        <f t="shared" si="12"/>
        <v>24.520265183999999</v>
      </c>
      <c r="H28">
        <f t="shared" si="12"/>
        <v>24.270086908</v>
      </c>
      <c r="I28" s="1">
        <f t="shared" si="12"/>
        <v>23.122179448000001</v>
      </c>
      <c r="J28">
        <f t="shared" si="12"/>
        <v>15.498175393718391</v>
      </c>
      <c r="K28">
        <f t="shared" si="12"/>
        <v>15.804204050769195</v>
      </c>
      <c r="L28">
        <f t="shared" si="12"/>
        <v>17.827897946210022</v>
      </c>
      <c r="M28">
        <f t="shared" si="12"/>
        <v>18.674437134273131</v>
      </c>
      <c r="N28">
        <f t="shared" si="12"/>
        <v>18.804087561933162</v>
      </c>
      <c r="O28">
        <f t="shared" si="12"/>
        <v>20.49277614749338</v>
      </c>
      <c r="P28">
        <f t="shared" si="12"/>
        <v>22.15856222539006</v>
      </c>
      <c r="Q28">
        <f t="shared" si="12"/>
        <v>22.428482710643422</v>
      </c>
      <c r="R28" s="1">
        <f t="shared" si="12"/>
        <v>21.883056227577381</v>
      </c>
      <c r="S28">
        <f t="shared" si="12"/>
        <v>15.779414038000001</v>
      </c>
      <c r="T28">
        <f t="shared" si="12"/>
        <v>16.035287113999999</v>
      </c>
      <c r="U28">
        <f t="shared" si="12"/>
        <v>18.121727850999999</v>
      </c>
      <c r="V28">
        <f t="shared" si="12"/>
        <v>18.540984048999999</v>
      </c>
      <c r="W28">
        <f t="shared" si="12"/>
        <v>18.732703793999999</v>
      </c>
      <c r="X28">
        <f t="shared" si="12"/>
        <v>20.399233959</v>
      </c>
      <c r="Y28">
        <f t="shared" si="12"/>
        <v>23.256784938000003</v>
      </c>
      <c r="Z28">
        <f t="shared" si="12"/>
        <v>23.288331760999998</v>
      </c>
      <c r="AA28" s="1">
        <f t="shared" si="12"/>
        <v>22.452294874</v>
      </c>
      <c r="AB28">
        <f t="shared" si="12"/>
        <v>16.274866128999999</v>
      </c>
      <c r="AC28">
        <f t="shared" si="12"/>
        <v>16.502027522999999</v>
      </c>
      <c r="AD28">
        <f t="shared" si="12"/>
        <v>18.532729442000001</v>
      </c>
      <c r="AE28">
        <f t="shared" si="12"/>
        <v>21.836274884000002</v>
      </c>
      <c r="AF28">
        <f t="shared" si="12"/>
        <v>21.677213065</v>
      </c>
      <c r="AG28">
        <f t="shared" si="12"/>
        <v>23.201389626000001</v>
      </c>
      <c r="AH28">
        <f t="shared" si="12"/>
        <v>24.694416882999999</v>
      </c>
      <c r="AI28">
        <f t="shared" si="12"/>
        <v>24.402219631000001</v>
      </c>
      <c r="AJ28" s="1">
        <f t="shared" si="12"/>
        <v>23.189532559</v>
      </c>
    </row>
    <row r="29" spans="1:36" x14ac:dyDescent="0.35">
      <c r="A29">
        <f>A4-A7</f>
        <v>21.296299215000001</v>
      </c>
      <c r="B29">
        <f t="shared" ref="B29:I29" si="13">B4-B7</f>
        <v>21.430976516000001</v>
      </c>
      <c r="C29">
        <f t="shared" si="13"/>
        <v>20.731333088</v>
      </c>
      <c r="D29">
        <f t="shared" si="13"/>
        <v>18.617795803</v>
      </c>
      <c r="E29">
        <f t="shared" si="13"/>
        <v>18.262073771000001</v>
      </c>
      <c r="F29">
        <f t="shared" si="13"/>
        <v>17.437036000999999</v>
      </c>
      <c r="G29">
        <f t="shared" si="13"/>
        <v>24.015236512999998</v>
      </c>
      <c r="H29">
        <f t="shared" si="13"/>
        <v>22.844173045999998</v>
      </c>
      <c r="I29" s="1">
        <f t="shared" si="13"/>
        <v>22.573207658000001</v>
      </c>
      <c r="J29">
        <f>J4-J7</f>
        <v>19.732851465989132</v>
      </c>
      <c r="K29">
        <f t="shared" ref="K29:R29" si="14">K4-K7</f>
        <v>19.95287595089966</v>
      </c>
      <c r="L29">
        <f t="shared" si="14"/>
        <v>19.62701744586348</v>
      </c>
      <c r="M29">
        <f t="shared" si="14"/>
        <v>16.592115428560291</v>
      </c>
      <c r="N29">
        <f t="shared" si="14"/>
        <v>16.491943568108738</v>
      </c>
      <c r="O29">
        <f t="shared" si="14"/>
        <v>17.312036214363786</v>
      </c>
      <c r="P29">
        <f t="shared" si="14"/>
        <v>18.221545868866283</v>
      </c>
      <c r="Q29">
        <f t="shared" si="14"/>
        <v>19.432674370684296</v>
      </c>
      <c r="R29" s="1">
        <f t="shared" si="14"/>
        <v>20.481509274586596</v>
      </c>
      <c r="S29">
        <f>S4-S7</f>
        <v>18.599062030000002</v>
      </c>
      <c r="T29">
        <f t="shared" ref="T29:AA29" si="15">T4-T7</f>
        <v>18.889774489000001</v>
      </c>
      <c r="U29">
        <f t="shared" si="15"/>
        <v>18.858669384999999</v>
      </c>
      <c r="V29">
        <f t="shared" si="15"/>
        <v>16.614390005000001</v>
      </c>
      <c r="W29">
        <f t="shared" si="15"/>
        <v>16.579057199000001</v>
      </c>
      <c r="X29">
        <f t="shared" si="15"/>
        <v>17.34313749</v>
      </c>
      <c r="Y29">
        <f t="shared" si="15"/>
        <v>16.807379129000001</v>
      </c>
      <c r="Z29">
        <f t="shared" si="15"/>
        <v>18.552111983</v>
      </c>
      <c r="AA29" s="1">
        <f t="shared" si="15"/>
        <v>19.897285167</v>
      </c>
      <c r="AB29">
        <f>AB4-AB7</f>
        <v>21.204737650000002</v>
      </c>
      <c r="AC29">
        <f t="shared" ref="AC29:AJ29" si="16">AC4-AC7</f>
        <v>21.358392903999999</v>
      </c>
      <c r="AD29">
        <f t="shared" si="16"/>
        <v>20.658141201000003</v>
      </c>
      <c r="AE29">
        <f t="shared" si="16"/>
        <v>18.780090398999999</v>
      </c>
      <c r="AF29">
        <f t="shared" si="16"/>
        <v>18.439693055999999</v>
      </c>
      <c r="AG29">
        <f t="shared" si="16"/>
        <v>17.477711152000001</v>
      </c>
      <c r="AH29">
        <f t="shared" si="16"/>
        <v>24.490287594000002</v>
      </c>
      <c r="AI29">
        <f t="shared" si="16"/>
        <v>23.233749192000001</v>
      </c>
      <c r="AJ29" s="1">
        <f t="shared" si="16"/>
        <v>23.007667198</v>
      </c>
    </row>
    <row r="30" spans="1:36" x14ac:dyDescent="0.35">
      <c r="A30">
        <f t="shared" ref="A30:AJ31" si="17">A5-A8</f>
        <v>21.149759449000001</v>
      </c>
      <c r="B30">
        <f t="shared" si="17"/>
        <v>18.839356576</v>
      </c>
      <c r="C30">
        <f t="shared" si="17"/>
        <v>19.021483246999999</v>
      </c>
      <c r="D30">
        <f t="shared" si="17"/>
        <v>17.836818144000002</v>
      </c>
      <c r="E30">
        <f t="shared" si="17"/>
        <v>16.655038205</v>
      </c>
      <c r="F30">
        <f t="shared" si="17"/>
        <v>16.421902722000002</v>
      </c>
      <c r="G30">
        <f t="shared" si="17"/>
        <v>23.818348475000001</v>
      </c>
      <c r="H30">
        <f t="shared" si="17"/>
        <v>23.226410478999998</v>
      </c>
      <c r="I30" s="1">
        <f t="shared" si="17"/>
        <v>22.473757501000001</v>
      </c>
      <c r="J30">
        <f t="shared" si="17"/>
        <v>19.332201114272323</v>
      </c>
      <c r="K30">
        <f t="shared" si="17"/>
        <v>17.862750504589929</v>
      </c>
      <c r="L30">
        <f t="shared" si="17"/>
        <v>18.251833064582915</v>
      </c>
      <c r="M30">
        <f t="shared" si="17"/>
        <v>16.081246174008822</v>
      </c>
      <c r="N30">
        <f t="shared" si="17"/>
        <v>15.706358031195679</v>
      </c>
      <c r="O30">
        <f t="shared" si="17"/>
        <v>16.204844961648234</v>
      </c>
      <c r="P30">
        <f t="shared" si="17"/>
        <v>17.284671489155585</v>
      </c>
      <c r="Q30">
        <f t="shared" si="17"/>
        <v>18.860649613814761</v>
      </c>
      <c r="R30" s="1">
        <f t="shared" si="17"/>
        <v>20.018229374165131</v>
      </c>
      <c r="S30">
        <f t="shared" si="17"/>
        <v>18.068595817999999</v>
      </c>
      <c r="T30">
        <f t="shared" si="17"/>
        <v>17.118283448</v>
      </c>
      <c r="U30">
        <f t="shared" si="17"/>
        <v>17.705380389000002</v>
      </c>
      <c r="V30">
        <f t="shared" si="17"/>
        <v>16.031816307</v>
      </c>
      <c r="W30">
        <f t="shared" si="17"/>
        <v>15.726159125000002</v>
      </c>
      <c r="X30">
        <f t="shared" si="17"/>
        <v>16.236345348</v>
      </c>
      <c r="Y30">
        <f t="shared" si="17"/>
        <v>15.756174736000002</v>
      </c>
      <c r="Z30">
        <f t="shared" si="17"/>
        <v>17.786765127999999</v>
      </c>
      <c r="AA30" s="1">
        <f t="shared" si="17"/>
        <v>19.337344662000003</v>
      </c>
      <c r="AB30">
        <f t="shared" si="17"/>
        <v>21.084552550000002</v>
      </c>
      <c r="AC30">
        <f t="shared" si="17"/>
        <v>18.769665969999998</v>
      </c>
      <c r="AD30">
        <f t="shared" si="17"/>
        <v>18.951241248999999</v>
      </c>
      <c r="AE30">
        <f t="shared" si="17"/>
        <v>17.923501558000002</v>
      </c>
      <c r="AF30">
        <f t="shared" si="17"/>
        <v>16.703871794000001</v>
      </c>
      <c r="AG30">
        <f t="shared" si="17"/>
        <v>16.403552120000001</v>
      </c>
      <c r="AH30">
        <f t="shared" si="17"/>
        <v>24.262032782000002</v>
      </c>
      <c r="AI30">
        <f t="shared" si="17"/>
        <v>23.606607763</v>
      </c>
      <c r="AJ30" s="1">
        <f t="shared" si="17"/>
        <v>23.032081744000003</v>
      </c>
    </row>
    <row r="31" spans="1:36" x14ac:dyDescent="0.35">
      <c r="A31">
        <f t="shared" si="17"/>
        <v>15.627488836000001</v>
      </c>
      <c r="B31">
        <f t="shared" si="17"/>
        <v>15.929009740000001</v>
      </c>
      <c r="C31">
        <f t="shared" si="17"/>
        <v>18.091850211999997</v>
      </c>
      <c r="D31">
        <f t="shared" si="17"/>
        <v>16.176005353000001</v>
      </c>
      <c r="E31">
        <f t="shared" si="17"/>
        <v>16.280307057000002</v>
      </c>
      <c r="F31">
        <f t="shared" si="17"/>
        <v>17.661803896000002</v>
      </c>
      <c r="G31">
        <f t="shared" si="17"/>
        <v>23.800534836000001</v>
      </c>
      <c r="H31">
        <f t="shared" si="17"/>
        <v>23.065056051999999</v>
      </c>
      <c r="I31" s="1">
        <f t="shared" si="17"/>
        <v>22.272963792000002</v>
      </c>
      <c r="J31">
        <f t="shared" si="17"/>
        <v>15.079396202699716</v>
      </c>
      <c r="K31">
        <f t="shared" si="17"/>
        <v>15.465652810890264</v>
      </c>
      <c r="L31">
        <f t="shared" si="17"/>
        <v>17.406387680882609</v>
      </c>
      <c r="M31">
        <f t="shared" si="17"/>
        <v>14.514787303518343</v>
      </c>
      <c r="N31">
        <f t="shared" si="17"/>
        <v>15.116075670519857</v>
      </c>
      <c r="O31">
        <f t="shared" si="17"/>
        <v>16.852754459769059</v>
      </c>
      <c r="P31">
        <f t="shared" si="17"/>
        <v>17.08500851108629</v>
      </c>
      <c r="Q31">
        <f t="shared" si="17"/>
        <v>18.642803082116068</v>
      </c>
      <c r="R31" s="1">
        <f t="shared" si="17"/>
        <v>19.607229918314079</v>
      </c>
      <c r="S31">
        <f t="shared" si="17"/>
        <v>14.594495042</v>
      </c>
      <c r="T31">
        <f t="shared" si="17"/>
        <v>15.098349266</v>
      </c>
      <c r="U31">
        <f t="shared" si="17"/>
        <v>16.926453849000001</v>
      </c>
      <c r="V31">
        <f t="shared" si="17"/>
        <v>14.476028850999999</v>
      </c>
      <c r="W31">
        <f t="shared" si="17"/>
        <v>15.083101406000001</v>
      </c>
      <c r="X31">
        <f t="shared" si="17"/>
        <v>16.788116680999998</v>
      </c>
      <c r="Y31">
        <f t="shared" si="17"/>
        <v>15.515305462000001</v>
      </c>
      <c r="Z31">
        <f t="shared" si="17"/>
        <v>17.412486478999998</v>
      </c>
      <c r="AA31" s="1">
        <f t="shared" si="17"/>
        <v>18.837887245999998</v>
      </c>
      <c r="AB31">
        <f t="shared" si="17"/>
        <v>15.545133571000001</v>
      </c>
      <c r="AC31">
        <f t="shared" si="17"/>
        <v>15.859973897</v>
      </c>
      <c r="AD31">
        <f t="shared" si="17"/>
        <v>18.029270837999999</v>
      </c>
      <c r="AE31">
        <f t="shared" si="17"/>
        <v>16.255868316000001</v>
      </c>
      <c r="AF31">
        <f t="shared" si="17"/>
        <v>16.373644475000003</v>
      </c>
      <c r="AG31">
        <f t="shared" si="17"/>
        <v>17.727610413999997</v>
      </c>
      <c r="AH31">
        <f t="shared" si="17"/>
        <v>24.213584057000002</v>
      </c>
      <c r="AI31">
        <f t="shared" si="17"/>
        <v>24.079780728999999</v>
      </c>
      <c r="AJ31" s="1">
        <f t="shared" si="17"/>
        <v>23.083468160999999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0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1.126574035485584</v>
      </c>
      <c r="B39">
        <f t="shared" ref="B39:C41" si="26">E14-B14</f>
        <v>-1.6821876625219971</v>
      </c>
      <c r="C39">
        <f t="shared" si="26"/>
        <v>0.75023719781921017</v>
      </c>
      <c r="G39">
        <f>D14-G14</f>
        <v>-1.0701759696006796</v>
      </c>
      <c r="H39">
        <f t="shared" ref="H39:I41" si="27">E14-H14</f>
        <v>-3.2715875407059976</v>
      </c>
      <c r="I39" s="1">
        <f t="shared" si="27"/>
        <v>-5.3107633877368201</v>
      </c>
      <c r="J39">
        <f>M14-J14</f>
        <v>1.7699590900000004</v>
      </c>
      <c r="K39">
        <f t="shared" ref="K39:L41" si="28">N14-K14</f>
        <v>-0.1080308100000007</v>
      </c>
      <c r="L39">
        <f t="shared" si="28"/>
        <v>2.1453980300000026</v>
      </c>
      <c r="P39">
        <f>M14-P14</f>
        <v>0.76160203999999965</v>
      </c>
      <c r="Q39">
        <f t="shared" ref="Q39:R41" si="29">N14-Q14</f>
        <v>-0.30924478000000022</v>
      </c>
      <c r="R39" s="1">
        <f t="shared" si="29"/>
        <v>-1.3047448999999993</v>
      </c>
      <c r="S39">
        <f>V14-S14</f>
        <v>-0.18076138604770975</v>
      </c>
      <c r="T39">
        <f t="shared" ref="T39:U41" si="30">W14-T14</f>
        <v>-2.1336421153762117</v>
      </c>
      <c r="U39">
        <f t="shared" si="30"/>
        <v>-7.4965840036217202E-2</v>
      </c>
      <c r="Y39">
        <f>V14-Y14</f>
        <v>-0.96176139333031507</v>
      </c>
      <c r="Z39">
        <f t="shared" ref="Z39:AA41" si="31">W14-Z14</f>
        <v>-2.1369146487929598</v>
      </c>
      <c r="AA39" s="1">
        <f t="shared" si="31"/>
        <v>-3.278965966268018</v>
      </c>
      <c r="AB39">
        <f>AE14-AB14</f>
        <v>1.2264373898506165</v>
      </c>
      <c r="AC39">
        <f t="shared" ref="AC39:AD41" si="32">AF14-AC14</f>
        <v>-1.7398744225502014</v>
      </c>
      <c r="AD39">
        <f t="shared" si="32"/>
        <v>0.82075035572052002</v>
      </c>
      <c r="AH39">
        <f>AE14-AH14</f>
        <v>-0.96306246519088745</v>
      </c>
      <c r="AI39">
        <f t="shared" ref="AI39:AJ41" si="33">AF14-AI14</f>
        <v>-3.2673750519752502</v>
      </c>
      <c r="AJ39" s="1">
        <f t="shared" si="33"/>
        <v>-5.4262498617172241</v>
      </c>
    </row>
    <row r="40" spans="1:36" x14ac:dyDescent="0.35">
      <c r="A40">
        <f>D15-A15</f>
        <v>-2.0120728154977172</v>
      </c>
      <c r="B40">
        <f t="shared" si="26"/>
        <v>-1.535941710737017</v>
      </c>
      <c r="C40">
        <f t="shared" si="26"/>
        <v>1.2513090027703182</v>
      </c>
      <c r="G40">
        <f>D15-G15</f>
        <v>0.37052707870801171</v>
      </c>
      <c r="H40">
        <f t="shared" si="27"/>
        <v>-2.3863166477945121</v>
      </c>
      <c r="I40" s="1">
        <f t="shared" si="27"/>
        <v>-4.4416075494554299</v>
      </c>
      <c r="J40">
        <f>M15-J15</f>
        <v>-0.42139794999999935</v>
      </c>
      <c r="K40">
        <f t="shared" si="28"/>
        <v>0.12160210999999954</v>
      </c>
      <c r="L40">
        <f t="shared" si="28"/>
        <v>2.7442347199999979</v>
      </c>
      <c r="P40">
        <f>M15-P15</f>
        <v>1.6251735700000012</v>
      </c>
      <c r="Q40">
        <f t="shared" si="29"/>
        <v>0.10160206000000116</v>
      </c>
      <c r="R40" s="1">
        <f t="shared" si="29"/>
        <v>-0.95233677000000228</v>
      </c>
      <c r="S40">
        <f>V15-S15</f>
        <v>-2.35352271795273</v>
      </c>
      <c r="T40">
        <f t="shared" si="30"/>
        <v>-1.9690453843636959</v>
      </c>
      <c r="U40">
        <f t="shared" si="30"/>
        <v>0.40106822143901333</v>
      </c>
      <c r="Y40">
        <f>V15-Y15</f>
        <v>-0.12224993380633364</v>
      </c>
      <c r="Z40">
        <f t="shared" si="31"/>
        <v>-1.7260000109672564</v>
      </c>
      <c r="AA40" s="1">
        <f t="shared" si="31"/>
        <v>-2.9587954499504807</v>
      </c>
      <c r="AB40">
        <f>AE15-AB15</f>
        <v>-2.1094374060630798</v>
      </c>
      <c r="AC40">
        <f t="shared" si="32"/>
        <v>-1.6282496452331543</v>
      </c>
      <c r="AD40">
        <f t="shared" si="32"/>
        <v>1.2878124713897705</v>
      </c>
      <c r="AH40">
        <f>AE15-AH15</f>
        <v>0.54456239938735962</v>
      </c>
      <c r="AI40">
        <f t="shared" si="33"/>
        <v>-2.3172502517700195</v>
      </c>
      <c r="AJ40" s="1">
        <f t="shared" si="33"/>
        <v>-4.4896872043609619</v>
      </c>
    </row>
    <row r="41" spans="1:36" x14ac:dyDescent="0.35">
      <c r="A41">
        <f>D16-A16</f>
        <v>-4.1678418099880226</v>
      </c>
      <c r="B41">
        <f t="shared" si="26"/>
        <v>-6.080477039019172E-2</v>
      </c>
      <c r="C41">
        <f t="shared" si="26"/>
        <v>1.8983633724469993</v>
      </c>
      <c r="G41">
        <f>D16-G16</f>
        <v>0.10190806984901357</v>
      </c>
      <c r="H41">
        <f t="shared" si="27"/>
        <v>-4.2467216710249573</v>
      </c>
      <c r="I41" s="1">
        <f t="shared" si="27"/>
        <v>-5.9969224382960604</v>
      </c>
      <c r="J41">
        <f>M16-J16</f>
        <v>-1.8299796200000014</v>
      </c>
      <c r="K41">
        <f t="shared" si="28"/>
        <v>1.3760304600000008</v>
      </c>
      <c r="L41">
        <f t="shared" si="28"/>
        <v>3.4605407699999997</v>
      </c>
      <c r="P41">
        <f>M16-P16</f>
        <v>1.2580917899999999</v>
      </c>
      <c r="Q41">
        <f t="shared" si="29"/>
        <v>-1.2419695100000006</v>
      </c>
      <c r="R41" s="1">
        <f t="shared" si="29"/>
        <v>-2.37560225</v>
      </c>
      <c r="S41">
        <f>V16-S16</f>
        <v>-3.7144943529909309</v>
      </c>
      <c r="T41">
        <f t="shared" si="30"/>
        <v>-0.89898299629038014</v>
      </c>
      <c r="U41">
        <f t="shared" si="30"/>
        <v>1.0119317607446128</v>
      </c>
      <c r="Y41">
        <f>V16-Y16</f>
        <v>-0.41867624087767119</v>
      </c>
      <c r="Z41">
        <f t="shared" si="31"/>
        <v>-3.1030285087498761</v>
      </c>
      <c r="AA41" s="1">
        <f t="shared" si="31"/>
        <v>-4.3539774255319088</v>
      </c>
      <c r="AB41">
        <f>AE16-AB16</f>
        <v>-4.2421256899833679</v>
      </c>
      <c r="AC41">
        <f t="shared" si="32"/>
        <v>-7.1249783039093018E-2</v>
      </c>
      <c r="AD41">
        <f t="shared" si="32"/>
        <v>1.929186999797821</v>
      </c>
      <c r="AH41">
        <f>AE16-AH16</f>
        <v>0.1928747296333313</v>
      </c>
      <c r="AI41">
        <f t="shared" si="33"/>
        <v>-4.1902502179145813</v>
      </c>
      <c r="AJ41" s="1">
        <f t="shared" si="33"/>
        <v>-6.0573123097419739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12.362917126444554</v>
      </c>
      <c r="B43">
        <f t="shared" si="34"/>
        <v>16.408601401750495</v>
      </c>
      <c r="C43">
        <f t="shared" si="34"/>
        <v>15.41697676131354</v>
      </c>
      <c r="D43">
        <f t="shared" si="34"/>
        <v>18.955185719157203</v>
      </c>
      <c r="E43">
        <f t="shared" si="34"/>
        <v>20.164379446707834</v>
      </c>
      <c r="F43">
        <f t="shared" si="34"/>
        <v>21.585016103686748</v>
      </c>
      <c r="G43">
        <f t="shared" si="34"/>
        <v>14.465430612723166</v>
      </c>
      <c r="H43">
        <f t="shared" si="34"/>
        <v>17.934757113223188</v>
      </c>
      <c r="I43" s="1">
        <f t="shared" si="34"/>
        <v>21.385419377694699</v>
      </c>
      <c r="J43">
        <f t="shared" si="34"/>
        <v>13.377033788</v>
      </c>
      <c r="K43">
        <f t="shared" si="34"/>
        <v>16.059959297000002</v>
      </c>
      <c r="L43">
        <f t="shared" si="34"/>
        <v>15.281018531999999</v>
      </c>
      <c r="M43">
        <f t="shared" si="34"/>
        <v>16.042937677000001</v>
      </c>
      <c r="N43">
        <f t="shared" si="34"/>
        <v>17.175159828000002</v>
      </c>
      <c r="O43">
        <f t="shared" si="34"/>
        <v>19.009175587000001</v>
      </c>
      <c r="P43">
        <f t="shared" si="34"/>
        <v>13.975635091000001</v>
      </c>
      <c r="Q43">
        <f t="shared" si="34"/>
        <v>16.985806258</v>
      </c>
      <c r="R43" s="1">
        <f t="shared" si="34"/>
        <v>20.074271017000001</v>
      </c>
      <c r="S43">
        <f t="shared" si="34"/>
        <v>13.669688775930981</v>
      </c>
      <c r="T43">
        <f t="shared" si="34"/>
        <v>16.235854282766443</v>
      </c>
      <c r="U43">
        <f t="shared" si="34"/>
        <v>15.375044557541324</v>
      </c>
      <c r="V43">
        <f t="shared" si="34"/>
        <v>17.899990399771873</v>
      </c>
      <c r="W43">
        <f t="shared" si="34"/>
        <v>19.044781826098994</v>
      </c>
      <c r="X43">
        <f t="shared" si="34"/>
        <v>20.327318155862827</v>
      </c>
      <c r="Y43">
        <f t="shared" si="34"/>
        <v>14.35185910432955</v>
      </c>
      <c r="Z43">
        <f t="shared" si="34"/>
        <v>17.583057232204848</v>
      </c>
      <c r="AA43" s="1">
        <f t="shared" si="34"/>
        <v>20.872761952827908</v>
      </c>
      <c r="AB43">
        <f t="shared" si="34"/>
        <v>12.302997647157975</v>
      </c>
      <c r="AC43">
        <f t="shared" si="34"/>
        <v>16.447806297663988</v>
      </c>
      <c r="AD43">
        <f t="shared" si="34"/>
        <v>15.170640246144698</v>
      </c>
      <c r="AE43">
        <f t="shared" si="34"/>
        <v>18.902571191802998</v>
      </c>
      <c r="AF43">
        <f t="shared" si="34"/>
        <v>20.059276483487523</v>
      </c>
      <c r="AG43">
        <f t="shared" si="34"/>
        <v>21.468966554456777</v>
      </c>
      <c r="AH43">
        <f t="shared" si="34"/>
        <v>14.235817125621949</v>
      </c>
      <c r="AI43">
        <f t="shared" si="34"/>
        <v>17.748325580195797</v>
      </c>
      <c r="AJ43" s="1">
        <f t="shared" si="34"/>
        <v>21.253590767836943</v>
      </c>
    </row>
    <row r="44" spans="1:36" x14ac:dyDescent="0.35">
      <c r="A44">
        <f t="shared" ref="A44:AJ45" si="35">A15+A18</f>
        <v>15.596700637590711</v>
      </c>
      <c r="B44">
        <f t="shared" si="35"/>
        <v>16.17597173226126</v>
      </c>
      <c r="C44">
        <f t="shared" si="35"/>
        <v>15.10834881687744</v>
      </c>
      <c r="D44">
        <f t="shared" si="35"/>
        <v>19.623210447403345</v>
      </c>
      <c r="E44">
        <f t="shared" si="35"/>
        <v>20.728902410880366</v>
      </c>
      <c r="F44">
        <f t="shared" si="35"/>
        <v>23.094836198892665</v>
      </c>
      <c r="G44">
        <f t="shared" si="35"/>
        <v>13.158885042386393</v>
      </c>
      <c r="H44">
        <f t="shared" si="35"/>
        <v>16.994701280448233</v>
      </c>
      <c r="I44" s="1">
        <f t="shared" si="35"/>
        <v>20.740734147094816</v>
      </c>
      <c r="J44">
        <f t="shared" si="35"/>
        <v>15.493605861000001</v>
      </c>
      <c r="K44">
        <f t="shared" si="35"/>
        <v>16.096254553000001</v>
      </c>
      <c r="L44">
        <f t="shared" si="35"/>
        <v>15.317960512000001</v>
      </c>
      <c r="M44">
        <f t="shared" si="35"/>
        <v>16.634248141</v>
      </c>
      <c r="N44">
        <f t="shared" si="35"/>
        <v>17.982299715</v>
      </c>
      <c r="O44">
        <f t="shared" si="35"/>
        <v>20.177371123999997</v>
      </c>
      <c r="P44">
        <f t="shared" si="35"/>
        <v>13.374345712</v>
      </c>
      <c r="Q44">
        <f t="shared" si="35"/>
        <v>16.375505141999998</v>
      </c>
      <c r="R44" s="1">
        <f t="shared" si="35"/>
        <v>19.833860874999999</v>
      </c>
      <c r="S44">
        <f t="shared" si="35"/>
        <v>15.599161450502027</v>
      </c>
      <c r="T44">
        <f t="shared" si="35"/>
        <v>16.169756408470086</v>
      </c>
      <c r="U44">
        <f t="shared" si="35"/>
        <v>15.322962746749852</v>
      </c>
      <c r="V44">
        <f t="shared" si="35"/>
        <v>18.611824280764548</v>
      </c>
      <c r="W44">
        <f t="shared" si="35"/>
        <v>19.752945862661893</v>
      </c>
      <c r="X44">
        <f t="shared" si="35"/>
        <v>21.709989770976918</v>
      </c>
      <c r="Y44">
        <f t="shared" si="35"/>
        <v>13.586214199345148</v>
      </c>
      <c r="Z44">
        <f t="shared" si="35"/>
        <v>16.911377760793531</v>
      </c>
      <c r="AA44" s="1">
        <f t="shared" si="35"/>
        <v>20.523339869980614</v>
      </c>
      <c r="AB44">
        <f t="shared" si="35"/>
        <v>15.789553260893566</v>
      </c>
      <c r="AC44">
        <f t="shared" si="35"/>
        <v>16.299150204371184</v>
      </c>
      <c r="AD44">
        <f t="shared" si="35"/>
        <v>14.963711727570482</v>
      </c>
      <c r="AE44">
        <f t="shared" si="35"/>
        <v>19.537624403855904</v>
      </c>
      <c r="AF44">
        <f t="shared" si="35"/>
        <v>20.607880040513706</v>
      </c>
      <c r="AG44">
        <f t="shared" si="35"/>
        <v>22.921061755802519</v>
      </c>
      <c r="AH44">
        <f t="shared" si="35"/>
        <v>12.848468679524625</v>
      </c>
      <c r="AI44">
        <f t="shared" si="35"/>
        <v>16.76470440449312</v>
      </c>
      <c r="AJ44" s="1">
        <f t="shared" si="35"/>
        <v>20.582112782163986</v>
      </c>
    </row>
    <row r="45" spans="1:36" x14ac:dyDescent="0.35">
      <c r="A45">
        <f t="shared" si="35"/>
        <v>17.35260787627093</v>
      </c>
      <c r="B45">
        <f t="shared" si="35"/>
        <v>15.787032630481393</v>
      </c>
      <c r="C45">
        <f t="shared" si="35"/>
        <v>14.75802296338283</v>
      </c>
      <c r="D45">
        <f t="shared" si="35"/>
        <v>20.355470412532469</v>
      </c>
      <c r="E45">
        <f t="shared" si="35"/>
        <v>22.982894730089342</v>
      </c>
      <c r="F45">
        <f t="shared" si="35"/>
        <v>24.147009511169202</v>
      </c>
      <c r="G45">
        <f t="shared" si="35"/>
        <v>13.03820121062509</v>
      </c>
      <c r="H45">
        <f t="shared" si="35"/>
        <v>19.918491901846735</v>
      </c>
      <c r="I45" s="1">
        <f t="shared" si="35"/>
        <v>22.598230735572606</v>
      </c>
      <c r="J45">
        <f t="shared" si="35"/>
        <v>16.708752459999999</v>
      </c>
      <c r="K45">
        <f t="shared" si="35"/>
        <v>15.904715371</v>
      </c>
      <c r="L45">
        <f t="shared" si="35"/>
        <v>15.19885354</v>
      </c>
      <c r="M45">
        <f t="shared" si="35"/>
        <v>17.546646597999999</v>
      </c>
      <c r="N45">
        <f t="shared" si="35"/>
        <v>20.053578522999999</v>
      </c>
      <c r="O45">
        <f t="shared" si="35"/>
        <v>21.701515212</v>
      </c>
      <c r="P45">
        <f t="shared" si="35"/>
        <v>13.701119941</v>
      </c>
      <c r="Q45">
        <f t="shared" si="35"/>
        <v>19.072089211000002</v>
      </c>
      <c r="R45" s="1">
        <f t="shared" si="35"/>
        <v>21.800455093</v>
      </c>
      <c r="S45">
        <f t="shared" si="35"/>
        <v>16.943674836037129</v>
      </c>
      <c r="T45">
        <f t="shared" si="35"/>
        <v>15.9639396805049</v>
      </c>
      <c r="U45">
        <f t="shared" si="35"/>
        <v>15.228087012645798</v>
      </c>
      <c r="V45">
        <f t="shared" si="35"/>
        <v>19.29985334592341</v>
      </c>
      <c r="W45">
        <f t="shared" si="35"/>
        <v>21.513292905793108</v>
      </c>
      <c r="X45">
        <f t="shared" si="35"/>
        <v>22.918229965950584</v>
      </c>
      <c r="Y45">
        <f t="shared" si="35"/>
        <v>13.875046945199839</v>
      </c>
      <c r="Z45">
        <f t="shared" si="35"/>
        <v>19.789398542775913</v>
      </c>
      <c r="AA45" s="1">
        <f t="shared" si="35"/>
        <v>22.55173233353381</v>
      </c>
      <c r="AB45">
        <f t="shared" si="35"/>
        <v>17.526760719300668</v>
      </c>
      <c r="AC45">
        <f t="shared" si="35"/>
        <v>15.872458126224867</v>
      </c>
      <c r="AD45">
        <f t="shared" si="35"/>
        <v>14.636712063263841</v>
      </c>
      <c r="AE45">
        <f t="shared" si="35"/>
        <v>20.227044780785398</v>
      </c>
      <c r="AF45">
        <f t="shared" si="35"/>
        <v>22.879279610913752</v>
      </c>
      <c r="AG45">
        <f t="shared" si="35"/>
        <v>23.948409558288283</v>
      </c>
      <c r="AH45">
        <f t="shared" si="35"/>
        <v>12.786290731270226</v>
      </c>
      <c r="AI45">
        <f t="shared" si="35"/>
        <v>19.758113377256759</v>
      </c>
      <c r="AJ45" s="1">
        <f t="shared" si="35"/>
        <v>22.471182632603021</v>
      </c>
    </row>
    <row r="46" spans="1:36" x14ac:dyDescent="0.35">
      <c r="A46">
        <f t="shared" ref="A46:AJ46" si="36">A14-A17</f>
        <v>11.83858281252029</v>
      </c>
      <c r="B46">
        <f t="shared" si="36"/>
        <v>15.987398188805329</v>
      </c>
      <c r="C46">
        <f t="shared" si="36"/>
        <v>14.925022769478696</v>
      </c>
      <c r="D46">
        <f t="shared" si="36"/>
        <v>7.4994622907788093</v>
      </c>
      <c r="E46">
        <f t="shared" si="36"/>
        <v>8.8672448188039965</v>
      </c>
      <c r="F46">
        <f t="shared" si="36"/>
        <v>10.257457822743909</v>
      </c>
      <c r="G46">
        <f t="shared" si="36"/>
        <v>14.129569336414205</v>
      </c>
      <c r="H46">
        <f t="shared" si="36"/>
        <v>17.640042233700637</v>
      </c>
      <c r="I46" s="1">
        <f t="shared" si="36"/>
        <v>21.078581324209598</v>
      </c>
      <c r="J46">
        <f t="shared" si="36"/>
        <v>11.904966472</v>
      </c>
      <c r="K46">
        <f t="shared" si="36"/>
        <v>15.693898323000001</v>
      </c>
      <c r="L46">
        <f t="shared" si="36"/>
        <v>15.010981427999999</v>
      </c>
      <c r="M46">
        <f t="shared" si="36"/>
        <v>12.778980763</v>
      </c>
      <c r="N46">
        <f t="shared" si="36"/>
        <v>14.362636172</v>
      </c>
      <c r="O46">
        <f t="shared" si="36"/>
        <v>15.573620433000002</v>
      </c>
      <c r="P46">
        <f t="shared" si="36"/>
        <v>13.323079269000001</v>
      </c>
      <c r="Q46">
        <f t="shared" si="36"/>
        <v>15.170479302</v>
      </c>
      <c r="R46" s="1">
        <f t="shared" si="36"/>
        <v>17.118014803000001</v>
      </c>
      <c r="S46">
        <f t="shared" si="36"/>
        <v>11.925493122706269</v>
      </c>
      <c r="T46">
        <f t="shared" si="36"/>
        <v>15.481054952407561</v>
      </c>
      <c r="U46">
        <f t="shared" si="36"/>
        <v>14.756409910232113</v>
      </c>
      <c r="V46">
        <f t="shared" si="36"/>
        <v>7.3336687267699592</v>
      </c>
      <c r="W46">
        <f t="shared" si="36"/>
        <v>8.4048431783225865</v>
      </c>
      <c r="X46">
        <f t="shared" si="36"/>
        <v>9.6542046318381782</v>
      </c>
      <c r="Y46">
        <f t="shared" si="36"/>
        <v>12.80532280887291</v>
      </c>
      <c r="Z46">
        <f t="shared" si="36"/>
        <v>14.140397069802654</v>
      </c>
      <c r="AA46" s="1">
        <f t="shared" si="36"/>
        <v>15.666692767409133</v>
      </c>
      <c r="AB46">
        <f t="shared" si="36"/>
        <v>11.627002658017807</v>
      </c>
      <c r="AC46">
        <f t="shared" si="36"/>
        <v>15.889192641850173</v>
      </c>
      <c r="AD46">
        <f t="shared" si="36"/>
        <v>14.804359181650712</v>
      </c>
      <c r="AE46">
        <f t="shared" si="36"/>
        <v>7.4803038930740167</v>
      </c>
      <c r="AF46">
        <f t="shared" si="36"/>
        <v>8.7979736109262348</v>
      </c>
      <c r="AG46">
        <f t="shared" si="36"/>
        <v>10.147533584779673</v>
      </c>
      <c r="AH46">
        <f t="shared" si="36"/>
        <v>14.07318288963684</v>
      </c>
      <c r="AI46">
        <f t="shared" si="36"/>
        <v>17.643674618168461</v>
      </c>
      <c r="AJ46" s="1">
        <f t="shared" si="36"/>
        <v>21.215409094833955</v>
      </c>
    </row>
    <row r="47" spans="1:36" x14ac:dyDescent="0.35">
      <c r="A47">
        <f t="shared" ref="A47:AJ48" si="37">A15-A18</f>
        <v>15.121299138613715</v>
      </c>
      <c r="B47">
        <f t="shared" si="37"/>
        <v>15.798278584358613</v>
      </c>
      <c r="C47">
        <f t="shared" si="37"/>
        <v>14.751317689571943</v>
      </c>
      <c r="D47">
        <f t="shared" si="37"/>
        <v>7.0706436978056484</v>
      </c>
      <c r="E47">
        <f t="shared" si="37"/>
        <v>8.1734644842654731</v>
      </c>
      <c r="F47">
        <f t="shared" si="37"/>
        <v>9.2674483130973542</v>
      </c>
      <c r="G47">
        <f t="shared" si="37"/>
        <v>12.793914945406575</v>
      </c>
      <c r="H47">
        <f t="shared" si="37"/>
        <v>16.680298910286631</v>
      </c>
      <c r="I47" s="1">
        <f t="shared" si="37"/>
        <v>20.504765463806063</v>
      </c>
      <c r="J47">
        <f t="shared" si="37"/>
        <v>14.592822639</v>
      </c>
      <c r="K47">
        <f t="shared" si="37"/>
        <v>15.543316767</v>
      </c>
      <c r="L47">
        <f t="shared" si="37"/>
        <v>14.820753588000001</v>
      </c>
      <c r="M47">
        <f t="shared" si="37"/>
        <v>12.609384459000001</v>
      </c>
      <c r="N47">
        <f t="shared" si="37"/>
        <v>13.900475825000001</v>
      </c>
      <c r="O47">
        <f t="shared" si="37"/>
        <v>15.449812415999999</v>
      </c>
      <c r="P47">
        <f t="shared" si="37"/>
        <v>12.618939747999999</v>
      </c>
      <c r="Q47">
        <f t="shared" si="37"/>
        <v>15.304066277999999</v>
      </c>
      <c r="R47" s="1">
        <f t="shared" si="37"/>
        <v>17.697996205000003</v>
      </c>
      <c r="S47">
        <f t="shared" si="37"/>
        <v>14.727656668893836</v>
      </c>
      <c r="T47">
        <f t="shared" si="37"/>
        <v>15.529334375776186</v>
      </c>
      <c r="U47">
        <f t="shared" si="37"/>
        <v>14.758037061128121</v>
      </c>
      <c r="V47">
        <f t="shared" si="37"/>
        <v>7.0079484027258552</v>
      </c>
      <c r="W47">
        <f t="shared" si="37"/>
        <v>8.0080541528569853</v>
      </c>
      <c r="X47">
        <f t="shared" si="37"/>
        <v>9.1731464797790796</v>
      </c>
      <c r="Y47">
        <f t="shared" si="37"/>
        <v>12.278058351757922</v>
      </c>
      <c r="Z47">
        <f t="shared" si="37"/>
        <v>14.301622276659861</v>
      </c>
      <c r="AA47" s="1">
        <f t="shared" si="37"/>
        <v>16.277387280676347</v>
      </c>
      <c r="AB47">
        <f t="shared" si="37"/>
        <v>15.08244647970702</v>
      </c>
      <c r="AC47">
        <f t="shared" si="37"/>
        <v>15.751849437047271</v>
      </c>
      <c r="AD47">
        <f t="shared" si="37"/>
        <v>14.583288203764967</v>
      </c>
      <c r="AE47">
        <f t="shared" si="37"/>
        <v>7.115500524618521</v>
      </c>
      <c r="AF47">
        <f t="shared" si="37"/>
        <v>8.1866203104384443</v>
      </c>
      <c r="AG47">
        <f t="shared" si="37"/>
        <v>9.2015631183124729</v>
      </c>
      <c r="AH47">
        <f t="shared" si="37"/>
        <v>12.715531450175082</v>
      </c>
      <c r="AI47">
        <f t="shared" si="37"/>
        <v>16.664296449999068</v>
      </c>
      <c r="AJ47" s="1">
        <f t="shared" si="37"/>
        <v>20.519886500672929</v>
      </c>
    </row>
    <row r="48" spans="1:36" x14ac:dyDescent="0.35">
      <c r="A48">
        <f t="shared" si="37"/>
        <v>16.938392489940007</v>
      </c>
      <c r="B48">
        <f t="shared" si="37"/>
        <v>15.453633758983939</v>
      </c>
      <c r="C48">
        <f t="shared" si="37"/>
        <v>14.449405560089547</v>
      </c>
      <c r="D48">
        <f t="shared" si="37"/>
        <v>5.5998463337024234</v>
      </c>
      <c r="E48">
        <f t="shared" si="37"/>
        <v>8.136162118595605</v>
      </c>
      <c r="F48">
        <f t="shared" si="37"/>
        <v>8.8571457571971717</v>
      </c>
      <c r="G48">
        <f t="shared" si="37"/>
        <v>12.713299395911775</v>
      </c>
      <c r="H48">
        <f t="shared" si="37"/>
        <v>19.694008288888128</v>
      </c>
      <c r="I48" s="1">
        <f t="shared" si="37"/>
        <v>22.39976940938589</v>
      </c>
      <c r="J48">
        <f t="shared" si="37"/>
        <v>15.781676320000001</v>
      </c>
      <c r="K48">
        <f t="shared" si="37"/>
        <v>15.160141969</v>
      </c>
      <c r="L48">
        <f t="shared" si="37"/>
        <v>14.52457504</v>
      </c>
      <c r="M48">
        <f t="shared" si="37"/>
        <v>11.283822942</v>
      </c>
      <c r="N48">
        <f t="shared" si="37"/>
        <v>13.763339737000001</v>
      </c>
      <c r="O48">
        <f t="shared" si="37"/>
        <v>14.942994907999999</v>
      </c>
      <c r="P48">
        <f t="shared" si="37"/>
        <v>12.613166018999999</v>
      </c>
      <c r="Q48">
        <f t="shared" si="37"/>
        <v>17.228768069000001</v>
      </c>
      <c r="R48" s="1">
        <f t="shared" si="37"/>
        <v>19.595259527</v>
      </c>
      <c r="S48">
        <f t="shared" si="37"/>
        <v>15.790416229109576</v>
      </c>
      <c r="T48">
        <f t="shared" si="37"/>
        <v>15.240787579044326</v>
      </c>
      <c r="U48">
        <f t="shared" si="37"/>
        <v>14.495731246159909</v>
      </c>
      <c r="V48">
        <f t="shared" si="37"/>
        <v>6.0052490132414356</v>
      </c>
      <c r="W48">
        <f t="shared" si="37"/>
        <v>7.8934683611753576</v>
      </c>
      <c r="X48">
        <f t="shared" si="37"/>
        <v>8.829451814344349</v>
      </c>
      <c r="Y48">
        <f t="shared" si="37"/>
        <v>12.267407895720348</v>
      </c>
      <c r="Z48">
        <f t="shared" si="37"/>
        <v>15.823419741692307</v>
      </c>
      <c r="AA48" s="1">
        <f t="shared" si="37"/>
        <v>17.903904297824941</v>
      </c>
      <c r="AB48">
        <f t="shared" si="37"/>
        <v>16.818240501402457</v>
      </c>
      <c r="AC48">
        <f t="shared" si="37"/>
        <v>15.343541477046617</v>
      </c>
      <c r="AD48">
        <f t="shared" si="37"/>
        <v>14.256288539458327</v>
      </c>
      <c r="AE48">
        <f t="shared" si="37"/>
        <v>5.633705059950989</v>
      </c>
      <c r="AF48">
        <f t="shared" si="37"/>
        <v>8.1942204262795464</v>
      </c>
      <c r="AG48">
        <f t="shared" si="37"/>
        <v>8.8029650440295271</v>
      </c>
      <c r="AH48">
        <f t="shared" si="37"/>
        <v>12.688709650199501</v>
      </c>
      <c r="AI48">
        <f t="shared" si="37"/>
        <v>19.695887095765702</v>
      </c>
      <c r="AJ48" s="1">
        <f t="shared" si="37"/>
        <v>22.394816589198737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0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27" priority="15" operator="equal">
      <formula>0</formula>
    </cfRule>
    <cfRule type="cellIs" dxfId="126" priority="16" operator="equal">
      <formula>1</formula>
    </cfRule>
  </conditionalFormatting>
  <conditionalFormatting sqref="A51:C53">
    <cfRule type="cellIs" dxfId="125" priority="13" operator="equal">
      <formula>0</formula>
    </cfRule>
    <cfRule type="cellIs" dxfId="124" priority="14" operator="equal">
      <formula>1</formula>
    </cfRule>
  </conditionalFormatting>
  <conditionalFormatting sqref="G34:L36">
    <cfRule type="cellIs" dxfId="123" priority="11" operator="equal">
      <formula>0</formula>
    </cfRule>
    <cfRule type="cellIs" dxfId="122" priority="12" operator="equal">
      <formula>1</formula>
    </cfRule>
  </conditionalFormatting>
  <conditionalFormatting sqref="G51:L53">
    <cfRule type="cellIs" dxfId="121" priority="5" operator="equal">
      <formula>0</formula>
    </cfRule>
    <cfRule type="cellIs" dxfId="120" priority="6" operator="equal">
      <formula>1</formula>
    </cfRule>
  </conditionalFormatting>
  <conditionalFormatting sqref="P34:U36">
    <cfRule type="cellIs" dxfId="119" priority="9" operator="equal">
      <formula>0</formula>
    </cfRule>
    <cfRule type="cellIs" dxfId="118" priority="10" operator="equal">
      <formula>1</formula>
    </cfRule>
  </conditionalFormatting>
  <conditionalFormatting sqref="P51:U53">
    <cfRule type="cellIs" dxfId="117" priority="3" operator="equal">
      <formula>0</formula>
    </cfRule>
    <cfRule type="cellIs" dxfId="116" priority="4" operator="equal">
      <formula>1</formula>
    </cfRule>
  </conditionalFormatting>
  <conditionalFormatting sqref="Y34:AD36 AH34:AJ36">
    <cfRule type="cellIs" dxfId="115" priority="7" operator="equal">
      <formula>0</formula>
    </cfRule>
    <cfRule type="cellIs" dxfId="114" priority="8" operator="equal">
      <formula>1</formula>
    </cfRule>
  </conditionalFormatting>
  <conditionalFormatting sqref="Y51:AD53 AH51:AJ53">
    <cfRule type="cellIs" dxfId="113" priority="1" operator="equal">
      <formula>0</formula>
    </cfRule>
    <cfRule type="cellIs" dxfId="112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EB53-1FAF-4B5F-9F2A-FA9D28BD1833}">
  <dimension ref="A1:AJ53"/>
  <sheetViews>
    <sheetView zoomScaleNormal="100" workbookViewId="0">
      <selection activeCell="N23" sqref="N2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 s="4">
        <f>[9]Sheet1!$G$492</f>
        <v>7</v>
      </c>
      <c r="C3" s="4">
        <f>[9]Sheet1!$G$493</f>
        <v>22</v>
      </c>
      <c r="D3" t="s">
        <v>7</v>
      </c>
      <c r="G3" t="s">
        <v>8</v>
      </c>
      <c r="H3" s="4">
        <f>[9]Sheet1!$H$492</f>
        <v>8</v>
      </c>
      <c r="I3" s="5">
        <f>[9]Sheet1!$H$493</f>
        <v>26</v>
      </c>
      <c r="J3" t="s">
        <v>6</v>
      </c>
      <c r="K3" s="4">
        <f>[9]Sheet1!$G$492</f>
        <v>7</v>
      </c>
      <c r="L3" s="4">
        <f>[9]Sheet1!$G$493</f>
        <v>22</v>
      </c>
      <c r="M3" t="s">
        <v>7</v>
      </c>
      <c r="P3" t="s">
        <v>8</v>
      </c>
      <c r="Q3" s="4">
        <f>[9]Sheet1!$H$492</f>
        <v>8</v>
      </c>
      <c r="R3" s="5">
        <f>[9]Sheet1!$H$493</f>
        <v>26</v>
      </c>
      <c r="S3" t="s">
        <v>6</v>
      </c>
      <c r="T3" s="4">
        <f>[9]Sheet1!$G$492</f>
        <v>7</v>
      </c>
      <c r="U3" s="4">
        <f>[9]Sheet1!$G$493</f>
        <v>22</v>
      </c>
      <c r="V3" t="s">
        <v>7</v>
      </c>
      <c r="Y3" t="s">
        <v>8</v>
      </c>
      <c r="Z3" s="4">
        <f>[9]Sheet1!$H$492</f>
        <v>8</v>
      </c>
      <c r="AA3" s="5">
        <f>[9]Sheet1!$H$493</f>
        <v>26</v>
      </c>
      <c r="AB3" t="s">
        <v>6</v>
      </c>
      <c r="AC3" s="4">
        <f>[9]Sheet1!$G$492</f>
        <v>7</v>
      </c>
      <c r="AD3" s="4">
        <f>[9]Sheet1!$G$493</f>
        <v>22</v>
      </c>
      <c r="AE3" t="s">
        <v>7</v>
      </c>
      <c r="AH3" t="s">
        <v>8</v>
      </c>
      <c r="AI3" s="4">
        <f>[9]Sheet1!$H$492</f>
        <v>8</v>
      </c>
      <c r="AJ3" s="5">
        <f>[9]Sheet1!$H$493</f>
        <v>26</v>
      </c>
    </row>
    <row r="4" spans="1:36" x14ac:dyDescent="0.35">
      <c r="A4">
        <v>17.053500020000001</v>
      </c>
      <c r="B4">
        <v>17.611285890000001</v>
      </c>
      <c r="C4">
        <v>18.073142730000001</v>
      </c>
      <c r="D4">
        <v>20.240125039999999</v>
      </c>
      <c r="E4">
        <v>20.751028229999999</v>
      </c>
      <c r="F4">
        <v>20.500290499999998</v>
      </c>
      <c r="G4">
        <v>20.439000320000002</v>
      </c>
      <c r="H4">
        <v>19.899333160000001</v>
      </c>
      <c r="I4" s="1">
        <v>20.437500159999999</v>
      </c>
      <c r="J4">
        <v>9.762333234151205</v>
      </c>
      <c r="K4">
        <v>11.342785835266113</v>
      </c>
      <c r="L4">
        <v>11.746642862047468</v>
      </c>
      <c r="M4">
        <v>11.675416668256124</v>
      </c>
      <c r="N4">
        <v>12.745571465719314</v>
      </c>
      <c r="O4">
        <v>12.963571446282524</v>
      </c>
      <c r="P4">
        <v>12.567583322525024</v>
      </c>
      <c r="Q4">
        <v>13.88328572681972</v>
      </c>
      <c r="R4" s="1">
        <v>14.241000039236885</v>
      </c>
      <c r="S4">
        <v>12.26099992</v>
      </c>
      <c r="T4">
        <v>13.54368436</v>
      </c>
      <c r="U4">
        <v>13.713045470000001</v>
      </c>
      <c r="V4">
        <v>14.094322930000001</v>
      </c>
      <c r="W4">
        <v>14.79503514</v>
      </c>
      <c r="X4">
        <v>14.691893950000001</v>
      </c>
      <c r="Y4">
        <v>14.84843761</v>
      </c>
      <c r="Z4">
        <v>15.785842089999999</v>
      </c>
      <c r="AA4" s="1">
        <v>15.77740912</v>
      </c>
      <c r="AB4">
        <v>21.809000019999999</v>
      </c>
      <c r="AC4">
        <v>22.874000550000002</v>
      </c>
      <c r="AD4">
        <v>22.899499890000001</v>
      </c>
      <c r="AE4">
        <v>22.994166849999999</v>
      </c>
      <c r="AF4">
        <v>23.357000029999998</v>
      </c>
      <c r="AG4">
        <v>23.314083419999999</v>
      </c>
      <c r="AH4">
        <v>22.79750061</v>
      </c>
      <c r="AI4">
        <v>23.402999879999999</v>
      </c>
      <c r="AJ4" s="1">
        <v>23.69050026</v>
      </c>
    </row>
    <row r="5" spans="1:36" x14ac:dyDescent="0.35">
      <c r="A5">
        <v>17.821400069999999</v>
      </c>
      <c r="B5">
        <v>16.675714360000001</v>
      </c>
      <c r="C5">
        <v>17.223142760000002</v>
      </c>
      <c r="D5">
        <v>20.177500139999999</v>
      </c>
      <c r="E5">
        <v>20.494044110000001</v>
      </c>
      <c r="F5">
        <v>20.88091811</v>
      </c>
      <c r="G5">
        <v>20.13659973</v>
      </c>
      <c r="H5">
        <v>21.01700001</v>
      </c>
      <c r="I5" s="1">
        <v>20.076166629999999</v>
      </c>
      <c r="J5">
        <v>9.2045455412431192</v>
      </c>
      <c r="K5">
        <v>10.148499806722006</v>
      </c>
      <c r="L5">
        <v>10.624499865940638</v>
      </c>
      <c r="M5">
        <v>10.82904544021144</v>
      </c>
      <c r="N5">
        <v>11.754013882742989</v>
      </c>
      <c r="O5">
        <v>12.374500002179827</v>
      </c>
      <c r="P5">
        <v>12.006272662769664</v>
      </c>
      <c r="Q5">
        <v>12.965916792551676</v>
      </c>
      <c r="R5" s="1">
        <v>13.506785801478795</v>
      </c>
      <c r="S5">
        <v>11.942666750000001</v>
      </c>
      <c r="T5">
        <v>12.72368741</v>
      </c>
      <c r="U5">
        <v>12.93459988</v>
      </c>
      <c r="V5">
        <v>13.455388920000001</v>
      </c>
      <c r="W5">
        <v>14.206864599999999</v>
      </c>
      <c r="X5">
        <v>14.476424959999999</v>
      </c>
      <c r="Y5">
        <v>14.53459988</v>
      </c>
      <c r="Z5">
        <v>15.311062570000001</v>
      </c>
      <c r="AA5" s="1">
        <v>15.454400010000001</v>
      </c>
      <c r="AB5">
        <v>21.616999629999999</v>
      </c>
      <c r="AC5">
        <v>22.29899979</v>
      </c>
      <c r="AD5">
        <v>22.428000449999999</v>
      </c>
      <c r="AE5">
        <v>22.464583560000001</v>
      </c>
      <c r="AF5">
        <v>23.089583399999999</v>
      </c>
      <c r="AG5">
        <v>23.45024999</v>
      </c>
      <c r="AH5">
        <v>22.69499969</v>
      </c>
      <c r="AI5">
        <v>23.372500420000001</v>
      </c>
      <c r="AJ5" s="1">
        <v>23.588000300000001</v>
      </c>
    </row>
    <row r="6" spans="1:36" x14ac:dyDescent="0.35">
      <c r="A6">
        <v>16.36799984</v>
      </c>
      <c r="B6">
        <v>18.104999729999999</v>
      </c>
      <c r="C6">
        <v>18.889399529999999</v>
      </c>
      <c r="D6">
        <v>20.335908199999999</v>
      </c>
      <c r="E6">
        <v>20.9720418</v>
      </c>
      <c r="F6">
        <v>21.545991520000001</v>
      </c>
      <c r="G6">
        <v>20.026199909999999</v>
      </c>
      <c r="H6">
        <v>21.046999929999998</v>
      </c>
      <c r="I6" s="1">
        <v>21.2157999</v>
      </c>
      <c r="J6">
        <v>7.574099826812744</v>
      </c>
      <c r="K6">
        <v>8.9743635871193632</v>
      </c>
      <c r="L6">
        <v>9.8027856009347101</v>
      </c>
      <c r="M6">
        <v>10.199416637420654</v>
      </c>
      <c r="N6">
        <v>10.995772701321227</v>
      </c>
      <c r="O6">
        <v>11.772964244797116</v>
      </c>
      <c r="P6">
        <v>11.348299980163574</v>
      </c>
      <c r="Q6">
        <v>12.263454350558193</v>
      </c>
      <c r="R6" s="1">
        <v>12.85607133592878</v>
      </c>
      <c r="S6">
        <v>10.57257128</v>
      </c>
      <c r="T6">
        <v>11.882266550000001</v>
      </c>
      <c r="U6">
        <v>12.221999800000001</v>
      </c>
      <c r="V6">
        <v>13.244547560000001</v>
      </c>
      <c r="W6">
        <v>13.797833349999999</v>
      </c>
      <c r="X6">
        <v>14.062064749999999</v>
      </c>
      <c r="Y6">
        <v>14.235714229999999</v>
      </c>
      <c r="Z6">
        <v>14.98299987</v>
      </c>
      <c r="AA6" s="1">
        <v>15.017722129999999</v>
      </c>
      <c r="AB6">
        <v>20.226999280000001</v>
      </c>
      <c r="AC6">
        <v>21.816499709999999</v>
      </c>
      <c r="AD6">
        <v>22.349499699999999</v>
      </c>
      <c r="AE6">
        <v>22.919082960000001</v>
      </c>
      <c r="AF6">
        <v>23.15450001</v>
      </c>
      <c r="AG6">
        <v>23.528916519999999</v>
      </c>
      <c r="AH6">
        <v>22.899499890000001</v>
      </c>
      <c r="AI6">
        <v>23.57450008</v>
      </c>
      <c r="AJ6" s="1">
        <v>23.55049992</v>
      </c>
    </row>
    <row r="7" spans="1:36" x14ac:dyDescent="0.35">
      <c r="A7">
        <v>4.7930374750000002</v>
      </c>
      <c r="B7">
        <v>4.729812506</v>
      </c>
      <c r="C7">
        <v>4.4206501359999999</v>
      </c>
      <c r="D7">
        <v>2.3806704280000002</v>
      </c>
      <c r="E7">
        <v>2.1073690140000001</v>
      </c>
      <c r="F7">
        <v>2.4774172029999999</v>
      </c>
      <c r="G7">
        <v>3.142325257</v>
      </c>
      <c r="H7">
        <v>4.2657387690000004</v>
      </c>
      <c r="I7" s="1">
        <v>4.1032461260000002</v>
      </c>
      <c r="J7">
        <v>1.1593579969205838</v>
      </c>
      <c r="K7">
        <v>1.2562831681021001</v>
      </c>
      <c r="L7">
        <v>1.2533459590694911</v>
      </c>
      <c r="M7">
        <v>1.5077587813731748</v>
      </c>
      <c r="N7">
        <v>1.78705582241437</v>
      </c>
      <c r="O7">
        <v>1.8994543721588406</v>
      </c>
      <c r="P7">
        <v>1.1374269460363311</v>
      </c>
      <c r="Q7">
        <v>1.5374718741385935</v>
      </c>
      <c r="R7" s="1">
        <v>1.2992748889910679</v>
      </c>
      <c r="S7">
        <v>4.771297144</v>
      </c>
      <c r="T7">
        <v>4.3278606310000001</v>
      </c>
      <c r="U7">
        <v>3.9563428940000001</v>
      </c>
      <c r="V7">
        <v>1.4843173300000001</v>
      </c>
      <c r="W7">
        <v>1.801361759</v>
      </c>
      <c r="X7">
        <v>1.917696855</v>
      </c>
      <c r="Y7">
        <v>4.2590148040000004</v>
      </c>
      <c r="Z7">
        <v>3.8507567969999998</v>
      </c>
      <c r="AA7" s="1">
        <v>3.6512215260000001</v>
      </c>
      <c r="AB7">
        <v>1.19783906</v>
      </c>
      <c r="AC7">
        <v>1.0748026310000001</v>
      </c>
      <c r="AD7">
        <v>1.0712663419999999</v>
      </c>
      <c r="AE7">
        <v>1.240208602</v>
      </c>
      <c r="AF7">
        <v>1.684054355</v>
      </c>
      <c r="AG7">
        <v>1.8134710629999999</v>
      </c>
      <c r="AH7">
        <v>0.33446120499999998</v>
      </c>
      <c r="AI7">
        <v>0.52891664900000002</v>
      </c>
      <c r="AJ7" s="1">
        <v>0.51406747200000003</v>
      </c>
    </row>
    <row r="8" spans="1:36" x14ac:dyDescent="0.35">
      <c r="A8">
        <v>4.6165924880000002</v>
      </c>
      <c r="B8">
        <v>5.093528601</v>
      </c>
      <c r="C8">
        <v>4.8145723499999997</v>
      </c>
      <c r="D8">
        <v>2.1627972469999999</v>
      </c>
      <c r="E8">
        <v>2.6418402319999998</v>
      </c>
      <c r="F8">
        <v>2.264892277</v>
      </c>
      <c r="G8">
        <v>3.3903732340000001</v>
      </c>
      <c r="H8">
        <v>3.2866871830000002</v>
      </c>
      <c r="I8" s="1">
        <v>4.3556229340000003</v>
      </c>
      <c r="J8">
        <v>1.309770266516967</v>
      </c>
      <c r="K8">
        <v>1.2573740166434926</v>
      </c>
      <c r="L8">
        <v>1.1703799371791135</v>
      </c>
      <c r="M8">
        <v>1.3571387826756587</v>
      </c>
      <c r="N8">
        <v>1.5913005749887708</v>
      </c>
      <c r="O8">
        <v>1.9554971732166027</v>
      </c>
      <c r="P8">
        <v>1.3157512798386706</v>
      </c>
      <c r="Q8">
        <v>1.3981593847608047</v>
      </c>
      <c r="R8" s="1">
        <v>1.3265256531228946</v>
      </c>
      <c r="S8">
        <v>5.0507991350000001</v>
      </c>
      <c r="T8">
        <v>4.8858516380000001</v>
      </c>
      <c r="U8">
        <v>4.3494061940000002</v>
      </c>
      <c r="V8">
        <v>1.2668844459999999</v>
      </c>
      <c r="W8">
        <v>1.5693305150000001</v>
      </c>
      <c r="X8">
        <v>1.9513038920000001</v>
      </c>
      <c r="Y8">
        <v>4.5550600579999996</v>
      </c>
      <c r="Z8">
        <v>4.4222710300000001</v>
      </c>
      <c r="AA8" s="1">
        <v>3.9398284939999999</v>
      </c>
      <c r="AB8">
        <v>1.2148097410000001</v>
      </c>
      <c r="AC8">
        <v>1.0931880979999999</v>
      </c>
      <c r="AD8">
        <v>1.0889437420000001</v>
      </c>
      <c r="AE8">
        <v>0.93004390199999998</v>
      </c>
      <c r="AF8">
        <v>1.460392277</v>
      </c>
      <c r="AG8">
        <v>1.8910183469999999</v>
      </c>
      <c r="AH8">
        <v>0.28850023600000002</v>
      </c>
      <c r="AI8">
        <v>0.54376447800000005</v>
      </c>
      <c r="AJ8" s="1">
        <v>0.54871420400000004</v>
      </c>
    </row>
    <row r="9" spans="1:36" x14ac:dyDescent="0.35">
      <c r="A9">
        <v>4.7129733619999996</v>
      </c>
      <c r="B9">
        <v>4.703920417</v>
      </c>
      <c r="C9">
        <v>4.5768145249999996</v>
      </c>
      <c r="D9">
        <v>1.72071277</v>
      </c>
      <c r="E9">
        <v>2.4639707190000002</v>
      </c>
      <c r="F9">
        <v>2.0723245669999999</v>
      </c>
      <c r="G9">
        <v>3.6561319879999998</v>
      </c>
      <c r="H9">
        <v>3.4997582660000002</v>
      </c>
      <c r="I9" s="1">
        <v>3.347146714</v>
      </c>
      <c r="J9">
        <v>1.2323910519655437</v>
      </c>
      <c r="K9">
        <v>1.4027876212224843</v>
      </c>
      <c r="L9">
        <v>1.2490386054192792</v>
      </c>
      <c r="M9">
        <v>1.2435412057720836</v>
      </c>
      <c r="N9">
        <v>1.4883281323003108</v>
      </c>
      <c r="O9">
        <v>1.9279890575297598</v>
      </c>
      <c r="P9">
        <v>1.3193319262171821</v>
      </c>
      <c r="Q9">
        <v>1.4066572683872405</v>
      </c>
      <c r="R9" s="1">
        <v>1.5134688332342778</v>
      </c>
      <c r="S9">
        <v>5.2575632829999996</v>
      </c>
      <c r="T9">
        <v>5.3053203949999999</v>
      </c>
      <c r="U9">
        <v>4.8989472200000002</v>
      </c>
      <c r="V9">
        <v>1.0580504980000001</v>
      </c>
      <c r="W9">
        <v>1.339626089</v>
      </c>
      <c r="X9">
        <v>1.871853617</v>
      </c>
      <c r="Y9">
        <v>4.9625446249999996</v>
      </c>
      <c r="Z9">
        <v>4.8831469910000003</v>
      </c>
      <c r="AA9" s="1">
        <v>4.4162893199999997</v>
      </c>
      <c r="AB9">
        <v>0.840042662</v>
      </c>
      <c r="AC9">
        <v>1.1292496160000001</v>
      </c>
      <c r="AD9">
        <v>1.0967230379999999</v>
      </c>
      <c r="AE9">
        <v>0.84019219199999995</v>
      </c>
      <c r="AF9">
        <v>1.203527775</v>
      </c>
      <c r="AG9">
        <v>1.666560756</v>
      </c>
      <c r="AH9">
        <v>7.0671799999999995E-4</v>
      </c>
      <c r="AI9">
        <v>0.51689569400000002</v>
      </c>
      <c r="AJ9" s="1">
        <v>0.55649350099999995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 s="4">
        <f>[9]Sheet1!$G$492</f>
        <v>7</v>
      </c>
      <c r="C13" s="4">
        <f>[9]Sheet1!$G$493</f>
        <v>22</v>
      </c>
      <c r="D13" t="s">
        <v>7</v>
      </c>
      <c r="G13" t="s">
        <v>8</v>
      </c>
      <c r="H13" s="4">
        <f>[9]Sheet1!$H$492</f>
        <v>8</v>
      </c>
      <c r="I13" s="5">
        <f>[9]Sheet1!$H$493</f>
        <v>26</v>
      </c>
      <c r="J13" t="s">
        <v>6</v>
      </c>
      <c r="K13" s="4">
        <f>[9]Sheet1!$G$492</f>
        <v>7</v>
      </c>
      <c r="L13" s="4">
        <f>[9]Sheet1!$G$493</f>
        <v>22</v>
      </c>
      <c r="M13" t="s">
        <v>7</v>
      </c>
      <c r="P13" t="s">
        <v>8</v>
      </c>
      <c r="Q13" s="4">
        <f>[9]Sheet1!$H$492</f>
        <v>8</v>
      </c>
      <c r="R13" s="5">
        <f>[9]Sheet1!$H$493</f>
        <v>26</v>
      </c>
      <c r="S13" t="s">
        <v>6</v>
      </c>
      <c r="T13" s="4">
        <f>[9]Sheet1!$G$492</f>
        <v>7</v>
      </c>
      <c r="U13" s="4">
        <f>[9]Sheet1!$G$493</f>
        <v>22</v>
      </c>
      <c r="V13" t="s">
        <v>7</v>
      </c>
      <c r="Y13" t="s">
        <v>8</v>
      </c>
      <c r="Z13" s="4">
        <f>[9]Sheet1!$H$492</f>
        <v>8</v>
      </c>
      <c r="AA13" s="5">
        <f>[9]Sheet1!$H$493</f>
        <v>26</v>
      </c>
      <c r="AB13" t="s">
        <v>6</v>
      </c>
      <c r="AC13" s="4">
        <f>[9]Sheet1!$G$492</f>
        <v>7</v>
      </c>
      <c r="AD13" s="4">
        <f>[9]Sheet1!$G$493</f>
        <v>22</v>
      </c>
      <c r="AE13" t="s">
        <v>7</v>
      </c>
      <c r="AH13" t="s">
        <v>8</v>
      </c>
      <c r="AI13" s="4">
        <f>[9]Sheet1!$H$492</f>
        <v>8</v>
      </c>
      <c r="AJ13" s="5">
        <f>[9]Sheet1!$H$493</f>
        <v>26</v>
      </c>
    </row>
    <row r="14" spans="1:36" x14ac:dyDescent="0.35">
      <c r="A14">
        <v>26.449000680000001</v>
      </c>
      <c r="B14">
        <v>27.44666672</v>
      </c>
      <c r="C14">
        <v>28.013332999999999</v>
      </c>
      <c r="D14">
        <v>26.63361136</v>
      </c>
      <c r="E14">
        <v>27.261666510000001</v>
      </c>
      <c r="F14">
        <v>28.04905552</v>
      </c>
      <c r="G14">
        <v>26.55033302</v>
      </c>
      <c r="H14">
        <v>26.662000020000001</v>
      </c>
      <c r="I14" s="1">
        <v>27.562666579999998</v>
      </c>
      <c r="J14">
        <v>19.662285669999999</v>
      </c>
      <c r="K14">
        <v>21.92064272</v>
      </c>
      <c r="L14">
        <v>23.900428640000001</v>
      </c>
      <c r="M14">
        <v>19.11980943</v>
      </c>
      <c r="N14">
        <v>20.873642960000002</v>
      </c>
      <c r="O14">
        <v>23.036309580000001</v>
      </c>
      <c r="P14">
        <v>18.232999800000002</v>
      </c>
      <c r="Q14">
        <v>19.580571580000001</v>
      </c>
      <c r="R14" s="1">
        <v>21.99299976</v>
      </c>
      <c r="S14">
        <v>19.936863639999999</v>
      </c>
      <c r="T14">
        <v>21.886272649999999</v>
      </c>
      <c r="U14">
        <v>23.600454500000001</v>
      </c>
      <c r="V14">
        <v>19.377083299999999</v>
      </c>
      <c r="W14">
        <v>20.886500049999999</v>
      </c>
      <c r="X14">
        <v>22.78104549</v>
      </c>
      <c r="Y14">
        <v>18.752272519999998</v>
      </c>
      <c r="Z14">
        <v>19.870000149999999</v>
      </c>
      <c r="AA14" s="1">
        <v>21.951408910000001</v>
      </c>
      <c r="AB14">
        <v>26.580500600000001</v>
      </c>
      <c r="AC14">
        <v>27.52950001</v>
      </c>
      <c r="AD14">
        <v>28.053999900000001</v>
      </c>
      <c r="AE14">
        <v>26.754500230000001</v>
      </c>
      <c r="AF14">
        <v>27.345999719999998</v>
      </c>
      <c r="AG14">
        <v>28.09824991</v>
      </c>
      <c r="AH14">
        <v>26.61149979</v>
      </c>
      <c r="AI14">
        <v>26.69499969</v>
      </c>
      <c r="AJ14" s="1">
        <v>27.544499399999999</v>
      </c>
    </row>
    <row r="15" spans="1:36" x14ac:dyDescent="0.35">
      <c r="A15">
        <v>26.461999890000001</v>
      </c>
      <c r="B15">
        <v>26.602333699999999</v>
      </c>
      <c r="C15">
        <v>27.500666939999999</v>
      </c>
      <c r="D15">
        <v>26.4566111</v>
      </c>
      <c r="E15">
        <v>26.815000000000001</v>
      </c>
      <c r="F15">
        <v>27.508555730000001</v>
      </c>
      <c r="G15">
        <v>26.427999499999999</v>
      </c>
      <c r="H15">
        <v>26.561333340000001</v>
      </c>
      <c r="I15" s="1">
        <v>27.075999580000001</v>
      </c>
      <c r="J15">
        <v>19.120857099999998</v>
      </c>
      <c r="K15">
        <v>20.42207105</v>
      </c>
      <c r="L15">
        <v>22.532142910000001</v>
      </c>
      <c r="M15">
        <v>18.695285800000001</v>
      </c>
      <c r="N15">
        <v>20.046809400000001</v>
      </c>
      <c r="O15">
        <v>21.907333420000001</v>
      </c>
      <c r="P15">
        <v>18.002071579999999</v>
      </c>
      <c r="Q15">
        <v>19.188499929999999</v>
      </c>
      <c r="R15" s="1">
        <v>21.08878558</v>
      </c>
      <c r="S15">
        <v>19.53545458</v>
      </c>
      <c r="T15">
        <v>20.613954280000002</v>
      </c>
      <c r="U15">
        <v>22.433363740000001</v>
      </c>
      <c r="V15">
        <v>19.064894020000001</v>
      </c>
      <c r="W15">
        <v>20.20042415</v>
      </c>
      <c r="X15">
        <v>21.808386429999999</v>
      </c>
      <c r="Y15">
        <v>18.573363690000001</v>
      </c>
      <c r="Z15">
        <v>19.536863589999999</v>
      </c>
      <c r="AA15" s="1">
        <v>21.145227129999999</v>
      </c>
      <c r="AB15">
        <v>26.63850021</v>
      </c>
      <c r="AC15">
        <v>26.725500109999999</v>
      </c>
      <c r="AD15">
        <v>27.569499969999999</v>
      </c>
      <c r="AE15">
        <v>26.59525013</v>
      </c>
      <c r="AF15">
        <v>26.91258303</v>
      </c>
      <c r="AG15">
        <v>27.5638334</v>
      </c>
      <c r="AH15">
        <v>26.508499149999999</v>
      </c>
      <c r="AI15">
        <v>26.604999540000001</v>
      </c>
      <c r="AJ15" s="1">
        <v>27.061499600000001</v>
      </c>
    </row>
    <row r="16" spans="1:36" x14ac:dyDescent="0.35">
      <c r="A16">
        <v>25.900000250000002</v>
      </c>
      <c r="B16">
        <v>26.176666260000001</v>
      </c>
      <c r="C16">
        <v>26.00199954</v>
      </c>
      <c r="D16">
        <v>26.07562523</v>
      </c>
      <c r="E16">
        <v>26.467666470000001</v>
      </c>
      <c r="F16">
        <v>26.936166660000001</v>
      </c>
      <c r="G16">
        <v>25.850000380000001</v>
      </c>
      <c r="H16">
        <v>26.29266612</v>
      </c>
      <c r="I16" s="1">
        <v>26.635332739999999</v>
      </c>
      <c r="J16">
        <v>18.09442868</v>
      </c>
      <c r="K16">
        <v>19.294285500000001</v>
      </c>
      <c r="L16">
        <v>20.214571540000001</v>
      </c>
      <c r="M16">
        <v>18.094107080000001</v>
      </c>
      <c r="N16">
        <v>19.28459526</v>
      </c>
      <c r="O16">
        <v>20.70976194</v>
      </c>
      <c r="P16">
        <v>17.58464275</v>
      </c>
      <c r="Q16">
        <v>18.716428619999999</v>
      </c>
      <c r="R16" s="1">
        <v>20.279071259999998</v>
      </c>
      <c r="S16">
        <v>18.69650008</v>
      </c>
      <c r="T16">
        <v>19.68004526</v>
      </c>
      <c r="U16">
        <v>20.413363669999999</v>
      </c>
      <c r="V16">
        <v>18.614674239999999</v>
      </c>
      <c r="W16">
        <v>19.59671209</v>
      </c>
      <c r="X16">
        <v>20.79925759</v>
      </c>
      <c r="Y16">
        <v>18.234409070000002</v>
      </c>
      <c r="Z16">
        <v>19.141636330000001</v>
      </c>
      <c r="AA16" s="1">
        <v>20.434863480000001</v>
      </c>
      <c r="AB16">
        <v>26.123000139999998</v>
      </c>
      <c r="AC16">
        <v>26.3409996</v>
      </c>
      <c r="AD16">
        <v>26.113999369999998</v>
      </c>
      <c r="AE16">
        <v>26.36816692</v>
      </c>
      <c r="AF16">
        <v>26.618583040000001</v>
      </c>
      <c r="AG16">
        <v>27.00866667</v>
      </c>
      <c r="AH16">
        <v>26.195500370000001</v>
      </c>
      <c r="AI16">
        <v>26.344499590000002</v>
      </c>
      <c r="AJ16" s="1">
        <v>26.625999449999998</v>
      </c>
    </row>
    <row r="17" spans="1:36" x14ac:dyDescent="0.35">
      <c r="A17">
        <v>0.39400359000000001</v>
      </c>
      <c r="B17">
        <v>0.27747144400000001</v>
      </c>
      <c r="C17">
        <v>0.15493631399999999</v>
      </c>
      <c r="D17">
        <v>0.32264341099999999</v>
      </c>
      <c r="E17">
        <v>0.34402221100000002</v>
      </c>
      <c r="F17">
        <v>0.41809770899999998</v>
      </c>
      <c r="G17">
        <v>0.29050725999999999</v>
      </c>
      <c r="H17">
        <v>0.226335758</v>
      </c>
      <c r="I17" s="1">
        <v>9.3927595000000003E-2</v>
      </c>
      <c r="J17">
        <v>2.2941165739999998</v>
      </c>
      <c r="K17">
        <v>2.2416710279999998</v>
      </c>
      <c r="L17">
        <v>2.0102924839999998</v>
      </c>
      <c r="M17">
        <v>0.51168953900000003</v>
      </c>
      <c r="N17">
        <v>0.397593733</v>
      </c>
      <c r="O17">
        <v>0.417163807</v>
      </c>
      <c r="P17">
        <v>3.4052180769999998</v>
      </c>
      <c r="Q17">
        <v>3.1050859489999998</v>
      </c>
      <c r="R17" s="1">
        <v>2.7799607179999999</v>
      </c>
      <c r="S17">
        <v>4.0327793620000003</v>
      </c>
      <c r="T17">
        <v>3.8198258439999999</v>
      </c>
      <c r="U17">
        <v>3.425915528</v>
      </c>
      <c r="V17">
        <v>0.42037450500000001</v>
      </c>
      <c r="W17">
        <v>0.31767308799999999</v>
      </c>
      <c r="X17">
        <v>0.29335434599999999</v>
      </c>
      <c r="Y17">
        <v>5.0306847399999999</v>
      </c>
      <c r="Z17">
        <v>4.5827652859999999</v>
      </c>
      <c r="AA17" s="1">
        <v>4.1519437220000004</v>
      </c>
      <c r="AB17">
        <v>0.454669412</v>
      </c>
      <c r="AC17">
        <v>0.33587599099999998</v>
      </c>
      <c r="AD17">
        <v>0.19516081299999999</v>
      </c>
      <c r="AE17">
        <v>0.30870116199999997</v>
      </c>
      <c r="AF17">
        <v>0.32030946700000001</v>
      </c>
      <c r="AG17">
        <v>0.47282073400000002</v>
      </c>
      <c r="AH17">
        <v>0.38254502800000001</v>
      </c>
      <c r="AI17">
        <v>0.30971257600000002</v>
      </c>
      <c r="AJ17" s="1">
        <v>0.125157933</v>
      </c>
    </row>
    <row r="18" spans="1:36" x14ac:dyDescent="0.35">
      <c r="A18">
        <v>0.45389185999999998</v>
      </c>
      <c r="B18">
        <v>0.32826860200000002</v>
      </c>
      <c r="C18">
        <v>0.19200003099999999</v>
      </c>
      <c r="D18">
        <v>0.57536667500000005</v>
      </c>
      <c r="E18">
        <v>0.68118358099999998</v>
      </c>
      <c r="F18">
        <v>0.52949708600000001</v>
      </c>
      <c r="G18">
        <v>0.32312982499999998</v>
      </c>
      <c r="H18">
        <v>0.24401716100000001</v>
      </c>
      <c r="I18" s="1">
        <v>9.1994579000000007E-2</v>
      </c>
      <c r="J18">
        <v>2.1926090039999999</v>
      </c>
      <c r="K18">
        <v>2.1018484420000001</v>
      </c>
      <c r="L18">
        <v>2.0545472779999998</v>
      </c>
      <c r="M18">
        <v>0.81678866500000002</v>
      </c>
      <c r="N18">
        <v>0.60031099700000001</v>
      </c>
      <c r="O18">
        <v>0.45597459000000001</v>
      </c>
      <c r="P18">
        <v>3.1950703090000001</v>
      </c>
      <c r="Q18">
        <v>3.0502979140000002</v>
      </c>
      <c r="R18" s="1">
        <v>2.7959831089999998</v>
      </c>
      <c r="S18">
        <v>4.0703266080000002</v>
      </c>
      <c r="T18">
        <v>3.7523959680000001</v>
      </c>
      <c r="U18">
        <v>3.55211531</v>
      </c>
      <c r="V18">
        <v>0.69012037900000001</v>
      </c>
      <c r="W18">
        <v>0.47526449700000001</v>
      </c>
      <c r="X18">
        <v>0.33490123500000002</v>
      </c>
      <c r="Y18">
        <v>4.9079664320000003</v>
      </c>
      <c r="Z18">
        <v>4.6109019829999998</v>
      </c>
      <c r="AA18" s="1">
        <v>4.2143861180000002</v>
      </c>
      <c r="AB18">
        <v>0.47446966400000001</v>
      </c>
      <c r="AC18">
        <v>0.35284667199999997</v>
      </c>
      <c r="AD18">
        <v>0.212838213</v>
      </c>
      <c r="AE18">
        <v>0.59496821300000002</v>
      </c>
      <c r="AF18">
        <v>0.68619512000000005</v>
      </c>
      <c r="AG18">
        <v>0.54153613700000003</v>
      </c>
      <c r="AH18">
        <v>0.41224338300000002</v>
      </c>
      <c r="AI18">
        <v>0.32809804300000001</v>
      </c>
      <c r="AJ18" s="1">
        <v>0.125157933</v>
      </c>
    </row>
    <row r="19" spans="1:36" x14ac:dyDescent="0.35">
      <c r="A19">
        <v>0.49277103</v>
      </c>
      <c r="B19">
        <v>0.372312011</v>
      </c>
      <c r="C19">
        <v>0.25209713700000003</v>
      </c>
      <c r="D19">
        <v>0.59411346300000001</v>
      </c>
      <c r="E19">
        <v>0.33965547699999998</v>
      </c>
      <c r="F19">
        <v>0.65511085999999996</v>
      </c>
      <c r="G19">
        <v>0.56464894099999996</v>
      </c>
      <c r="H19">
        <v>0.23068639699999999</v>
      </c>
      <c r="I19" s="1">
        <v>7.7700473000000006E-2</v>
      </c>
      <c r="J19">
        <v>1.9921233549999999</v>
      </c>
      <c r="K19">
        <v>2.0488891420000002</v>
      </c>
      <c r="L19">
        <v>1.944042644</v>
      </c>
      <c r="M19">
        <v>0.95578167000000003</v>
      </c>
      <c r="N19">
        <v>0.61959663399999998</v>
      </c>
      <c r="O19">
        <v>0.49419416500000002</v>
      </c>
      <c r="P19">
        <v>2.8706652419999998</v>
      </c>
      <c r="Q19">
        <v>2.8400386809999998</v>
      </c>
      <c r="R19" s="1">
        <v>2.6986605240000001</v>
      </c>
      <c r="S19">
        <v>3.971146155</v>
      </c>
      <c r="T19">
        <v>3.8098417160000002</v>
      </c>
      <c r="U19">
        <v>3.47320429</v>
      </c>
      <c r="V19">
        <v>0.85223479599999996</v>
      </c>
      <c r="W19">
        <v>0.568449239</v>
      </c>
      <c r="X19">
        <v>0.395177257</v>
      </c>
      <c r="Y19">
        <v>4.6953374959999996</v>
      </c>
      <c r="Z19">
        <v>4.5005828259999996</v>
      </c>
      <c r="AA19" s="1">
        <v>4.1990168160000003</v>
      </c>
      <c r="AB19">
        <v>0.432750354</v>
      </c>
      <c r="AC19">
        <v>0.33941093100000003</v>
      </c>
      <c r="AD19">
        <v>0.22768874</v>
      </c>
      <c r="AE19">
        <v>0.62259494800000004</v>
      </c>
      <c r="AF19">
        <v>0.37019800400000002</v>
      </c>
      <c r="AG19">
        <v>0.65472587100000001</v>
      </c>
      <c r="AH19">
        <v>0.38113024200000001</v>
      </c>
      <c r="AI19">
        <v>0.30051984300000001</v>
      </c>
      <c r="AJ19" s="1">
        <v>0.107480533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3.1866250199999975</v>
      </c>
      <c r="B22">
        <f t="shared" si="0"/>
        <v>3.139742339999998</v>
      </c>
      <c r="C22">
        <f t="shared" si="0"/>
        <v>2.4271477699999977</v>
      </c>
      <c r="G22">
        <f t="shared" ref="G22:I24" si="1">D4-G4</f>
        <v>-0.19887528000000287</v>
      </c>
      <c r="H22">
        <f t="shared" si="1"/>
        <v>0.85169506999999811</v>
      </c>
      <c r="I22" s="1">
        <f t="shared" si="1"/>
        <v>6.2790339999999389E-2</v>
      </c>
      <c r="J22">
        <f t="shared" ref="J22:L24" si="2">M4-J4</f>
        <v>1.9130834341049194</v>
      </c>
      <c r="K22">
        <f t="shared" si="2"/>
        <v>1.4027856304532005</v>
      </c>
      <c r="L22">
        <f t="shared" si="2"/>
        <v>1.2169285842350561</v>
      </c>
      <c r="P22">
        <f t="shared" ref="P22:R24" si="3">M4-P4</f>
        <v>-0.89216665426889996</v>
      </c>
      <c r="Q22">
        <f t="shared" si="3"/>
        <v>-1.1377142611004061</v>
      </c>
      <c r="R22" s="1">
        <f t="shared" si="3"/>
        <v>-1.2774285929543616</v>
      </c>
      <c r="S22">
        <f t="shared" ref="S22:U24" si="4">V4-S4</f>
        <v>1.8333230100000009</v>
      </c>
      <c r="T22">
        <f t="shared" si="4"/>
        <v>1.2513507799999992</v>
      </c>
      <c r="U22">
        <f t="shared" si="4"/>
        <v>0.97884847999999991</v>
      </c>
      <c r="Y22">
        <f t="shared" ref="Y22:AA24" si="5">V4-Y4</f>
        <v>-0.75411467999999893</v>
      </c>
      <c r="Z22">
        <f t="shared" si="5"/>
        <v>-0.99080694999999963</v>
      </c>
      <c r="AA22" s="1">
        <f t="shared" si="5"/>
        <v>-1.085515169999999</v>
      </c>
      <c r="AB22">
        <f t="shared" ref="AB22:AD24" si="6">AE4-AB4</f>
        <v>1.18516683</v>
      </c>
      <c r="AC22">
        <f t="shared" si="6"/>
        <v>0.48299947999999659</v>
      </c>
      <c r="AD22">
        <f t="shared" si="6"/>
        <v>0.41458352999999804</v>
      </c>
      <c r="AH22">
        <f t="shared" ref="AH22:AJ24" si="7">AE4-AH4</f>
        <v>0.19666623999999899</v>
      </c>
      <c r="AI22">
        <f t="shared" si="7"/>
        <v>-4.5999850000001175E-2</v>
      </c>
      <c r="AJ22" s="1">
        <f t="shared" si="7"/>
        <v>-0.37641684000000097</v>
      </c>
    </row>
    <row r="23" spans="1:36" x14ac:dyDescent="0.35">
      <c r="A23">
        <f t="shared" si="0"/>
        <v>2.3561000700000001</v>
      </c>
      <c r="B23">
        <f t="shared" si="0"/>
        <v>3.8183297500000002</v>
      </c>
      <c r="C23">
        <f t="shared" si="0"/>
        <v>3.6577753499999979</v>
      </c>
      <c r="G23">
        <f t="shared" si="1"/>
        <v>4.0900409999998999E-2</v>
      </c>
      <c r="H23">
        <f t="shared" si="1"/>
        <v>-0.52295589999999947</v>
      </c>
      <c r="I23" s="1">
        <f t="shared" si="1"/>
        <v>0.80475148000000019</v>
      </c>
      <c r="J23">
        <f t="shared" si="2"/>
        <v>1.6244998989683204</v>
      </c>
      <c r="K23">
        <f t="shared" si="2"/>
        <v>1.6055140760209827</v>
      </c>
      <c r="L23">
        <f t="shared" si="2"/>
        <v>1.7500001362391888</v>
      </c>
      <c r="P23">
        <f t="shared" si="3"/>
        <v>-1.1772272225582245</v>
      </c>
      <c r="Q23">
        <f t="shared" si="3"/>
        <v>-1.2119029098086873</v>
      </c>
      <c r="R23" s="1">
        <f t="shared" si="3"/>
        <v>-1.1322857992989679</v>
      </c>
      <c r="S23">
        <f t="shared" si="4"/>
        <v>1.51272217</v>
      </c>
      <c r="T23">
        <f t="shared" si="4"/>
        <v>1.4831771899999993</v>
      </c>
      <c r="U23">
        <f t="shared" si="4"/>
        <v>1.5418250799999988</v>
      </c>
      <c r="Y23">
        <f t="shared" si="5"/>
        <v>-1.0792109599999993</v>
      </c>
      <c r="Z23">
        <f t="shared" si="5"/>
        <v>-1.1041979700000013</v>
      </c>
      <c r="AA23" s="1">
        <f t="shared" si="5"/>
        <v>-0.97797505000000129</v>
      </c>
      <c r="AB23">
        <f t="shared" si="6"/>
        <v>0.84758393000000254</v>
      </c>
      <c r="AC23">
        <f t="shared" si="6"/>
        <v>0.79058360999999877</v>
      </c>
      <c r="AD23">
        <f t="shared" si="6"/>
        <v>1.0222495400000007</v>
      </c>
      <c r="AH23">
        <f t="shared" si="7"/>
        <v>-0.23041612999999828</v>
      </c>
      <c r="AI23">
        <f t="shared" si="7"/>
        <v>-0.28291702000000285</v>
      </c>
      <c r="AJ23" s="1">
        <f t="shared" si="7"/>
        <v>-0.13775031000000126</v>
      </c>
    </row>
    <row r="24" spans="1:36" x14ac:dyDescent="0.35">
      <c r="A24">
        <f t="shared" si="0"/>
        <v>3.9679083599999991</v>
      </c>
      <c r="B24">
        <f t="shared" si="0"/>
        <v>2.8670420700000001</v>
      </c>
      <c r="C24">
        <f t="shared" si="0"/>
        <v>2.6565919900000026</v>
      </c>
      <c r="G24">
        <f t="shared" si="1"/>
        <v>0.30970828999999966</v>
      </c>
      <c r="H24">
        <f t="shared" si="1"/>
        <v>-7.4958129999998846E-2</v>
      </c>
      <c r="I24" s="1">
        <f t="shared" si="1"/>
        <v>0.3301916200000008</v>
      </c>
      <c r="J24">
        <f t="shared" si="2"/>
        <v>2.6253168106079103</v>
      </c>
      <c r="K24">
        <f t="shared" si="2"/>
        <v>2.0214091142018642</v>
      </c>
      <c r="L24">
        <f t="shared" si="2"/>
        <v>1.9701786438624058</v>
      </c>
      <c r="P24">
        <f t="shared" si="3"/>
        <v>-1.1488833427429199</v>
      </c>
      <c r="Q24">
        <f t="shared" si="3"/>
        <v>-1.267681649236966</v>
      </c>
      <c r="R24" s="1">
        <f t="shared" si="3"/>
        <v>-1.083107091131664</v>
      </c>
      <c r="S24">
        <f t="shared" si="4"/>
        <v>2.6719762800000009</v>
      </c>
      <c r="T24">
        <f t="shared" si="4"/>
        <v>1.9155667999999988</v>
      </c>
      <c r="U24">
        <f t="shared" si="4"/>
        <v>1.8400649499999986</v>
      </c>
      <c r="Y24">
        <f t="shared" si="5"/>
        <v>-0.99116666999999836</v>
      </c>
      <c r="Z24">
        <f t="shared" si="5"/>
        <v>-1.185166520000001</v>
      </c>
      <c r="AA24" s="1">
        <f t="shared" si="5"/>
        <v>-0.95565737999999989</v>
      </c>
      <c r="AB24">
        <f t="shared" si="6"/>
        <v>2.6920836799999996</v>
      </c>
      <c r="AC24">
        <f t="shared" si="6"/>
        <v>1.3380003000000009</v>
      </c>
      <c r="AD24">
        <f t="shared" si="6"/>
        <v>1.1794168200000001</v>
      </c>
      <c r="AH24">
        <f t="shared" si="7"/>
        <v>1.9583069999999481E-2</v>
      </c>
      <c r="AI24">
        <f t="shared" si="7"/>
        <v>-0.42000007000000039</v>
      </c>
      <c r="AJ24" s="1">
        <f t="shared" si="7"/>
        <v>-2.1583400000000807E-2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21.846537495</v>
      </c>
      <c r="B26">
        <f t="shared" ref="B26:I26" si="8">B4+B7</f>
        <v>22.341098396</v>
      </c>
      <c r="C26">
        <f t="shared" si="8"/>
        <v>22.493792866</v>
      </c>
      <c r="D26">
        <f t="shared" si="8"/>
        <v>22.620795467999997</v>
      </c>
      <c r="E26">
        <f t="shared" si="8"/>
        <v>22.858397243999999</v>
      </c>
      <c r="F26">
        <f t="shared" si="8"/>
        <v>22.977707703</v>
      </c>
      <c r="G26">
        <f t="shared" si="8"/>
        <v>23.581325577000001</v>
      </c>
      <c r="H26">
        <f t="shared" si="8"/>
        <v>24.165071929</v>
      </c>
      <c r="I26" s="1">
        <f t="shared" si="8"/>
        <v>24.540746286000001</v>
      </c>
      <c r="J26">
        <f>J4+J7</f>
        <v>10.921691231071788</v>
      </c>
      <c r="K26">
        <f t="shared" ref="K26:R26" si="9">K4+K7</f>
        <v>12.599069003368214</v>
      </c>
      <c r="L26">
        <f t="shared" si="9"/>
        <v>12.999988821116959</v>
      </c>
      <c r="M26">
        <f t="shared" si="9"/>
        <v>13.183175449629299</v>
      </c>
      <c r="N26">
        <f t="shared" si="9"/>
        <v>14.532627288133684</v>
      </c>
      <c r="O26">
        <f t="shared" si="9"/>
        <v>14.863025818441365</v>
      </c>
      <c r="P26">
        <f t="shared" si="9"/>
        <v>13.705010268561356</v>
      </c>
      <c r="Q26">
        <f t="shared" si="9"/>
        <v>15.420757600958314</v>
      </c>
      <c r="R26" s="1">
        <f t="shared" si="9"/>
        <v>15.540274928227953</v>
      </c>
      <c r="S26">
        <f>S4+S7</f>
        <v>17.032297063999998</v>
      </c>
      <c r="T26">
        <f t="shared" ref="T26:AA26" si="10">T4+T7</f>
        <v>17.871544991</v>
      </c>
      <c r="U26">
        <f t="shared" si="10"/>
        <v>17.669388364</v>
      </c>
      <c r="V26">
        <f t="shared" si="10"/>
        <v>15.57864026</v>
      </c>
      <c r="W26">
        <f t="shared" si="10"/>
        <v>16.596396898999998</v>
      </c>
      <c r="X26">
        <f t="shared" si="10"/>
        <v>16.609590805</v>
      </c>
      <c r="Y26">
        <f t="shared" si="10"/>
        <v>19.107452414000001</v>
      </c>
      <c r="Z26">
        <f t="shared" si="10"/>
        <v>19.636598886999998</v>
      </c>
      <c r="AA26" s="1">
        <f t="shared" si="10"/>
        <v>19.428630645999998</v>
      </c>
      <c r="AB26">
        <f>AB4+AB7</f>
        <v>23.006839079999999</v>
      </c>
      <c r="AC26">
        <f t="shared" ref="AC26:AJ26" si="11">AC4+AC7</f>
        <v>23.948803181000002</v>
      </c>
      <c r="AD26">
        <f t="shared" si="11"/>
        <v>23.970766232000003</v>
      </c>
      <c r="AE26">
        <f t="shared" si="11"/>
        <v>24.234375451999998</v>
      </c>
      <c r="AF26">
        <f t="shared" si="11"/>
        <v>25.041054384999999</v>
      </c>
      <c r="AG26">
        <f t="shared" si="11"/>
        <v>25.127554483000001</v>
      </c>
      <c r="AH26">
        <f t="shared" si="11"/>
        <v>23.131961815</v>
      </c>
      <c r="AI26">
        <f t="shared" si="11"/>
        <v>23.931916528999999</v>
      </c>
      <c r="AJ26" s="1">
        <f t="shared" si="11"/>
        <v>24.204567732000001</v>
      </c>
    </row>
    <row r="27" spans="1:36" x14ac:dyDescent="0.35">
      <c r="A27">
        <f t="shared" ref="A27:AJ28" si="12">A5+A8</f>
        <v>22.437992557999998</v>
      </c>
      <c r="B27">
        <f t="shared" si="12"/>
        <v>21.769242961</v>
      </c>
      <c r="C27">
        <f t="shared" si="12"/>
        <v>22.037715110000001</v>
      </c>
      <c r="D27">
        <f t="shared" si="12"/>
        <v>22.340297387</v>
      </c>
      <c r="E27">
        <f t="shared" si="12"/>
        <v>23.135884342000001</v>
      </c>
      <c r="F27">
        <f t="shared" si="12"/>
        <v>23.145810387000001</v>
      </c>
      <c r="G27">
        <f t="shared" si="12"/>
        <v>23.526972964000002</v>
      </c>
      <c r="H27">
        <f t="shared" si="12"/>
        <v>24.303687193000002</v>
      </c>
      <c r="I27" s="1">
        <f t="shared" si="12"/>
        <v>24.431789563999999</v>
      </c>
      <c r="J27">
        <f t="shared" si="12"/>
        <v>10.514315807760086</v>
      </c>
      <c r="K27">
        <f t="shared" si="12"/>
        <v>11.405873823365498</v>
      </c>
      <c r="L27">
        <f t="shared" si="12"/>
        <v>11.794879803119752</v>
      </c>
      <c r="M27">
        <f t="shared" si="12"/>
        <v>12.186184222887098</v>
      </c>
      <c r="N27">
        <f t="shared" si="12"/>
        <v>13.34531445773176</v>
      </c>
      <c r="O27">
        <f t="shared" si="12"/>
        <v>14.32999717539643</v>
      </c>
      <c r="P27">
        <f t="shared" si="12"/>
        <v>13.322023942608334</v>
      </c>
      <c r="Q27">
        <f t="shared" si="12"/>
        <v>14.36407617731248</v>
      </c>
      <c r="R27" s="1">
        <f t="shared" si="12"/>
        <v>14.83331145460169</v>
      </c>
      <c r="S27">
        <f t="shared" si="12"/>
        <v>16.993465884999999</v>
      </c>
      <c r="T27">
        <f t="shared" si="12"/>
        <v>17.609539048000002</v>
      </c>
      <c r="U27">
        <f t="shared" si="12"/>
        <v>17.284006074000001</v>
      </c>
      <c r="V27">
        <f t="shared" si="12"/>
        <v>14.722273366000001</v>
      </c>
      <c r="W27">
        <f t="shared" si="12"/>
        <v>15.776195115</v>
      </c>
      <c r="X27">
        <f t="shared" si="12"/>
        <v>16.427728851999998</v>
      </c>
      <c r="Y27">
        <f t="shared" si="12"/>
        <v>19.089659938</v>
      </c>
      <c r="Z27">
        <f t="shared" si="12"/>
        <v>19.733333600000002</v>
      </c>
      <c r="AA27" s="1">
        <f t="shared" si="12"/>
        <v>19.394228504000001</v>
      </c>
      <c r="AB27">
        <f t="shared" si="12"/>
        <v>22.831809370999999</v>
      </c>
      <c r="AC27">
        <f t="shared" si="12"/>
        <v>23.392187887999999</v>
      </c>
      <c r="AD27">
        <f t="shared" si="12"/>
        <v>23.516944192</v>
      </c>
      <c r="AE27">
        <f t="shared" si="12"/>
        <v>23.394627462000003</v>
      </c>
      <c r="AF27">
        <f t="shared" si="12"/>
        <v>24.549975676999999</v>
      </c>
      <c r="AG27">
        <f t="shared" si="12"/>
        <v>25.341268336999999</v>
      </c>
      <c r="AH27">
        <f t="shared" si="12"/>
        <v>22.983499926</v>
      </c>
      <c r="AI27">
        <f t="shared" si="12"/>
        <v>23.916264898000001</v>
      </c>
      <c r="AJ27" s="1">
        <f t="shared" si="12"/>
        <v>24.136714504</v>
      </c>
    </row>
    <row r="28" spans="1:36" x14ac:dyDescent="0.35">
      <c r="A28">
        <f t="shared" si="12"/>
        <v>21.080973201999999</v>
      </c>
      <c r="B28">
        <f t="shared" si="12"/>
        <v>22.808920146999998</v>
      </c>
      <c r="C28">
        <f t="shared" si="12"/>
        <v>23.466214054999998</v>
      </c>
      <c r="D28">
        <f t="shared" si="12"/>
        <v>22.056620969999997</v>
      </c>
      <c r="E28">
        <f t="shared" si="12"/>
        <v>23.436012518999998</v>
      </c>
      <c r="F28">
        <f t="shared" si="12"/>
        <v>23.618316087</v>
      </c>
      <c r="G28">
        <f t="shared" si="12"/>
        <v>23.682331897999997</v>
      </c>
      <c r="H28">
        <f t="shared" si="12"/>
        <v>24.546758195999999</v>
      </c>
      <c r="I28" s="1">
        <f t="shared" si="12"/>
        <v>24.562946614000001</v>
      </c>
      <c r="J28">
        <f t="shared" si="12"/>
        <v>8.8064908787782876</v>
      </c>
      <c r="K28">
        <f t="shared" si="12"/>
        <v>10.377151208341848</v>
      </c>
      <c r="L28">
        <f t="shared" si="12"/>
        <v>11.05182420635399</v>
      </c>
      <c r="M28">
        <f t="shared" si="12"/>
        <v>11.442957843192739</v>
      </c>
      <c r="N28">
        <f t="shared" si="12"/>
        <v>12.484100833621538</v>
      </c>
      <c r="O28">
        <f t="shared" si="12"/>
        <v>13.700953302326877</v>
      </c>
      <c r="P28">
        <f t="shared" si="12"/>
        <v>12.667631906380755</v>
      </c>
      <c r="Q28">
        <f t="shared" si="12"/>
        <v>13.670111618945434</v>
      </c>
      <c r="R28" s="1">
        <f t="shared" si="12"/>
        <v>14.369540169163058</v>
      </c>
      <c r="S28">
        <f t="shared" si="12"/>
        <v>15.830134563</v>
      </c>
      <c r="T28">
        <f t="shared" si="12"/>
        <v>17.187586945</v>
      </c>
      <c r="U28">
        <f t="shared" si="12"/>
        <v>17.120947020000003</v>
      </c>
      <c r="V28">
        <f t="shared" si="12"/>
        <v>14.302598058000001</v>
      </c>
      <c r="W28">
        <f t="shared" si="12"/>
        <v>15.137459438999999</v>
      </c>
      <c r="X28">
        <f t="shared" si="12"/>
        <v>15.933918366999999</v>
      </c>
      <c r="Y28">
        <f t="shared" si="12"/>
        <v>19.198258854999999</v>
      </c>
      <c r="Z28">
        <f t="shared" si="12"/>
        <v>19.866146861000001</v>
      </c>
      <c r="AA28" s="1">
        <f t="shared" si="12"/>
        <v>19.43401145</v>
      </c>
      <c r="AB28">
        <f t="shared" si="12"/>
        <v>21.067041941999999</v>
      </c>
      <c r="AC28">
        <f t="shared" si="12"/>
        <v>22.945749325999998</v>
      </c>
      <c r="AD28">
        <f t="shared" si="12"/>
        <v>23.446222737999999</v>
      </c>
      <c r="AE28">
        <f t="shared" si="12"/>
        <v>23.759275152000001</v>
      </c>
      <c r="AF28">
        <f t="shared" si="12"/>
        <v>24.358027785000001</v>
      </c>
      <c r="AG28">
        <f t="shared" si="12"/>
        <v>25.195477275999998</v>
      </c>
      <c r="AH28">
        <f t="shared" si="12"/>
        <v>22.900206608000001</v>
      </c>
      <c r="AI28">
        <f t="shared" si="12"/>
        <v>24.091395773999999</v>
      </c>
      <c r="AJ28" s="1">
        <f t="shared" si="12"/>
        <v>24.106993420999999</v>
      </c>
    </row>
    <row r="29" spans="1:36" x14ac:dyDescent="0.35">
      <c r="A29">
        <f>A4-A7</f>
        <v>12.260462545000001</v>
      </c>
      <c r="B29">
        <f t="shared" ref="B29:I29" si="13">B4-B7</f>
        <v>12.881473384000001</v>
      </c>
      <c r="C29">
        <f t="shared" si="13"/>
        <v>13.652492594000002</v>
      </c>
      <c r="D29">
        <f t="shared" si="13"/>
        <v>17.859454612</v>
      </c>
      <c r="E29">
        <f t="shared" si="13"/>
        <v>18.643659216</v>
      </c>
      <c r="F29">
        <f t="shared" si="13"/>
        <v>18.022873296999997</v>
      </c>
      <c r="G29">
        <f t="shared" si="13"/>
        <v>17.296675063000002</v>
      </c>
      <c r="H29">
        <f t="shared" si="13"/>
        <v>15.633594391000001</v>
      </c>
      <c r="I29" s="1">
        <f t="shared" si="13"/>
        <v>16.334254033999997</v>
      </c>
      <c r="J29">
        <f>J4-J7</f>
        <v>8.6029752372306216</v>
      </c>
      <c r="K29">
        <f t="shared" ref="K29:R29" si="14">K4-K7</f>
        <v>10.086502667164012</v>
      </c>
      <c r="L29">
        <f t="shared" si="14"/>
        <v>10.493296902977976</v>
      </c>
      <c r="M29">
        <f t="shared" si="14"/>
        <v>10.167657886882949</v>
      </c>
      <c r="N29">
        <f t="shared" si="14"/>
        <v>10.958515643304944</v>
      </c>
      <c r="O29">
        <f t="shared" si="14"/>
        <v>11.064117074123683</v>
      </c>
      <c r="P29">
        <f t="shared" si="14"/>
        <v>11.430156376488693</v>
      </c>
      <c r="Q29">
        <f t="shared" si="14"/>
        <v>12.345813852681125</v>
      </c>
      <c r="R29" s="1">
        <f t="shared" si="14"/>
        <v>12.941725150245817</v>
      </c>
      <c r="S29">
        <f>S4-S7</f>
        <v>7.4897027759999997</v>
      </c>
      <c r="T29">
        <f t="shared" ref="T29:AA29" si="15">T4-T7</f>
        <v>9.2158237290000002</v>
      </c>
      <c r="U29">
        <f t="shared" si="15"/>
        <v>9.7567025760000003</v>
      </c>
      <c r="V29">
        <f t="shared" si="15"/>
        <v>12.610005600000001</v>
      </c>
      <c r="W29">
        <f t="shared" si="15"/>
        <v>12.993673380999999</v>
      </c>
      <c r="X29">
        <f t="shared" si="15"/>
        <v>12.774197095000002</v>
      </c>
      <c r="Y29">
        <f t="shared" si="15"/>
        <v>10.589422805999998</v>
      </c>
      <c r="Z29">
        <f t="shared" si="15"/>
        <v>11.935085293</v>
      </c>
      <c r="AA29" s="1">
        <f t="shared" si="15"/>
        <v>12.126187593999999</v>
      </c>
      <c r="AB29">
        <f>AB4-AB7</f>
        <v>20.611160959999999</v>
      </c>
      <c r="AC29">
        <f t="shared" ref="AC29:AJ29" si="16">AC4-AC7</f>
        <v>21.799197919000001</v>
      </c>
      <c r="AD29">
        <f t="shared" si="16"/>
        <v>21.828233548</v>
      </c>
      <c r="AE29">
        <f t="shared" si="16"/>
        <v>21.753958248</v>
      </c>
      <c r="AF29">
        <f t="shared" si="16"/>
        <v>21.672945674999998</v>
      </c>
      <c r="AG29">
        <f t="shared" si="16"/>
        <v>21.500612356999998</v>
      </c>
      <c r="AH29">
        <f t="shared" si="16"/>
        <v>22.463039405</v>
      </c>
      <c r="AI29">
        <f t="shared" si="16"/>
        <v>22.874083231</v>
      </c>
      <c r="AJ29" s="1">
        <f t="shared" si="16"/>
        <v>23.176432788</v>
      </c>
    </row>
    <row r="30" spans="1:36" x14ac:dyDescent="0.35">
      <c r="A30">
        <f t="shared" ref="A30:AJ31" si="17">A5-A8</f>
        <v>13.204807581999999</v>
      </c>
      <c r="B30">
        <f t="shared" si="17"/>
        <v>11.582185759000001</v>
      </c>
      <c r="C30">
        <f t="shared" si="17"/>
        <v>12.408570410000003</v>
      </c>
      <c r="D30">
        <f t="shared" si="17"/>
        <v>18.014702892999999</v>
      </c>
      <c r="E30">
        <f t="shared" si="17"/>
        <v>17.852203878000001</v>
      </c>
      <c r="F30">
        <f t="shared" si="17"/>
        <v>18.616025832999998</v>
      </c>
      <c r="G30">
        <f t="shared" si="17"/>
        <v>16.746226495999998</v>
      </c>
      <c r="H30">
        <f t="shared" si="17"/>
        <v>17.730312826999999</v>
      </c>
      <c r="I30" s="1">
        <f t="shared" si="17"/>
        <v>15.720543696</v>
      </c>
      <c r="J30">
        <f t="shared" si="17"/>
        <v>7.8947752747261521</v>
      </c>
      <c r="K30">
        <f t="shared" si="17"/>
        <v>8.8911257900785134</v>
      </c>
      <c r="L30">
        <f t="shared" si="17"/>
        <v>9.454119928761525</v>
      </c>
      <c r="M30">
        <f t="shared" si="17"/>
        <v>9.4719066575357811</v>
      </c>
      <c r="N30">
        <f t="shared" si="17"/>
        <v>10.162713307754217</v>
      </c>
      <c r="O30">
        <f t="shared" si="17"/>
        <v>10.419002828963224</v>
      </c>
      <c r="P30">
        <f t="shared" si="17"/>
        <v>10.690521382930994</v>
      </c>
      <c r="Q30">
        <f t="shared" si="17"/>
        <v>11.567757407790872</v>
      </c>
      <c r="R30" s="1">
        <f t="shared" si="17"/>
        <v>12.180260148355901</v>
      </c>
      <c r="S30">
        <f t="shared" si="17"/>
        <v>6.8918676150000007</v>
      </c>
      <c r="T30">
        <f t="shared" si="17"/>
        <v>7.837835772</v>
      </c>
      <c r="U30">
        <f t="shared" si="17"/>
        <v>8.5851936860000002</v>
      </c>
      <c r="V30">
        <f t="shared" si="17"/>
        <v>12.188504474</v>
      </c>
      <c r="W30">
        <f t="shared" si="17"/>
        <v>12.637534084999999</v>
      </c>
      <c r="X30">
        <f t="shared" si="17"/>
        <v>12.525121067999999</v>
      </c>
      <c r="Y30">
        <f t="shared" si="17"/>
        <v>9.9795398219999996</v>
      </c>
      <c r="Z30">
        <f t="shared" si="17"/>
        <v>10.88879154</v>
      </c>
      <c r="AA30" s="1">
        <f t="shared" si="17"/>
        <v>11.514571516</v>
      </c>
      <c r="AB30">
        <f t="shared" si="17"/>
        <v>20.402189888999999</v>
      </c>
      <c r="AC30">
        <f t="shared" si="17"/>
        <v>21.205811692000001</v>
      </c>
      <c r="AD30">
        <f t="shared" si="17"/>
        <v>21.339056707999998</v>
      </c>
      <c r="AE30">
        <f t="shared" si="17"/>
        <v>21.534539658</v>
      </c>
      <c r="AF30">
        <f t="shared" si="17"/>
        <v>21.629191122999998</v>
      </c>
      <c r="AG30">
        <f t="shared" si="17"/>
        <v>21.559231643</v>
      </c>
      <c r="AH30">
        <f t="shared" si="17"/>
        <v>22.406499453999999</v>
      </c>
      <c r="AI30">
        <f t="shared" si="17"/>
        <v>22.828735942000002</v>
      </c>
      <c r="AJ30" s="1">
        <f t="shared" si="17"/>
        <v>23.039286096000001</v>
      </c>
    </row>
    <row r="31" spans="1:36" x14ac:dyDescent="0.35">
      <c r="A31">
        <f t="shared" si="17"/>
        <v>11.655026478</v>
      </c>
      <c r="B31">
        <f t="shared" si="17"/>
        <v>13.401079313</v>
      </c>
      <c r="C31">
        <f t="shared" si="17"/>
        <v>14.312585004999999</v>
      </c>
      <c r="D31">
        <f t="shared" si="17"/>
        <v>18.61519543</v>
      </c>
      <c r="E31">
        <f t="shared" si="17"/>
        <v>18.508071081000001</v>
      </c>
      <c r="F31">
        <f t="shared" si="17"/>
        <v>19.473666953000002</v>
      </c>
      <c r="G31">
        <f t="shared" si="17"/>
        <v>16.370067922</v>
      </c>
      <c r="H31">
        <f t="shared" si="17"/>
        <v>17.547241663999998</v>
      </c>
      <c r="I31" s="1">
        <f t="shared" si="17"/>
        <v>17.868653186</v>
      </c>
      <c r="J31">
        <f t="shared" si="17"/>
        <v>6.3417087748472003</v>
      </c>
      <c r="K31">
        <f t="shared" si="17"/>
        <v>7.5715759658968791</v>
      </c>
      <c r="L31">
        <f t="shared" si="17"/>
        <v>8.5537469955154304</v>
      </c>
      <c r="M31">
        <f t="shared" si="17"/>
        <v>8.95587543164857</v>
      </c>
      <c r="N31">
        <f t="shared" si="17"/>
        <v>9.5074445690209171</v>
      </c>
      <c r="O31">
        <f t="shared" si="17"/>
        <v>9.8449751872673552</v>
      </c>
      <c r="P31">
        <f t="shared" si="17"/>
        <v>10.028968053946393</v>
      </c>
      <c r="Q31">
        <f t="shared" si="17"/>
        <v>10.856797082170953</v>
      </c>
      <c r="R31" s="1">
        <f t="shared" si="17"/>
        <v>11.342602502694502</v>
      </c>
      <c r="S31">
        <f t="shared" si="17"/>
        <v>5.3150079970000004</v>
      </c>
      <c r="T31">
        <f t="shared" si="17"/>
        <v>6.5769461550000008</v>
      </c>
      <c r="U31">
        <f t="shared" si="17"/>
        <v>7.3230525800000006</v>
      </c>
      <c r="V31">
        <f t="shared" si="17"/>
        <v>12.186497062000001</v>
      </c>
      <c r="W31">
        <f t="shared" si="17"/>
        <v>12.458207261</v>
      </c>
      <c r="X31">
        <f t="shared" si="17"/>
        <v>12.190211133</v>
      </c>
      <c r="Y31">
        <f t="shared" si="17"/>
        <v>9.2731696049999996</v>
      </c>
      <c r="Z31">
        <f t="shared" si="17"/>
        <v>10.099852879</v>
      </c>
      <c r="AA31" s="1">
        <f t="shared" si="17"/>
        <v>10.601432809999999</v>
      </c>
      <c r="AB31">
        <f t="shared" si="17"/>
        <v>19.386956618000003</v>
      </c>
      <c r="AC31">
        <f t="shared" si="17"/>
        <v>20.687250093999999</v>
      </c>
      <c r="AD31">
        <f t="shared" si="17"/>
        <v>21.252776661999999</v>
      </c>
      <c r="AE31">
        <f t="shared" si="17"/>
        <v>22.078890768000001</v>
      </c>
      <c r="AF31">
        <f t="shared" si="17"/>
        <v>21.950972234999998</v>
      </c>
      <c r="AG31">
        <f t="shared" si="17"/>
        <v>21.862355764</v>
      </c>
      <c r="AH31">
        <f t="shared" si="17"/>
        <v>22.898793172000001</v>
      </c>
      <c r="AI31">
        <f t="shared" si="17"/>
        <v>23.057604386000001</v>
      </c>
      <c r="AJ31" s="1">
        <f t="shared" si="17"/>
        <v>22.994006419000002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0.18461067999999869</v>
      </c>
      <c r="B39">
        <f t="shared" ref="B39:C41" si="26">E14-B14</f>
        <v>-0.18500020999999833</v>
      </c>
      <c r="C39">
        <f t="shared" si="26"/>
        <v>3.5722520000000202E-2</v>
      </c>
      <c r="G39">
        <f>D14-G14</f>
        <v>8.3278339999999673E-2</v>
      </c>
      <c r="H39">
        <f t="shared" ref="H39:I41" si="27">E14-H14</f>
        <v>0.59966649000000061</v>
      </c>
      <c r="I39" s="1">
        <f t="shared" si="27"/>
        <v>0.48638894000000121</v>
      </c>
      <c r="J39">
        <f>M14-J14</f>
        <v>-0.54247623999999917</v>
      </c>
      <c r="K39">
        <f t="shared" ref="K39:L41" si="28">N14-K14</f>
        <v>-1.0469997599999985</v>
      </c>
      <c r="L39">
        <f t="shared" si="28"/>
        <v>-0.86411906000000016</v>
      </c>
      <c r="P39">
        <f>M14-P14</f>
        <v>0.88680962999999835</v>
      </c>
      <c r="Q39">
        <f t="shared" ref="Q39:R41" si="29">N14-Q14</f>
        <v>1.2930713800000007</v>
      </c>
      <c r="R39" s="1">
        <f t="shared" si="29"/>
        <v>1.0433098200000011</v>
      </c>
      <c r="S39">
        <f>V14-S14</f>
        <v>-0.55978033999999965</v>
      </c>
      <c r="T39">
        <f t="shared" ref="T39:U41" si="30">W14-T14</f>
        <v>-0.99977260000000001</v>
      </c>
      <c r="U39">
        <f t="shared" si="30"/>
        <v>-0.8194090100000011</v>
      </c>
      <c r="Y39">
        <f>V14-Y14</f>
        <v>0.62481078000000068</v>
      </c>
      <c r="Z39">
        <f t="shared" ref="Z39:AA41" si="31">W14-Z14</f>
        <v>1.0164998999999995</v>
      </c>
      <c r="AA39" s="1">
        <f t="shared" si="31"/>
        <v>0.82963657999999896</v>
      </c>
      <c r="AB39">
        <f>AE14-AB14</f>
        <v>0.17399963000000085</v>
      </c>
      <c r="AC39">
        <f t="shared" ref="AC39:AD41" si="32">AF14-AC14</f>
        <v>-0.18350029000000134</v>
      </c>
      <c r="AD39">
        <f t="shared" si="32"/>
        <v>4.4250009999998952E-2</v>
      </c>
      <c r="AH39">
        <f>AE14-AH14</f>
        <v>0.14300044000000156</v>
      </c>
      <c r="AI39">
        <f t="shared" ref="AI39:AJ41" si="33">AF14-AI14</f>
        <v>0.65100002999999873</v>
      </c>
      <c r="AJ39" s="1">
        <f t="shared" si="33"/>
        <v>0.55375051000000042</v>
      </c>
    </row>
    <row r="40" spans="1:36" x14ac:dyDescent="0.35">
      <c r="A40">
        <f>D15-A15</f>
        <v>-5.3887900000013644E-3</v>
      </c>
      <c r="B40">
        <f t="shared" si="26"/>
        <v>0.2126663000000022</v>
      </c>
      <c r="C40">
        <f t="shared" si="26"/>
        <v>7.8887900000026434E-3</v>
      </c>
      <c r="G40">
        <f>D15-G15</f>
        <v>2.8611600000001403E-2</v>
      </c>
      <c r="H40">
        <f t="shared" si="27"/>
        <v>0.25366666000000038</v>
      </c>
      <c r="I40" s="1">
        <f t="shared" si="27"/>
        <v>0.43255614999999992</v>
      </c>
      <c r="J40">
        <f>M15-J15</f>
        <v>-0.42557129999999788</v>
      </c>
      <c r="K40">
        <f t="shared" si="28"/>
        <v>-0.37526164999999878</v>
      </c>
      <c r="L40">
        <f t="shared" si="28"/>
        <v>-0.62480949000000052</v>
      </c>
      <c r="P40">
        <f>M15-P15</f>
        <v>0.69321422000000155</v>
      </c>
      <c r="Q40">
        <f t="shared" si="29"/>
        <v>0.8583094700000018</v>
      </c>
      <c r="R40" s="1">
        <f t="shared" si="29"/>
        <v>0.8185478400000008</v>
      </c>
      <c r="S40">
        <f>V15-S15</f>
        <v>-0.47056055999999913</v>
      </c>
      <c r="T40">
        <f t="shared" si="30"/>
        <v>-0.41353013000000161</v>
      </c>
      <c r="U40">
        <f t="shared" si="30"/>
        <v>-0.62497731000000201</v>
      </c>
      <c r="Y40">
        <f>V15-Y15</f>
        <v>0.49153032999999979</v>
      </c>
      <c r="Z40">
        <f t="shared" si="31"/>
        <v>0.66356056000000052</v>
      </c>
      <c r="AA40" s="1">
        <f t="shared" si="31"/>
        <v>0.66315930000000023</v>
      </c>
      <c r="AB40">
        <f>AE15-AB15</f>
        <v>-4.3250079999999969E-2</v>
      </c>
      <c r="AC40">
        <f t="shared" si="32"/>
        <v>0.18708292000000171</v>
      </c>
      <c r="AD40">
        <f t="shared" si="32"/>
        <v>-5.6665699999989272E-3</v>
      </c>
      <c r="AH40">
        <f>AE15-AH15</f>
        <v>8.6750980000001476E-2</v>
      </c>
      <c r="AI40">
        <f t="shared" si="33"/>
        <v>0.30758348999999896</v>
      </c>
      <c r="AJ40" s="1">
        <f t="shared" si="33"/>
        <v>0.50233379999999883</v>
      </c>
    </row>
    <row r="41" spans="1:36" x14ac:dyDescent="0.35">
      <c r="A41">
        <f>D16-A16</f>
        <v>0.17562497999999849</v>
      </c>
      <c r="B41">
        <f t="shared" si="26"/>
        <v>0.29100020999999998</v>
      </c>
      <c r="C41">
        <f t="shared" si="26"/>
        <v>0.93416712000000146</v>
      </c>
      <c r="G41">
        <f>D16-G16</f>
        <v>0.2256248499999991</v>
      </c>
      <c r="H41">
        <f t="shared" si="27"/>
        <v>0.17500035000000125</v>
      </c>
      <c r="I41" s="1">
        <f t="shared" si="27"/>
        <v>0.30083392000000231</v>
      </c>
      <c r="J41">
        <f>M16-J16</f>
        <v>-3.2159999999947786E-4</v>
      </c>
      <c r="K41">
        <f t="shared" si="28"/>
        <v>-9.6902400000011824E-3</v>
      </c>
      <c r="L41">
        <f t="shared" si="28"/>
        <v>0.49519039999999848</v>
      </c>
      <c r="P41">
        <f>M16-P16</f>
        <v>0.50946433000000013</v>
      </c>
      <c r="Q41">
        <f t="shared" si="29"/>
        <v>0.56816664000000117</v>
      </c>
      <c r="R41" s="1">
        <f t="shared" si="29"/>
        <v>0.43069068000000144</v>
      </c>
      <c r="S41">
        <f>V16-S16</f>
        <v>-8.1825840000000483E-2</v>
      </c>
      <c r="T41">
        <f t="shared" si="30"/>
        <v>-8.3333169999999512E-2</v>
      </c>
      <c r="U41">
        <f t="shared" si="30"/>
        <v>0.38589392000000089</v>
      </c>
      <c r="Y41">
        <f>V16-Y16</f>
        <v>0.38026516999999771</v>
      </c>
      <c r="Z41">
        <f t="shared" si="31"/>
        <v>0.45507575999999972</v>
      </c>
      <c r="AA41" s="1">
        <f t="shared" si="31"/>
        <v>0.36439410999999922</v>
      </c>
      <c r="AB41">
        <f>AE16-AB16</f>
        <v>0.24516678000000169</v>
      </c>
      <c r="AC41">
        <f t="shared" si="32"/>
        <v>0.27758344000000079</v>
      </c>
      <c r="AD41">
        <f t="shared" si="32"/>
        <v>0.89466730000000183</v>
      </c>
      <c r="AH41">
        <f>AE16-AH16</f>
        <v>0.17266654999999886</v>
      </c>
      <c r="AI41">
        <f t="shared" si="33"/>
        <v>0.27408344999999912</v>
      </c>
      <c r="AJ41" s="1">
        <f t="shared" si="33"/>
        <v>0.38266722000000186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26.843004270000002</v>
      </c>
      <c r="B43">
        <f t="shared" si="34"/>
        <v>27.724138163999999</v>
      </c>
      <c r="C43">
        <f t="shared" si="34"/>
        <v>28.168269314</v>
      </c>
      <c r="D43">
        <f t="shared" si="34"/>
        <v>26.956254771000001</v>
      </c>
      <c r="E43">
        <f t="shared" si="34"/>
        <v>27.605688721</v>
      </c>
      <c r="F43">
        <f t="shared" si="34"/>
        <v>28.467153229000001</v>
      </c>
      <c r="G43">
        <f t="shared" si="34"/>
        <v>26.840840279999998</v>
      </c>
      <c r="H43">
        <f t="shared" si="34"/>
        <v>26.888335778000002</v>
      </c>
      <c r="I43" s="1">
        <f t="shared" si="34"/>
        <v>27.656594174999999</v>
      </c>
      <c r="J43">
        <f t="shared" si="34"/>
        <v>21.956402244</v>
      </c>
      <c r="K43">
        <f t="shared" si="34"/>
        <v>24.162313747999999</v>
      </c>
      <c r="L43">
        <f t="shared" si="34"/>
        <v>25.910721124000002</v>
      </c>
      <c r="M43">
        <f t="shared" si="34"/>
        <v>19.631498968999999</v>
      </c>
      <c r="N43">
        <f t="shared" si="34"/>
        <v>21.271236693000002</v>
      </c>
      <c r="O43">
        <f t="shared" si="34"/>
        <v>23.453473387000003</v>
      </c>
      <c r="P43">
        <f t="shared" si="34"/>
        <v>21.638217877000002</v>
      </c>
      <c r="Q43">
        <f t="shared" si="34"/>
        <v>22.685657529</v>
      </c>
      <c r="R43" s="1">
        <f t="shared" si="34"/>
        <v>24.772960478000002</v>
      </c>
      <c r="S43">
        <f t="shared" si="34"/>
        <v>23.969643001999998</v>
      </c>
      <c r="T43">
        <f t="shared" si="34"/>
        <v>25.706098493999999</v>
      </c>
      <c r="U43">
        <f t="shared" si="34"/>
        <v>27.026370028000002</v>
      </c>
      <c r="V43">
        <f t="shared" si="34"/>
        <v>19.797457805000001</v>
      </c>
      <c r="W43">
        <f t="shared" si="34"/>
        <v>21.204173137999998</v>
      </c>
      <c r="X43">
        <f t="shared" si="34"/>
        <v>23.074399836000001</v>
      </c>
      <c r="Y43">
        <f t="shared" si="34"/>
        <v>23.782957259999996</v>
      </c>
      <c r="Z43">
        <f t="shared" si="34"/>
        <v>24.452765436</v>
      </c>
      <c r="AA43" s="1">
        <f t="shared" si="34"/>
        <v>26.103352632000004</v>
      </c>
      <c r="AB43">
        <f t="shared" si="34"/>
        <v>27.035170012000002</v>
      </c>
      <c r="AC43">
        <f t="shared" si="34"/>
        <v>27.865376001000001</v>
      </c>
      <c r="AD43">
        <f t="shared" si="34"/>
        <v>28.249160713000002</v>
      </c>
      <c r="AE43">
        <f t="shared" si="34"/>
        <v>27.063201392</v>
      </c>
      <c r="AF43">
        <f t="shared" si="34"/>
        <v>27.666309187</v>
      </c>
      <c r="AG43">
        <f t="shared" si="34"/>
        <v>28.571070643999999</v>
      </c>
      <c r="AH43">
        <f t="shared" si="34"/>
        <v>26.994044817999999</v>
      </c>
      <c r="AI43">
        <f t="shared" si="34"/>
        <v>27.004712265999999</v>
      </c>
      <c r="AJ43" s="1">
        <f t="shared" si="34"/>
        <v>27.669657333</v>
      </c>
    </row>
    <row r="44" spans="1:36" x14ac:dyDescent="0.35">
      <c r="A44">
        <f t="shared" ref="A44:AJ45" si="35">A15+A18</f>
        <v>26.91589175</v>
      </c>
      <c r="B44">
        <f t="shared" si="35"/>
        <v>26.930602302</v>
      </c>
      <c r="C44">
        <f t="shared" si="35"/>
        <v>27.692666970999998</v>
      </c>
      <c r="D44">
        <f t="shared" si="35"/>
        <v>27.031977775000001</v>
      </c>
      <c r="E44">
        <f t="shared" si="35"/>
        <v>27.496183581</v>
      </c>
      <c r="F44">
        <f t="shared" si="35"/>
        <v>28.038052816</v>
      </c>
      <c r="G44">
        <f t="shared" si="35"/>
        <v>26.751129324999997</v>
      </c>
      <c r="H44">
        <f t="shared" si="35"/>
        <v>26.805350500999999</v>
      </c>
      <c r="I44" s="1">
        <f t="shared" si="35"/>
        <v>27.167994159000003</v>
      </c>
      <c r="J44">
        <f t="shared" si="35"/>
        <v>21.313466104</v>
      </c>
      <c r="K44">
        <f t="shared" si="35"/>
        <v>22.523919492000001</v>
      </c>
      <c r="L44">
        <f t="shared" si="35"/>
        <v>24.586690188000002</v>
      </c>
      <c r="M44">
        <f t="shared" si="35"/>
        <v>19.512074465000001</v>
      </c>
      <c r="N44">
        <f t="shared" si="35"/>
        <v>20.647120397000002</v>
      </c>
      <c r="O44">
        <f t="shared" si="35"/>
        <v>22.363308010000001</v>
      </c>
      <c r="P44">
        <f t="shared" si="35"/>
        <v>21.197141889000001</v>
      </c>
      <c r="Q44">
        <f t="shared" si="35"/>
        <v>22.238797844</v>
      </c>
      <c r="R44" s="1">
        <f t="shared" si="35"/>
        <v>23.884768688999998</v>
      </c>
      <c r="S44">
        <f t="shared" si="35"/>
        <v>23.605781188000002</v>
      </c>
      <c r="T44">
        <f t="shared" si="35"/>
        <v>24.366350248000003</v>
      </c>
      <c r="U44">
        <f t="shared" si="35"/>
        <v>25.985479050000002</v>
      </c>
      <c r="V44">
        <f t="shared" si="35"/>
        <v>19.755014399</v>
      </c>
      <c r="W44">
        <f t="shared" si="35"/>
        <v>20.675688647000001</v>
      </c>
      <c r="X44">
        <f t="shared" si="35"/>
        <v>22.143287664999999</v>
      </c>
      <c r="Y44">
        <f t="shared" si="35"/>
        <v>23.481330122000003</v>
      </c>
      <c r="Z44">
        <f t="shared" si="35"/>
        <v>24.147765573000001</v>
      </c>
      <c r="AA44" s="1">
        <f t="shared" si="35"/>
        <v>25.359613247999999</v>
      </c>
      <c r="AB44">
        <f t="shared" si="35"/>
        <v>27.112969874000001</v>
      </c>
      <c r="AC44">
        <f t="shared" si="35"/>
        <v>27.078346781999997</v>
      </c>
      <c r="AD44">
        <f t="shared" si="35"/>
        <v>27.782338183</v>
      </c>
      <c r="AE44">
        <f t="shared" si="35"/>
        <v>27.190218343000002</v>
      </c>
      <c r="AF44">
        <f t="shared" si="35"/>
        <v>27.598778150000001</v>
      </c>
      <c r="AG44">
        <f t="shared" si="35"/>
        <v>28.105369537000001</v>
      </c>
      <c r="AH44">
        <f t="shared" si="35"/>
        <v>26.920742532999999</v>
      </c>
      <c r="AI44">
        <f t="shared" si="35"/>
        <v>26.933097583000002</v>
      </c>
      <c r="AJ44" s="1">
        <f t="shared" si="35"/>
        <v>27.186657533000002</v>
      </c>
    </row>
    <row r="45" spans="1:36" x14ac:dyDescent="0.35">
      <c r="A45">
        <f t="shared" si="35"/>
        <v>26.392771280000002</v>
      </c>
      <c r="B45">
        <f t="shared" si="35"/>
        <v>26.548978271000003</v>
      </c>
      <c r="C45">
        <f t="shared" si="35"/>
        <v>26.254096677</v>
      </c>
      <c r="D45">
        <f t="shared" si="35"/>
        <v>26.669738692999999</v>
      </c>
      <c r="E45">
        <f t="shared" si="35"/>
        <v>26.807321947000002</v>
      </c>
      <c r="F45">
        <f t="shared" si="35"/>
        <v>27.591277520000002</v>
      </c>
      <c r="G45">
        <f t="shared" si="35"/>
        <v>26.414649321000002</v>
      </c>
      <c r="H45">
        <f t="shared" si="35"/>
        <v>26.523352516999999</v>
      </c>
      <c r="I45" s="1">
        <f t="shared" si="35"/>
        <v>26.713033212999999</v>
      </c>
      <c r="J45">
        <f t="shared" si="35"/>
        <v>20.086552035</v>
      </c>
      <c r="K45">
        <f t="shared" si="35"/>
        <v>21.343174642000001</v>
      </c>
      <c r="L45">
        <f t="shared" si="35"/>
        <v>22.158614184000001</v>
      </c>
      <c r="M45">
        <f t="shared" si="35"/>
        <v>19.049888750000001</v>
      </c>
      <c r="N45">
        <f t="shared" si="35"/>
        <v>19.904191894</v>
      </c>
      <c r="O45">
        <f t="shared" si="35"/>
        <v>21.203956105</v>
      </c>
      <c r="P45">
        <f t="shared" si="35"/>
        <v>20.455307992000002</v>
      </c>
      <c r="Q45">
        <f t="shared" si="35"/>
        <v>21.556467300999998</v>
      </c>
      <c r="R45" s="1">
        <f t="shared" si="35"/>
        <v>22.977731783999999</v>
      </c>
      <c r="S45">
        <f t="shared" si="35"/>
        <v>22.667646234999999</v>
      </c>
      <c r="T45">
        <f t="shared" si="35"/>
        <v>23.489886976000001</v>
      </c>
      <c r="U45">
        <f t="shared" si="35"/>
        <v>23.886567960000001</v>
      </c>
      <c r="V45">
        <f t="shared" si="35"/>
        <v>19.466909036000001</v>
      </c>
      <c r="W45">
        <f t="shared" si="35"/>
        <v>20.165161329</v>
      </c>
      <c r="X45">
        <f t="shared" si="35"/>
        <v>21.194434847</v>
      </c>
      <c r="Y45">
        <f t="shared" si="35"/>
        <v>22.929746566000002</v>
      </c>
      <c r="Z45">
        <f t="shared" si="35"/>
        <v>23.642219155999999</v>
      </c>
      <c r="AA45" s="1">
        <f t="shared" si="35"/>
        <v>24.633880296000001</v>
      </c>
      <c r="AB45">
        <f t="shared" si="35"/>
        <v>26.555750493999998</v>
      </c>
      <c r="AC45">
        <f t="shared" si="35"/>
        <v>26.680410531</v>
      </c>
      <c r="AD45">
        <f t="shared" si="35"/>
        <v>26.34168811</v>
      </c>
      <c r="AE45">
        <f t="shared" si="35"/>
        <v>26.990761868</v>
      </c>
      <c r="AF45">
        <f t="shared" si="35"/>
        <v>26.988781044</v>
      </c>
      <c r="AG45">
        <f t="shared" si="35"/>
        <v>27.663392541</v>
      </c>
      <c r="AH45">
        <f t="shared" si="35"/>
        <v>26.576630612000002</v>
      </c>
      <c r="AI45">
        <f t="shared" si="35"/>
        <v>26.645019433000002</v>
      </c>
      <c r="AJ45" s="1">
        <f t="shared" si="35"/>
        <v>26.733479982999999</v>
      </c>
    </row>
    <row r="46" spans="1:36" x14ac:dyDescent="0.35">
      <c r="A46">
        <f t="shared" ref="A46:AJ46" si="36">A14-A17</f>
        <v>26.054997090000001</v>
      </c>
      <c r="B46">
        <f t="shared" si="36"/>
        <v>27.169195276</v>
      </c>
      <c r="C46">
        <f t="shared" si="36"/>
        <v>27.858396685999999</v>
      </c>
      <c r="D46">
        <f t="shared" si="36"/>
        <v>26.310967948999998</v>
      </c>
      <c r="E46">
        <f t="shared" si="36"/>
        <v>26.917644299000003</v>
      </c>
      <c r="F46">
        <f t="shared" si="36"/>
        <v>27.630957810999998</v>
      </c>
      <c r="G46">
        <f t="shared" si="36"/>
        <v>26.259825760000002</v>
      </c>
      <c r="H46">
        <f t="shared" si="36"/>
        <v>26.435664262</v>
      </c>
      <c r="I46" s="1">
        <f t="shared" si="36"/>
        <v>27.468738984999998</v>
      </c>
      <c r="J46">
        <f t="shared" si="36"/>
        <v>17.368169095999999</v>
      </c>
      <c r="K46">
        <f t="shared" si="36"/>
        <v>19.678971692000001</v>
      </c>
      <c r="L46">
        <f t="shared" si="36"/>
        <v>21.890136156000001</v>
      </c>
      <c r="M46">
        <f t="shared" si="36"/>
        <v>18.608119891000001</v>
      </c>
      <c r="N46">
        <f t="shared" si="36"/>
        <v>20.476049227000001</v>
      </c>
      <c r="O46">
        <f t="shared" si="36"/>
        <v>22.619145773</v>
      </c>
      <c r="P46">
        <f t="shared" si="36"/>
        <v>14.827781723000001</v>
      </c>
      <c r="Q46">
        <f t="shared" si="36"/>
        <v>16.475485631000002</v>
      </c>
      <c r="R46" s="1">
        <f t="shared" si="36"/>
        <v>19.213039041999998</v>
      </c>
      <c r="S46">
        <f t="shared" si="36"/>
        <v>15.904084277999999</v>
      </c>
      <c r="T46">
        <f t="shared" si="36"/>
        <v>18.066446805999998</v>
      </c>
      <c r="U46">
        <f t="shared" si="36"/>
        <v>20.174538972000001</v>
      </c>
      <c r="V46">
        <f t="shared" si="36"/>
        <v>18.956708794999997</v>
      </c>
      <c r="W46">
        <f t="shared" si="36"/>
        <v>20.568826961999999</v>
      </c>
      <c r="X46">
        <f t="shared" si="36"/>
        <v>22.487691143999999</v>
      </c>
      <c r="Y46">
        <f t="shared" si="36"/>
        <v>13.721587779999998</v>
      </c>
      <c r="Z46">
        <f t="shared" si="36"/>
        <v>15.287234863999998</v>
      </c>
      <c r="AA46" s="1">
        <f t="shared" si="36"/>
        <v>17.799465187999999</v>
      </c>
      <c r="AB46">
        <f t="shared" si="36"/>
        <v>26.125831187999999</v>
      </c>
      <c r="AC46">
        <f t="shared" si="36"/>
        <v>27.193624018999998</v>
      </c>
      <c r="AD46">
        <f t="shared" si="36"/>
        <v>27.858839087</v>
      </c>
      <c r="AE46">
        <f t="shared" si="36"/>
        <v>26.445799068000003</v>
      </c>
      <c r="AF46">
        <f t="shared" si="36"/>
        <v>27.025690252999997</v>
      </c>
      <c r="AG46">
        <f t="shared" si="36"/>
        <v>27.625429176000001</v>
      </c>
      <c r="AH46">
        <f t="shared" si="36"/>
        <v>26.228954762000001</v>
      </c>
      <c r="AI46">
        <f t="shared" si="36"/>
        <v>26.385287114</v>
      </c>
      <c r="AJ46" s="1">
        <f t="shared" si="36"/>
        <v>27.419341466999999</v>
      </c>
    </row>
    <row r="47" spans="1:36" x14ac:dyDescent="0.35">
      <c r="A47">
        <f t="shared" ref="A47:AJ48" si="37">A15-A18</f>
        <v>26.008108030000002</v>
      </c>
      <c r="B47">
        <f t="shared" si="37"/>
        <v>26.274065097999998</v>
      </c>
      <c r="C47">
        <f t="shared" si="37"/>
        <v>27.308666908999999</v>
      </c>
      <c r="D47">
        <f t="shared" si="37"/>
        <v>25.881244424999998</v>
      </c>
      <c r="E47">
        <f t="shared" si="37"/>
        <v>26.133816419000002</v>
      </c>
      <c r="F47">
        <f t="shared" si="37"/>
        <v>26.979058644000002</v>
      </c>
      <c r="G47">
        <f t="shared" si="37"/>
        <v>26.104869675</v>
      </c>
      <c r="H47">
        <f t="shared" si="37"/>
        <v>26.317316179000002</v>
      </c>
      <c r="I47" s="1">
        <f t="shared" si="37"/>
        <v>26.984005001</v>
      </c>
      <c r="J47">
        <f t="shared" si="37"/>
        <v>16.928248095999997</v>
      </c>
      <c r="K47">
        <f t="shared" si="37"/>
        <v>18.320222607999998</v>
      </c>
      <c r="L47">
        <f t="shared" si="37"/>
        <v>20.477595632</v>
      </c>
      <c r="M47">
        <f t="shared" si="37"/>
        <v>17.878497135</v>
      </c>
      <c r="N47">
        <f t="shared" si="37"/>
        <v>19.446498403</v>
      </c>
      <c r="O47">
        <f t="shared" si="37"/>
        <v>21.45135883</v>
      </c>
      <c r="P47">
        <f t="shared" si="37"/>
        <v>14.807001270999999</v>
      </c>
      <c r="Q47">
        <f t="shared" si="37"/>
        <v>16.138202015999997</v>
      </c>
      <c r="R47" s="1">
        <f t="shared" si="37"/>
        <v>18.292802471000002</v>
      </c>
      <c r="S47">
        <f t="shared" si="37"/>
        <v>15.465127971999999</v>
      </c>
      <c r="T47">
        <f t="shared" si="37"/>
        <v>16.861558312</v>
      </c>
      <c r="U47">
        <f t="shared" si="37"/>
        <v>18.881248429999999</v>
      </c>
      <c r="V47">
        <f t="shared" si="37"/>
        <v>18.374773641000001</v>
      </c>
      <c r="W47">
        <f t="shared" si="37"/>
        <v>19.725159652999999</v>
      </c>
      <c r="X47">
        <f t="shared" si="37"/>
        <v>21.473485194999999</v>
      </c>
      <c r="Y47">
        <f t="shared" si="37"/>
        <v>13.665397258</v>
      </c>
      <c r="Z47">
        <f t="shared" si="37"/>
        <v>14.925961607</v>
      </c>
      <c r="AA47" s="1">
        <f t="shared" si="37"/>
        <v>16.930841011999998</v>
      </c>
      <c r="AB47">
        <f t="shared" si="37"/>
        <v>26.164030545999999</v>
      </c>
      <c r="AC47">
        <f t="shared" si="37"/>
        <v>26.372653438</v>
      </c>
      <c r="AD47">
        <f t="shared" si="37"/>
        <v>27.356661756999998</v>
      </c>
      <c r="AE47">
        <f t="shared" si="37"/>
        <v>26.000281916999999</v>
      </c>
      <c r="AF47">
        <f t="shared" si="37"/>
        <v>26.22638791</v>
      </c>
      <c r="AG47">
        <f t="shared" si="37"/>
        <v>27.022297262999999</v>
      </c>
      <c r="AH47">
        <f t="shared" si="37"/>
        <v>26.096255766999999</v>
      </c>
      <c r="AI47">
        <f t="shared" si="37"/>
        <v>26.276901497000001</v>
      </c>
      <c r="AJ47" s="1">
        <f t="shared" si="37"/>
        <v>26.936341667000001</v>
      </c>
    </row>
    <row r="48" spans="1:36" x14ac:dyDescent="0.35">
      <c r="A48">
        <f t="shared" si="37"/>
        <v>25.407229220000001</v>
      </c>
      <c r="B48">
        <f t="shared" si="37"/>
        <v>25.804354248999999</v>
      </c>
      <c r="C48">
        <f t="shared" si="37"/>
        <v>25.749902403</v>
      </c>
      <c r="D48">
        <f t="shared" si="37"/>
        <v>25.481511767000001</v>
      </c>
      <c r="E48">
        <f t="shared" si="37"/>
        <v>26.128010993</v>
      </c>
      <c r="F48">
        <f t="shared" si="37"/>
        <v>26.281055800000001</v>
      </c>
      <c r="G48">
        <f t="shared" si="37"/>
        <v>25.285351438999999</v>
      </c>
      <c r="H48">
        <f t="shared" si="37"/>
        <v>26.061979723</v>
      </c>
      <c r="I48" s="1">
        <f t="shared" si="37"/>
        <v>26.557632266999999</v>
      </c>
      <c r="J48">
        <f t="shared" si="37"/>
        <v>16.102305325</v>
      </c>
      <c r="K48">
        <f t="shared" si="37"/>
        <v>17.245396358000001</v>
      </c>
      <c r="L48">
        <f t="shared" si="37"/>
        <v>18.270528896000002</v>
      </c>
      <c r="M48">
        <f t="shared" si="37"/>
        <v>17.13832541</v>
      </c>
      <c r="N48">
        <f t="shared" si="37"/>
        <v>18.664998625999999</v>
      </c>
      <c r="O48">
        <f t="shared" si="37"/>
        <v>20.215567775</v>
      </c>
      <c r="P48">
        <f t="shared" si="37"/>
        <v>14.713977508000001</v>
      </c>
      <c r="Q48">
        <f t="shared" si="37"/>
        <v>15.876389938999999</v>
      </c>
      <c r="R48" s="1">
        <f t="shared" si="37"/>
        <v>17.580410735999997</v>
      </c>
      <c r="S48">
        <f t="shared" si="37"/>
        <v>14.725353925</v>
      </c>
      <c r="T48">
        <f t="shared" si="37"/>
        <v>15.870203543999999</v>
      </c>
      <c r="U48">
        <f t="shared" si="37"/>
        <v>16.940159379999997</v>
      </c>
      <c r="V48">
        <f t="shared" si="37"/>
        <v>17.762439443999998</v>
      </c>
      <c r="W48">
        <f t="shared" si="37"/>
        <v>19.028262851000001</v>
      </c>
      <c r="X48">
        <f t="shared" si="37"/>
        <v>20.404080333</v>
      </c>
      <c r="Y48">
        <f t="shared" si="37"/>
        <v>13.539071574000001</v>
      </c>
      <c r="Z48">
        <f t="shared" si="37"/>
        <v>14.641053504000002</v>
      </c>
      <c r="AA48" s="1">
        <f t="shared" si="37"/>
        <v>16.235846664</v>
      </c>
      <c r="AB48">
        <f t="shared" si="37"/>
        <v>25.690249785999999</v>
      </c>
      <c r="AC48">
        <f t="shared" si="37"/>
        <v>26.001588669</v>
      </c>
      <c r="AD48">
        <f t="shared" si="37"/>
        <v>25.886310629999997</v>
      </c>
      <c r="AE48">
        <f t="shared" si="37"/>
        <v>25.745571972</v>
      </c>
      <c r="AF48">
        <f t="shared" si="37"/>
        <v>26.248385036000002</v>
      </c>
      <c r="AG48">
        <f t="shared" si="37"/>
        <v>26.353940799</v>
      </c>
      <c r="AH48">
        <f t="shared" si="37"/>
        <v>25.814370128</v>
      </c>
      <c r="AI48">
        <f t="shared" si="37"/>
        <v>26.043979747000002</v>
      </c>
      <c r="AJ48" s="1">
        <f t="shared" si="37"/>
        <v>26.518518916999998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0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0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11" priority="15" operator="equal">
      <formula>0</formula>
    </cfRule>
    <cfRule type="cellIs" dxfId="110" priority="16" operator="equal">
      <formula>1</formula>
    </cfRule>
  </conditionalFormatting>
  <conditionalFormatting sqref="A51:C53">
    <cfRule type="cellIs" dxfId="109" priority="13" operator="equal">
      <formula>0</formula>
    </cfRule>
    <cfRule type="cellIs" dxfId="108" priority="14" operator="equal">
      <formula>1</formula>
    </cfRule>
  </conditionalFormatting>
  <conditionalFormatting sqref="G34:L36">
    <cfRule type="cellIs" dxfId="107" priority="11" operator="equal">
      <formula>0</formula>
    </cfRule>
    <cfRule type="cellIs" dxfId="106" priority="12" operator="equal">
      <formula>1</formula>
    </cfRule>
  </conditionalFormatting>
  <conditionalFormatting sqref="G51:L53">
    <cfRule type="cellIs" dxfId="105" priority="5" operator="equal">
      <formula>0</formula>
    </cfRule>
    <cfRule type="cellIs" dxfId="104" priority="6" operator="equal">
      <formula>1</formula>
    </cfRule>
  </conditionalFormatting>
  <conditionalFormatting sqref="P34:U36">
    <cfRule type="cellIs" dxfId="103" priority="9" operator="equal">
      <formula>0</formula>
    </cfRule>
    <cfRule type="cellIs" dxfId="102" priority="10" operator="equal">
      <formula>1</formula>
    </cfRule>
  </conditionalFormatting>
  <conditionalFormatting sqref="P51:U53">
    <cfRule type="cellIs" dxfId="101" priority="3" operator="equal">
      <formula>0</formula>
    </cfRule>
    <cfRule type="cellIs" dxfId="100" priority="4" operator="equal">
      <formula>1</formula>
    </cfRule>
  </conditionalFormatting>
  <conditionalFormatting sqref="Y34:AD36 AH34:AJ36">
    <cfRule type="cellIs" dxfId="99" priority="7" operator="equal">
      <formula>0</formula>
    </cfRule>
    <cfRule type="cellIs" dxfId="98" priority="8" operator="equal">
      <formula>1</formula>
    </cfRule>
  </conditionalFormatting>
  <conditionalFormatting sqref="Y51:AD53 AH51:AJ53">
    <cfRule type="cellIs" dxfId="97" priority="1" operator="equal">
      <formula>0</formula>
    </cfRule>
    <cfRule type="cellIs" dxfId="96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12" ma:contentTypeDescription="Ein neues Dokument erstellen." ma:contentTypeScope="" ma:versionID="144c90561503a301b93b569cff217620">
  <xsd:schema xmlns:xsd="http://www.w3.org/2001/XMLSchema" xmlns:xs="http://www.w3.org/2001/XMLSchema" xmlns:p="http://schemas.microsoft.com/office/2006/metadata/properties" xmlns:ns3="28ce75ad-58ae-40d0-b181-a16008d0e08f" targetNamespace="http://schemas.microsoft.com/office/2006/metadata/properties" ma:root="true" ma:fieldsID="4026a9e60af093ff02e67f1da6f1d8e5" ns3:_="">
    <xsd:import namespace="28ce75ad-58ae-40d0-b181-a16008d0e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e75ad-58ae-40d0-b181-a16008d0e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461032-ADCD-43D3-BEF5-BACBEB4BA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1722-1255-434D-B31D-53094035CE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e75ad-58ae-40d0-b181-a16008d0e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4DEE3-F9B3-45F5-BFB4-7CF317067CE9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28ce75ad-58ae-40d0-b181-a16008d0e08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ASM2_10</vt:lpstr>
      <vt:lpstr>ASM2_4</vt:lpstr>
      <vt:lpstr>EQP2_11</vt:lpstr>
      <vt:lpstr>EQP5S_16</vt:lpstr>
      <vt:lpstr>PARE_10</vt:lpstr>
      <vt:lpstr>LB1_1</vt:lpstr>
      <vt:lpstr>LB1_12</vt:lpstr>
      <vt:lpstr>PARW_13</vt:lpstr>
      <vt:lpstr>PARWS_20</vt:lpstr>
      <vt:lpstr>ASM3_4</vt:lpstr>
      <vt:lpstr>ASM4_9</vt:lpstr>
      <vt:lpstr>EQP2_10</vt:lpstr>
      <vt:lpstr>PB2_4</vt:lpstr>
      <vt:lpstr>PAPA_9</vt:lpstr>
      <vt:lpstr>J4702_13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 Alexander Johannes</dc:creator>
  <cp:lastModifiedBy>Clark  Alexander Johannes</cp:lastModifiedBy>
  <dcterms:created xsi:type="dcterms:W3CDTF">2024-03-05T16:59:10Z</dcterms:created>
  <dcterms:modified xsi:type="dcterms:W3CDTF">2024-10-07T13:40:02Z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