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aclark_ethz_ch/Documents/Desktop/Academic Stuff/Publications/First Author/Worldwide sediment traps/Supplementary/"/>
    </mc:Choice>
  </mc:AlternateContent>
  <xr:revisionPtr revIDLastSave="1" documentId="8_{1B115430-E9FA-4A49-92E3-30DF98D55680}" xr6:coauthVersionLast="47" xr6:coauthVersionMax="47" xr10:uidLastSave="{AC7515E4-1126-4420-8A8B-C8F0C89A1C2F}"/>
  <bookViews>
    <workbookView xWindow="2660" yWindow="1660" windowWidth="12930" windowHeight="10340" activeTab="5" xr2:uid="{35B166AD-C464-4DFF-965A-49AC1AF61374}"/>
  </bookViews>
  <sheets>
    <sheet name="ASM2_10" sheetId="10" r:id="rId1"/>
    <sheet name="ASM2_4" sheetId="11" r:id="rId2"/>
    <sheet name="EQP2_11" sheetId="6" r:id="rId3"/>
    <sheet name="EQP5S_16" sheetId="12" r:id="rId4"/>
    <sheet name="PARE_10" sheetId="1" r:id="rId5"/>
    <sheet name="LB1_1" sheetId="13" r:id="rId6"/>
    <sheet name="LB1_12" sheetId="14" r:id="rId7"/>
    <sheet name="PARW_13" sheetId="3" r:id="rId8"/>
    <sheet name="PARWS_20" sheetId="17" r:id="rId9"/>
    <sheet name="ASM3_4" sheetId="15" r:id="rId10"/>
    <sheet name="ASM4_9" sheetId="16" r:id="rId11"/>
    <sheet name="EQP2_10" sheetId="7" r:id="rId12"/>
    <sheet name="PB2_4" sheetId="9" r:id="rId13"/>
    <sheet name="PAPA_9" sheetId="5" r:id="rId14"/>
    <sheet name="J4702_13" sheetId="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8" i="8" l="1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Q52" i="8" s="1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Y53" i="8" s="1"/>
  <c r="X45" i="8"/>
  <c r="W45" i="8"/>
  <c r="Z53" i="8" s="1"/>
  <c r="V45" i="8"/>
  <c r="U45" i="8"/>
  <c r="T45" i="8"/>
  <c r="S45" i="8"/>
  <c r="R45" i="8"/>
  <c r="Q45" i="8"/>
  <c r="Q53" i="8" s="1"/>
  <c r="P45" i="8"/>
  <c r="P53" i="8" s="1"/>
  <c r="O45" i="8"/>
  <c r="L53" i="8" s="1"/>
  <c r="N45" i="8"/>
  <c r="M45" i="8"/>
  <c r="L45" i="8"/>
  <c r="K45" i="8"/>
  <c r="J45" i="8"/>
  <c r="I45" i="8"/>
  <c r="I53" i="8" s="1"/>
  <c r="H45" i="8"/>
  <c r="H53" i="8" s="1"/>
  <c r="G45" i="8"/>
  <c r="G53" i="8" s="1"/>
  <c r="F45" i="8"/>
  <c r="E45" i="8"/>
  <c r="D45" i="8"/>
  <c r="C45" i="8"/>
  <c r="B45" i="8"/>
  <c r="A45" i="8"/>
  <c r="A53" i="8" s="1"/>
  <c r="AJ44" i="8"/>
  <c r="AJ52" i="8" s="1"/>
  <c r="AI44" i="8"/>
  <c r="AI52" i="8" s="1"/>
  <c r="AH44" i="8"/>
  <c r="AG44" i="8"/>
  <c r="AF44" i="8"/>
  <c r="AE44" i="8"/>
  <c r="AD44" i="8"/>
  <c r="AC44" i="8"/>
  <c r="AC52" i="8" s="1"/>
  <c r="AB44" i="8"/>
  <c r="AA44" i="8"/>
  <c r="AA52" i="8" s="1"/>
  <c r="Z44" i="8"/>
  <c r="Y44" i="8"/>
  <c r="X44" i="8"/>
  <c r="W44" i="8"/>
  <c r="V44" i="8"/>
  <c r="U44" i="8"/>
  <c r="U52" i="8" s="1"/>
  <c r="T44" i="8"/>
  <c r="S44" i="8"/>
  <c r="S52" i="8" s="1"/>
  <c r="R44" i="8"/>
  <c r="Q44" i="8"/>
  <c r="P44" i="8"/>
  <c r="O44" i="8"/>
  <c r="N44" i="8"/>
  <c r="M44" i="8"/>
  <c r="L44" i="8"/>
  <c r="K44" i="8"/>
  <c r="K52" i="8" s="1"/>
  <c r="J44" i="8"/>
  <c r="I44" i="8"/>
  <c r="H44" i="8"/>
  <c r="G44" i="8"/>
  <c r="F44" i="8"/>
  <c r="E44" i="8"/>
  <c r="D44" i="8"/>
  <c r="C44" i="8"/>
  <c r="B44" i="8"/>
  <c r="A44" i="8"/>
  <c r="AJ43" i="8"/>
  <c r="AI43" i="8"/>
  <c r="AH43" i="8"/>
  <c r="AG43" i="8"/>
  <c r="AF43" i="8"/>
  <c r="AE43" i="8"/>
  <c r="AD43" i="8"/>
  <c r="AC43" i="8"/>
  <c r="AB43" i="8"/>
  <c r="AA43" i="8"/>
  <c r="Z43" i="8"/>
  <c r="Z51" i="8" s="1"/>
  <c r="Y43" i="8"/>
  <c r="Y51" i="8" s="1"/>
  <c r="X43" i="8"/>
  <c r="W43" i="8"/>
  <c r="V43" i="8"/>
  <c r="U43" i="8"/>
  <c r="T43" i="8"/>
  <c r="S43" i="8"/>
  <c r="R43" i="8"/>
  <c r="Q43" i="8"/>
  <c r="Q51" i="8" s="1"/>
  <c r="P43" i="8"/>
  <c r="P51" i="8" s="1"/>
  <c r="O43" i="8"/>
  <c r="L51" i="8" s="1"/>
  <c r="N43" i="8"/>
  <c r="M43" i="8"/>
  <c r="L43" i="8"/>
  <c r="K43" i="8"/>
  <c r="J43" i="8"/>
  <c r="I43" i="8"/>
  <c r="I51" i="8" s="1"/>
  <c r="H43" i="8"/>
  <c r="H51" i="8" s="1"/>
  <c r="G43" i="8"/>
  <c r="G51" i="8" s="1"/>
  <c r="F43" i="8"/>
  <c r="E43" i="8"/>
  <c r="D43" i="8"/>
  <c r="C43" i="8"/>
  <c r="B43" i="8"/>
  <c r="A43" i="8"/>
  <c r="A51" i="8" s="1"/>
  <c r="AJ41" i="8"/>
  <c r="AI41" i="8"/>
  <c r="AH41" i="8"/>
  <c r="AD41" i="8"/>
  <c r="AC41" i="8"/>
  <c r="AB41" i="8"/>
  <c r="AA41" i="8"/>
  <c r="Z41" i="8"/>
  <c r="Y41" i="8"/>
  <c r="U41" i="8"/>
  <c r="T41" i="8"/>
  <c r="S41" i="8"/>
  <c r="R41" i="8"/>
  <c r="Q41" i="8"/>
  <c r="P41" i="8"/>
  <c r="L41" i="8"/>
  <c r="K41" i="8"/>
  <c r="J41" i="8"/>
  <c r="I41" i="8"/>
  <c r="H41" i="8"/>
  <c r="G41" i="8"/>
  <c r="C41" i="8"/>
  <c r="B41" i="8"/>
  <c r="A41" i="8"/>
  <c r="AJ40" i="8"/>
  <c r="AI40" i="8"/>
  <c r="AH40" i="8"/>
  <c r="AD40" i="8"/>
  <c r="AC40" i="8"/>
  <c r="AB40" i="8"/>
  <c r="AA40" i="8"/>
  <c r="Z40" i="8"/>
  <c r="Y40" i="8"/>
  <c r="U40" i="8"/>
  <c r="T40" i="8"/>
  <c r="S40" i="8"/>
  <c r="R40" i="8"/>
  <c r="Q40" i="8"/>
  <c r="P40" i="8"/>
  <c r="L40" i="8"/>
  <c r="K40" i="8"/>
  <c r="J40" i="8"/>
  <c r="I40" i="8"/>
  <c r="H40" i="8"/>
  <c r="G40" i="8"/>
  <c r="C40" i="8"/>
  <c r="B40" i="8"/>
  <c r="A40" i="8"/>
  <c r="AJ39" i="8"/>
  <c r="AI39" i="8"/>
  <c r="AH39" i="8"/>
  <c r="AD39" i="8"/>
  <c r="AC39" i="8"/>
  <c r="AB39" i="8"/>
  <c r="AA39" i="8"/>
  <c r="Z39" i="8"/>
  <c r="Y39" i="8"/>
  <c r="U39" i="8"/>
  <c r="T39" i="8"/>
  <c r="S39" i="8"/>
  <c r="R39" i="8"/>
  <c r="Q39" i="8"/>
  <c r="P39" i="8"/>
  <c r="L39" i="8"/>
  <c r="K39" i="8"/>
  <c r="J39" i="8"/>
  <c r="I39" i="8"/>
  <c r="H39" i="8"/>
  <c r="G39" i="8"/>
  <c r="C39" i="8"/>
  <c r="B39" i="8"/>
  <c r="A39" i="8"/>
  <c r="L36" i="8"/>
  <c r="AJ31" i="8"/>
  <c r="AI31" i="8"/>
  <c r="AH31" i="8"/>
  <c r="AG31" i="8"/>
  <c r="AF31" i="8"/>
  <c r="AE31" i="8"/>
  <c r="AD31" i="8"/>
  <c r="AC31" i="8"/>
  <c r="AB31" i="8"/>
  <c r="AA31" i="8"/>
  <c r="Z31" i="8"/>
  <c r="Z36" i="8" s="1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AJ28" i="8"/>
  <c r="AI28" i="8"/>
  <c r="AH28" i="8"/>
  <c r="AG28" i="8"/>
  <c r="AF28" i="8"/>
  <c r="AE28" i="8"/>
  <c r="AD28" i="8"/>
  <c r="AC28" i="8"/>
  <c r="AC36" i="8" s="1"/>
  <c r="AB28" i="8"/>
  <c r="AA28" i="8"/>
  <c r="Z28" i="8"/>
  <c r="Y28" i="8"/>
  <c r="X28" i="8"/>
  <c r="W28" i="8"/>
  <c r="V28" i="8"/>
  <c r="U28" i="8"/>
  <c r="U36" i="8" s="1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G36" i="8" s="1"/>
  <c r="F28" i="8"/>
  <c r="E28" i="8"/>
  <c r="D28" i="8"/>
  <c r="C28" i="8"/>
  <c r="B28" i="8"/>
  <c r="A28" i="8"/>
  <c r="AJ27" i="8"/>
  <c r="AI27" i="8"/>
  <c r="AI35" i="8" s="1"/>
  <c r="AH27" i="8"/>
  <c r="AH35" i="8" s="1"/>
  <c r="AG27" i="8"/>
  <c r="AF27" i="8"/>
  <c r="AE27" i="8"/>
  <c r="AD27" i="8"/>
  <c r="AC27" i="8"/>
  <c r="AB27" i="8"/>
  <c r="AA27" i="8"/>
  <c r="AA35" i="8" s="1"/>
  <c r="Z27" i="8"/>
  <c r="Z35" i="8" s="1"/>
  <c r="Y27" i="8"/>
  <c r="Y35" i="8" s="1"/>
  <c r="X27" i="8"/>
  <c r="W27" i="8"/>
  <c r="V27" i="8"/>
  <c r="U27" i="8"/>
  <c r="T27" i="8"/>
  <c r="S27" i="8"/>
  <c r="R27" i="8"/>
  <c r="R35" i="8" s="1"/>
  <c r="Q27" i="8"/>
  <c r="P27" i="8"/>
  <c r="O27" i="8"/>
  <c r="L35" i="8" s="1"/>
  <c r="N27" i="8"/>
  <c r="M27" i="8"/>
  <c r="L27" i="8"/>
  <c r="K27" i="8"/>
  <c r="J27" i="8"/>
  <c r="I27" i="8"/>
  <c r="I35" i="8" s="1"/>
  <c r="H27" i="8"/>
  <c r="G27" i="8"/>
  <c r="F27" i="8"/>
  <c r="E27" i="8"/>
  <c r="D27" i="8"/>
  <c r="C27" i="8"/>
  <c r="B27" i="8"/>
  <c r="A27" i="8"/>
  <c r="AJ26" i="8"/>
  <c r="AI26" i="8"/>
  <c r="AH26" i="8"/>
  <c r="AG26" i="8"/>
  <c r="AF26" i="8"/>
  <c r="AE26" i="8"/>
  <c r="AD26" i="8"/>
  <c r="AC26" i="8"/>
  <c r="AC34" i="8" s="1"/>
  <c r="AB26" i="8"/>
  <c r="AA26" i="8"/>
  <c r="Z26" i="8"/>
  <c r="Y26" i="8"/>
  <c r="X26" i="8"/>
  <c r="W26" i="8"/>
  <c r="V26" i="8"/>
  <c r="U26" i="8"/>
  <c r="U34" i="8" s="1"/>
  <c r="T26" i="8"/>
  <c r="S26" i="8"/>
  <c r="R26" i="8"/>
  <c r="Q26" i="8"/>
  <c r="P26" i="8"/>
  <c r="O26" i="8"/>
  <c r="N26" i="8"/>
  <c r="M26" i="8"/>
  <c r="L26" i="8"/>
  <c r="L34" i="8" s="1"/>
  <c r="K26" i="8"/>
  <c r="J26" i="8"/>
  <c r="I26" i="8"/>
  <c r="H26" i="8"/>
  <c r="G26" i="8"/>
  <c r="G34" i="8" s="1"/>
  <c r="F26" i="8"/>
  <c r="E26" i="8"/>
  <c r="D26" i="8"/>
  <c r="C26" i="8"/>
  <c r="B26" i="8"/>
  <c r="A26" i="8"/>
  <c r="AJ24" i="8"/>
  <c r="AI24" i="8"/>
  <c r="AH24" i="8"/>
  <c r="AD24" i="8"/>
  <c r="AC24" i="8"/>
  <c r="AB24" i="8"/>
  <c r="AA24" i="8"/>
  <c r="Z24" i="8"/>
  <c r="Y24" i="8"/>
  <c r="U24" i="8"/>
  <c r="T24" i="8"/>
  <c r="S24" i="8"/>
  <c r="R24" i="8"/>
  <c r="Q24" i="8"/>
  <c r="P24" i="8"/>
  <c r="L24" i="8"/>
  <c r="K24" i="8"/>
  <c r="J24" i="8"/>
  <c r="I24" i="8"/>
  <c r="H24" i="8"/>
  <c r="G24" i="8"/>
  <c r="C24" i="8"/>
  <c r="B24" i="8"/>
  <c r="A24" i="8"/>
  <c r="AJ23" i="8"/>
  <c r="AI23" i="8"/>
  <c r="AH23" i="8"/>
  <c r="AD23" i="8"/>
  <c r="AC23" i="8"/>
  <c r="AB23" i="8"/>
  <c r="AA23" i="8"/>
  <c r="Z23" i="8"/>
  <c r="Y23" i="8"/>
  <c r="U23" i="8"/>
  <c r="T23" i="8"/>
  <c r="S23" i="8"/>
  <c r="R23" i="8"/>
  <c r="Q23" i="8"/>
  <c r="P23" i="8"/>
  <c r="L23" i="8"/>
  <c r="K23" i="8"/>
  <c r="J23" i="8"/>
  <c r="I23" i="8"/>
  <c r="H23" i="8"/>
  <c r="G23" i="8"/>
  <c r="C23" i="8"/>
  <c r="B23" i="8"/>
  <c r="A23" i="8"/>
  <c r="AJ22" i="8"/>
  <c r="AI22" i="8"/>
  <c r="AH22" i="8"/>
  <c r="AD22" i="8"/>
  <c r="AC22" i="8"/>
  <c r="AB22" i="8"/>
  <c r="AA22" i="8"/>
  <c r="Z22" i="8"/>
  <c r="Y22" i="8"/>
  <c r="U22" i="8"/>
  <c r="T22" i="8"/>
  <c r="S22" i="8"/>
  <c r="R22" i="8"/>
  <c r="Q22" i="8"/>
  <c r="P22" i="8"/>
  <c r="L22" i="8"/>
  <c r="K22" i="8"/>
  <c r="J22" i="8"/>
  <c r="I22" i="8"/>
  <c r="H22" i="8"/>
  <c r="G22" i="8"/>
  <c r="C22" i="8"/>
  <c r="B22" i="8"/>
  <c r="A22" i="8"/>
  <c r="Z52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T53" i="5" s="1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T51" i="5" s="1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AJ45" i="5"/>
  <c r="AI45" i="5"/>
  <c r="AH45" i="5"/>
  <c r="AG45" i="5"/>
  <c r="AF45" i="5"/>
  <c r="AE45" i="5"/>
  <c r="AD45" i="5"/>
  <c r="AC45" i="5"/>
  <c r="AB45" i="5"/>
  <c r="AA45" i="5"/>
  <c r="Z45" i="5"/>
  <c r="Z53" i="5" s="1"/>
  <c r="Y45" i="5"/>
  <c r="X45" i="5"/>
  <c r="W45" i="5"/>
  <c r="V45" i="5"/>
  <c r="U45" i="5"/>
  <c r="T45" i="5"/>
  <c r="S45" i="5"/>
  <c r="R45" i="5"/>
  <c r="Q45" i="5"/>
  <c r="P45" i="5"/>
  <c r="P53" i="5" s="1"/>
  <c r="O45" i="5"/>
  <c r="L53" i="5" s="1"/>
  <c r="N45" i="5"/>
  <c r="K53" i="5" s="1"/>
  <c r="M45" i="5"/>
  <c r="L45" i="5"/>
  <c r="K45" i="5"/>
  <c r="J45" i="5"/>
  <c r="I45" i="5"/>
  <c r="H45" i="5"/>
  <c r="H53" i="5" s="1"/>
  <c r="G45" i="5"/>
  <c r="F45" i="5"/>
  <c r="E45" i="5"/>
  <c r="D45" i="5"/>
  <c r="C45" i="5"/>
  <c r="B45" i="5"/>
  <c r="A45" i="5"/>
  <c r="AJ44" i="5"/>
  <c r="AJ52" i="5" s="1"/>
  <c r="AI44" i="5"/>
  <c r="AH44" i="5"/>
  <c r="AG44" i="5"/>
  <c r="AF44" i="5"/>
  <c r="AE44" i="5"/>
  <c r="AD44" i="5"/>
  <c r="AC44" i="5"/>
  <c r="AB44" i="5"/>
  <c r="AB52" i="5" s="1"/>
  <c r="AA44" i="5"/>
  <c r="Z44" i="5"/>
  <c r="Y44" i="5"/>
  <c r="X44" i="5"/>
  <c r="W44" i="5"/>
  <c r="V44" i="5"/>
  <c r="U44" i="5"/>
  <c r="T44" i="5"/>
  <c r="T52" i="5" s="1"/>
  <c r="S44" i="5"/>
  <c r="S52" i="5" s="1"/>
  <c r="R44" i="5"/>
  <c r="R52" i="5" s="1"/>
  <c r="Q44" i="5"/>
  <c r="Q52" i="5" s="1"/>
  <c r="P44" i="5"/>
  <c r="O44" i="5"/>
  <c r="N44" i="5"/>
  <c r="M44" i="5"/>
  <c r="L44" i="5"/>
  <c r="L52" i="5" s="1"/>
  <c r="K44" i="5"/>
  <c r="K52" i="5" s="1"/>
  <c r="J44" i="5"/>
  <c r="I44" i="5"/>
  <c r="H44" i="5"/>
  <c r="G44" i="5"/>
  <c r="F44" i="5"/>
  <c r="E44" i="5"/>
  <c r="D44" i="5"/>
  <c r="C44" i="5"/>
  <c r="C52" i="5" s="1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Z51" i="5" s="1"/>
  <c r="Y43" i="5"/>
  <c r="X43" i="5"/>
  <c r="W43" i="5"/>
  <c r="V43" i="5"/>
  <c r="U43" i="5"/>
  <c r="T43" i="5"/>
  <c r="S43" i="5"/>
  <c r="R43" i="5"/>
  <c r="Q43" i="5"/>
  <c r="P43" i="5"/>
  <c r="P51" i="5" s="1"/>
  <c r="O43" i="5"/>
  <c r="N43" i="5"/>
  <c r="M43" i="5"/>
  <c r="L43" i="5"/>
  <c r="K43" i="5"/>
  <c r="J43" i="5"/>
  <c r="I43" i="5"/>
  <c r="H43" i="5"/>
  <c r="H51" i="5" s="1"/>
  <c r="G43" i="5"/>
  <c r="F43" i="5"/>
  <c r="E43" i="5"/>
  <c r="D43" i="5"/>
  <c r="C43" i="5"/>
  <c r="B43" i="5"/>
  <c r="A43" i="5"/>
  <c r="AJ41" i="5"/>
  <c r="AI41" i="5"/>
  <c r="AH41" i="5"/>
  <c r="AD41" i="5"/>
  <c r="AC41" i="5"/>
  <c r="AB41" i="5"/>
  <c r="AA41" i="5"/>
  <c r="Z41" i="5"/>
  <c r="Y41" i="5"/>
  <c r="U41" i="5"/>
  <c r="T41" i="5"/>
  <c r="S41" i="5"/>
  <c r="R41" i="5"/>
  <c r="Q41" i="5"/>
  <c r="P41" i="5"/>
  <c r="L41" i="5"/>
  <c r="K41" i="5"/>
  <c r="J41" i="5"/>
  <c r="I41" i="5"/>
  <c r="H41" i="5"/>
  <c r="G41" i="5"/>
  <c r="C41" i="5"/>
  <c r="B41" i="5"/>
  <c r="A41" i="5"/>
  <c r="AJ40" i="5"/>
  <c r="AI40" i="5"/>
  <c r="AH40" i="5"/>
  <c r="AD40" i="5"/>
  <c r="AC40" i="5"/>
  <c r="AB40" i="5"/>
  <c r="AA40" i="5"/>
  <c r="Z40" i="5"/>
  <c r="Y40" i="5"/>
  <c r="U40" i="5"/>
  <c r="T40" i="5"/>
  <c r="S40" i="5"/>
  <c r="R40" i="5"/>
  <c r="Q40" i="5"/>
  <c r="P40" i="5"/>
  <c r="L40" i="5"/>
  <c r="K40" i="5"/>
  <c r="J40" i="5"/>
  <c r="I40" i="5"/>
  <c r="H40" i="5"/>
  <c r="G40" i="5"/>
  <c r="C40" i="5"/>
  <c r="B40" i="5"/>
  <c r="A40" i="5"/>
  <c r="AJ39" i="5"/>
  <c r="AI39" i="5"/>
  <c r="AH39" i="5"/>
  <c r="AD39" i="5"/>
  <c r="AC39" i="5"/>
  <c r="AB39" i="5"/>
  <c r="AA39" i="5"/>
  <c r="Z39" i="5"/>
  <c r="Y39" i="5"/>
  <c r="U39" i="5"/>
  <c r="T39" i="5"/>
  <c r="S39" i="5"/>
  <c r="R39" i="5"/>
  <c r="Q39" i="5"/>
  <c r="P39" i="5"/>
  <c r="L39" i="5"/>
  <c r="K39" i="5"/>
  <c r="J39" i="5"/>
  <c r="I39" i="5"/>
  <c r="H39" i="5"/>
  <c r="G39" i="5"/>
  <c r="C39" i="5"/>
  <c r="B39" i="5"/>
  <c r="A39" i="5"/>
  <c r="AJ31" i="5"/>
  <c r="AI31" i="5"/>
  <c r="AH31" i="5"/>
  <c r="AH36" i="5" s="1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I35" i="5" s="1"/>
  <c r="E30" i="5"/>
  <c r="D30" i="5"/>
  <c r="C30" i="5"/>
  <c r="B30" i="5"/>
  <c r="A30" i="5"/>
  <c r="AJ29" i="5"/>
  <c r="AI29" i="5"/>
  <c r="AH29" i="5"/>
  <c r="AH34" i="5" s="1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D36" i="5" s="1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P36" i="5" s="1"/>
  <c r="O28" i="5"/>
  <c r="L36" i="5" s="1"/>
  <c r="N28" i="5"/>
  <c r="K36" i="5" s="1"/>
  <c r="M28" i="5"/>
  <c r="L28" i="5"/>
  <c r="K28" i="5"/>
  <c r="J28" i="5"/>
  <c r="I28" i="5"/>
  <c r="H28" i="5"/>
  <c r="H36" i="5" s="1"/>
  <c r="G28" i="5"/>
  <c r="G36" i="5" s="1"/>
  <c r="F28" i="5"/>
  <c r="E28" i="5"/>
  <c r="D28" i="5"/>
  <c r="C28" i="5"/>
  <c r="B28" i="5"/>
  <c r="A28" i="5"/>
  <c r="AJ27" i="5"/>
  <c r="AJ35" i="5" s="1"/>
  <c r="AI27" i="5"/>
  <c r="AI35" i="5" s="1"/>
  <c r="AH27" i="5"/>
  <c r="AH35" i="5" s="1"/>
  <c r="AG27" i="5"/>
  <c r="AF27" i="5"/>
  <c r="AE27" i="5"/>
  <c r="AD27" i="5"/>
  <c r="AC27" i="5"/>
  <c r="AB27" i="5"/>
  <c r="AB35" i="5" s="1"/>
  <c r="AA27" i="5"/>
  <c r="AA35" i="5" s="1"/>
  <c r="Z27" i="5"/>
  <c r="Z35" i="5" s="1"/>
  <c r="Y27" i="5"/>
  <c r="X27" i="5"/>
  <c r="W27" i="5"/>
  <c r="V27" i="5"/>
  <c r="U27" i="5"/>
  <c r="T27" i="5"/>
  <c r="T35" i="5" s="1"/>
  <c r="S27" i="5"/>
  <c r="R27" i="5"/>
  <c r="R35" i="5" s="1"/>
  <c r="Q27" i="5"/>
  <c r="P27" i="5"/>
  <c r="O27" i="5"/>
  <c r="N27" i="5"/>
  <c r="M27" i="5"/>
  <c r="L27" i="5"/>
  <c r="L35" i="5" s="1"/>
  <c r="K27" i="5"/>
  <c r="J27" i="5"/>
  <c r="J35" i="5" s="1"/>
  <c r="I27" i="5"/>
  <c r="H27" i="5"/>
  <c r="G27" i="5"/>
  <c r="F27" i="5"/>
  <c r="E27" i="5"/>
  <c r="D27" i="5"/>
  <c r="C27" i="5"/>
  <c r="B27" i="5"/>
  <c r="B35" i="5" s="1"/>
  <c r="A27" i="5"/>
  <c r="AJ26" i="5"/>
  <c r="AI26" i="5"/>
  <c r="AH26" i="5"/>
  <c r="AG26" i="5"/>
  <c r="AF26" i="5"/>
  <c r="AE26" i="5"/>
  <c r="AD26" i="5"/>
  <c r="AD34" i="5" s="1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P34" i="5" s="1"/>
  <c r="O26" i="5"/>
  <c r="N26" i="5"/>
  <c r="K34" i="5" s="1"/>
  <c r="M26" i="5"/>
  <c r="L26" i="5"/>
  <c r="K26" i="5"/>
  <c r="J26" i="5"/>
  <c r="I26" i="5"/>
  <c r="H26" i="5"/>
  <c r="H34" i="5" s="1"/>
  <c r="G26" i="5"/>
  <c r="G34" i="5" s="1"/>
  <c r="F26" i="5"/>
  <c r="E26" i="5"/>
  <c r="D26" i="5"/>
  <c r="C26" i="5"/>
  <c r="B26" i="5"/>
  <c r="A26" i="5"/>
  <c r="AJ24" i="5"/>
  <c r="AI24" i="5"/>
  <c r="AH24" i="5"/>
  <c r="AD24" i="5"/>
  <c r="AC24" i="5"/>
  <c r="AB24" i="5"/>
  <c r="AA24" i="5"/>
  <c r="Z24" i="5"/>
  <c r="Y24" i="5"/>
  <c r="U24" i="5"/>
  <c r="T24" i="5"/>
  <c r="S24" i="5"/>
  <c r="R24" i="5"/>
  <c r="Q24" i="5"/>
  <c r="P24" i="5"/>
  <c r="L24" i="5"/>
  <c r="K24" i="5"/>
  <c r="J24" i="5"/>
  <c r="I24" i="5"/>
  <c r="H24" i="5"/>
  <c r="G24" i="5"/>
  <c r="C24" i="5"/>
  <c r="B24" i="5"/>
  <c r="A24" i="5"/>
  <c r="AJ23" i="5"/>
  <c r="AI23" i="5"/>
  <c r="AH23" i="5"/>
  <c r="AD23" i="5"/>
  <c r="AC23" i="5"/>
  <c r="AB23" i="5"/>
  <c r="AA23" i="5"/>
  <c r="Z23" i="5"/>
  <c r="Y23" i="5"/>
  <c r="U23" i="5"/>
  <c r="T23" i="5"/>
  <c r="S23" i="5"/>
  <c r="R23" i="5"/>
  <c r="Q23" i="5"/>
  <c r="P23" i="5"/>
  <c r="L23" i="5"/>
  <c r="K23" i="5"/>
  <c r="J23" i="5"/>
  <c r="I23" i="5"/>
  <c r="H23" i="5"/>
  <c r="G23" i="5"/>
  <c r="C23" i="5"/>
  <c r="B23" i="5"/>
  <c r="A23" i="5"/>
  <c r="AJ22" i="5"/>
  <c r="AI22" i="5"/>
  <c r="AH22" i="5"/>
  <c r="AD22" i="5"/>
  <c r="AC22" i="5"/>
  <c r="AB22" i="5"/>
  <c r="AA22" i="5"/>
  <c r="Z22" i="5"/>
  <c r="Y22" i="5"/>
  <c r="U22" i="5"/>
  <c r="T22" i="5"/>
  <c r="S22" i="5"/>
  <c r="R22" i="5"/>
  <c r="Q22" i="5"/>
  <c r="P22" i="5"/>
  <c r="L22" i="5"/>
  <c r="K22" i="5"/>
  <c r="J22" i="5"/>
  <c r="I22" i="5"/>
  <c r="H22" i="5"/>
  <c r="G22" i="5"/>
  <c r="C22" i="5"/>
  <c r="B22" i="5"/>
  <c r="A22" i="5"/>
  <c r="Z53" i="9"/>
  <c r="L53" i="9"/>
  <c r="A53" i="9"/>
  <c r="Z52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L51" i="9" s="1"/>
  <c r="K46" i="9"/>
  <c r="J46" i="9"/>
  <c r="I46" i="9"/>
  <c r="H46" i="9"/>
  <c r="G46" i="9"/>
  <c r="F46" i="9"/>
  <c r="E46" i="9"/>
  <c r="D46" i="9"/>
  <c r="C46" i="9"/>
  <c r="B46" i="9"/>
  <c r="A46" i="9"/>
  <c r="AJ45" i="9"/>
  <c r="AI45" i="9"/>
  <c r="AH45" i="9"/>
  <c r="AG45" i="9"/>
  <c r="AF45" i="9"/>
  <c r="AE45" i="9"/>
  <c r="AD45" i="9"/>
  <c r="AC45" i="9"/>
  <c r="AC53" i="9" s="1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AJ44" i="9"/>
  <c r="AI44" i="9"/>
  <c r="AH44" i="9"/>
  <c r="AH52" i="9" s="1"/>
  <c r="AG44" i="9"/>
  <c r="AF44" i="9"/>
  <c r="AE44" i="9"/>
  <c r="AD44" i="9"/>
  <c r="AC44" i="9"/>
  <c r="AB44" i="9"/>
  <c r="AB52" i="9" s="1"/>
  <c r="AA44" i="9"/>
  <c r="Z44" i="9"/>
  <c r="Y44" i="9"/>
  <c r="X44" i="9"/>
  <c r="W44" i="9"/>
  <c r="V44" i="9"/>
  <c r="U44" i="9"/>
  <c r="T44" i="9"/>
  <c r="S44" i="9"/>
  <c r="R44" i="9"/>
  <c r="R52" i="9" s="1"/>
  <c r="Q44" i="9"/>
  <c r="P44" i="9"/>
  <c r="O44" i="9"/>
  <c r="N44" i="9"/>
  <c r="M44" i="9"/>
  <c r="L44" i="9"/>
  <c r="L52" i="9" s="1"/>
  <c r="K44" i="9"/>
  <c r="J44" i="9"/>
  <c r="I44" i="9"/>
  <c r="H44" i="9"/>
  <c r="G44" i="9"/>
  <c r="F44" i="9"/>
  <c r="E44" i="9"/>
  <c r="D44" i="9"/>
  <c r="C44" i="9"/>
  <c r="B44" i="9"/>
  <c r="A44" i="9"/>
  <c r="A52" i="9" s="1"/>
  <c r="AJ43" i="9"/>
  <c r="AI43" i="9"/>
  <c r="AH43" i="9"/>
  <c r="AG43" i="9"/>
  <c r="AF43" i="9"/>
  <c r="AE43" i="9"/>
  <c r="AD43" i="9"/>
  <c r="AC43" i="9"/>
  <c r="AC51" i="9" s="1"/>
  <c r="AB43" i="9"/>
  <c r="AA43" i="9"/>
  <c r="Z43" i="9"/>
  <c r="Z51" i="9" s="1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AJ41" i="9"/>
  <c r="AI41" i="9"/>
  <c r="AH41" i="9"/>
  <c r="AD41" i="9"/>
  <c r="AC41" i="9"/>
  <c r="AB41" i="9"/>
  <c r="AA41" i="9"/>
  <c r="Z41" i="9"/>
  <c r="Y41" i="9"/>
  <c r="U41" i="9"/>
  <c r="T41" i="9"/>
  <c r="S41" i="9"/>
  <c r="R41" i="9"/>
  <c r="Q41" i="9"/>
  <c r="P41" i="9"/>
  <c r="L41" i="9"/>
  <c r="K41" i="9"/>
  <c r="J41" i="9"/>
  <c r="I41" i="9"/>
  <c r="H41" i="9"/>
  <c r="G41" i="9"/>
  <c r="C41" i="9"/>
  <c r="B41" i="9"/>
  <c r="A41" i="9"/>
  <c r="AJ40" i="9"/>
  <c r="AI40" i="9"/>
  <c r="AH40" i="9"/>
  <c r="AD40" i="9"/>
  <c r="AC40" i="9"/>
  <c r="AB40" i="9"/>
  <c r="AA40" i="9"/>
  <c r="Z40" i="9"/>
  <c r="Y40" i="9"/>
  <c r="U40" i="9"/>
  <c r="T40" i="9"/>
  <c r="S40" i="9"/>
  <c r="R40" i="9"/>
  <c r="Q40" i="9"/>
  <c r="P40" i="9"/>
  <c r="L40" i="9"/>
  <c r="K40" i="9"/>
  <c r="J40" i="9"/>
  <c r="I40" i="9"/>
  <c r="H40" i="9"/>
  <c r="G40" i="9"/>
  <c r="C40" i="9"/>
  <c r="B40" i="9"/>
  <c r="A40" i="9"/>
  <c r="AJ39" i="9"/>
  <c r="AI39" i="9"/>
  <c r="AH39" i="9"/>
  <c r="AD39" i="9"/>
  <c r="AC39" i="9"/>
  <c r="AB39" i="9"/>
  <c r="AA39" i="9"/>
  <c r="Z39" i="9"/>
  <c r="Y39" i="9"/>
  <c r="U39" i="9"/>
  <c r="T39" i="9"/>
  <c r="S39" i="9"/>
  <c r="R39" i="9"/>
  <c r="Q39" i="9"/>
  <c r="P39" i="9"/>
  <c r="L39" i="9"/>
  <c r="K39" i="9"/>
  <c r="J39" i="9"/>
  <c r="I39" i="9"/>
  <c r="H39" i="9"/>
  <c r="G39" i="9"/>
  <c r="C39" i="9"/>
  <c r="B39" i="9"/>
  <c r="A39" i="9"/>
  <c r="AJ31" i="9"/>
  <c r="AI31" i="9"/>
  <c r="AI36" i="9" s="1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T35" i="9" s="1"/>
  <c r="V30" i="9"/>
  <c r="Y35" i="9" s="1"/>
  <c r="U30" i="9"/>
  <c r="T30" i="9"/>
  <c r="S30" i="9"/>
  <c r="R30" i="9"/>
  <c r="Q30" i="9"/>
  <c r="P30" i="9"/>
  <c r="O30" i="9"/>
  <c r="L35" i="9" s="1"/>
  <c r="N30" i="9"/>
  <c r="Q35" i="9" s="1"/>
  <c r="M30" i="9"/>
  <c r="L30" i="9"/>
  <c r="K30" i="9"/>
  <c r="J30" i="9"/>
  <c r="I30" i="9"/>
  <c r="H30" i="9"/>
  <c r="G30" i="9"/>
  <c r="F30" i="9"/>
  <c r="I35" i="9" s="1"/>
  <c r="E30" i="9"/>
  <c r="D30" i="9"/>
  <c r="C30" i="9"/>
  <c r="B30" i="9"/>
  <c r="A30" i="9"/>
  <c r="AJ29" i="9"/>
  <c r="AI29" i="9"/>
  <c r="AI34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AJ28" i="9"/>
  <c r="AI28" i="9"/>
  <c r="AH28" i="9"/>
  <c r="AG28" i="9"/>
  <c r="AF28" i="9"/>
  <c r="AE28" i="9"/>
  <c r="AH36" i="9" s="1"/>
  <c r="AD28" i="9"/>
  <c r="AD36" i="9" s="1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L36" i="9" s="1"/>
  <c r="K28" i="9"/>
  <c r="J28" i="9"/>
  <c r="I28" i="9"/>
  <c r="H28" i="9"/>
  <c r="G28" i="9"/>
  <c r="G36" i="9" s="1"/>
  <c r="F28" i="9"/>
  <c r="E28" i="9"/>
  <c r="D28" i="9"/>
  <c r="C28" i="9"/>
  <c r="B28" i="9"/>
  <c r="A28" i="9"/>
  <c r="AJ27" i="9"/>
  <c r="AI27" i="9"/>
  <c r="AI35" i="9" s="1"/>
  <c r="AH27" i="9"/>
  <c r="AG27" i="9"/>
  <c r="AF27" i="9"/>
  <c r="AE27" i="9"/>
  <c r="AD27" i="9"/>
  <c r="AC27" i="9"/>
  <c r="AB27" i="9"/>
  <c r="AA27" i="9"/>
  <c r="AA35" i="9" s="1"/>
  <c r="Z27" i="9"/>
  <c r="Z35" i="9" s="1"/>
  <c r="Y27" i="9"/>
  <c r="X27" i="9"/>
  <c r="W27" i="9"/>
  <c r="V27" i="9"/>
  <c r="U27" i="9"/>
  <c r="T27" i="9"/>
  <c r="S27" i="9"/>
  <c r="S35" i="9" s="1"/>
  <c r="R27" i="9"/>
  <c r="Q27" i="9"/>
  <c r="P27" i="9"/>
  <c r="P35" i="9" s="1"/>
  <c r="O27" i="9"/>
  <c r="N27" i="9"/>
  <c r="M27" i="9"/>
  <c r="L27" i="9"/>
  <c r="K27" i="9"/>
  <c r="K35" i="9" s="1"/>
  <c r="J27" i="9"/>
  <c r="I27" i="9"/>
  <c r="H27" i="9"/>
  <c r="H35" i="9" s="1"/>
  <c r="G27" i="9"/>
  <c r="F27" i="9"/>
  <c r="E27" i="9"/>
  <c r="D27" i="9"/>
  <c r="C27" i="9"/>
  <c r="C35" i="9" s="1"/>
  <c r="B27" i="9"/>
  <c r="B35" i="9" s="1"/>
  <c r="A27" i="9"/>
  <c r="AJ26" i="9"/>
  <c r="AI26" i="9"/>
  <c r="AH26" i="9"/>
  <c r="AG26" i="9"/>
  <c r="AF26" i="9"/>
  <c r="AE26" i="9"/>
  <c r="AH34" i="9" s="1"/>
  <c r="AD26" i="9"/>
  <c r="AD34" i="9" s="1"/>
  <c r="AC26" i="9"/>
  <c r="AB26" i="9"/>
  <c r="AA26" i="9"/>
  <c r="Z26" i="9"/>
  <c r="Y26" i="9"/>
  <c r="X26" i="9"/>
  <c r="W26" i="9"/>
  <c r="T34" i="9" s="1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G34" i="9" s="1"/>
  <c r="F26" i="9"/>
  <c r="E26" i="9"/>
  <c r="D26" i="9"/>
  <c r="C26" i="9"/>
  <c r="B26" i="9"/>
  <c r="A26" i="9"/>
  <c r="AJ24" i="9"/>
  <c r="AI24" i="9"/>
  <c r="AH24" i="9"/>
  <c r="AD24" i="9"/>
  <c r="AC24" i="9"/>
  <c r="AB24" i="9"/>
  <c r="AA24" i="9"/>
  <c r="Z24" i="9"/>
  <c r="Y24" i="9"/>
  <c r="U24" i="9"/>
  <c r="T24" i="9"/>
  <c r="S24" i="9"/>
  <c r="R24" i="9"/>
  <c r="Q24" i="9"/>
  <c r="P24" i="9"/>
  <c r="L24" i="9"/>
  <c r="K24" i="9"/>
  <c r="J24" i="9"/>
  <c r="I24" i="9"/>
  <c r="H24" i="9"/>
  <c r="G24" i="9"/>
  <c r="C24" i="9"/>
  <c r="B24" i="9"/>
  <c r="A24" i="9"/>
  <c r="AJ23" i="9"/>
  <c r="AI23" i="9"/>
  <c r="AH23" i="9"/>
  <c r="AD23" i="9"/>
  <c r="AC23" i="9"/>
  <c r="AB23" i="9"/>
  <c r="AA23" i="9"/>
  <c r="Z23" i="9"/>
  <c r="Y23" i="9"/>
  <c r="U23" i="9"/>
  <c r="T23" i="9"/>
  <c r="S23" i="9"/>
  <c r="R23" i="9"/>
  <c r="Q23" i="9"/>
  <c r="P23" i="9"/>
  <c r="L23" i="9"/>
  <c r="K23" i="9"/>
  <c r="J23" i="9"/>
  <c r="I23" i="9"/>
  <c r="H23" i="9"/>
  <c r="G23" i="9"/>
  <c r="C23" i="9"/>
  <c r="B23" i="9"/>
  <c r="A23" i="9"/>
  <c r="AJ22" i="9"/>
  <c r="AI22" i="9"/>
  <c r="AH22" i="9"/>
  <c r="AD22" i="9"/>
  <c r="AC22" i="9"/>
  <c r="AB22" i="9"/>
  <c r="AA22" i="9"/>
  <c r="Z22" i="9"/>
  <c r="Y22" i="9"/>
  <c r="U22" i="9"/>
  <c r="T22" i="9"/>
  <c r="S22" i="9"/>
  <c r="R22" i="9"/>
  <c r="Q22" i="9"/>
  <c r="P22" i="9"/>
  <c r="L22" i="9"/>
  <c r="K22" i="9"/>
  <c r="J22" i="9"/>
  <c r="I22" i="9"/>
  <c r="H22" i="9"/>
  <c r="G22" i="9"/>
  <c r="C22" i="9"/>
  <c r="B22" i="9"/>
  <c r="A22" i="9"/>
  <c r="Z52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K52" i="7" s="1"/>
  <c r="J47" i="7"/>
  <c r="I47" i="7"/>
  <c r="H47" i="7"/>
  <c r="G47" i="7"/>
  <c r="F47" i="7"/>
  <c r="E47" i="7"/>
  <c r="D47" i="7"/>
  <c r="C47" i="7"/>
  <c r="C52" i="7" s="1"/>
  <c r="B47" i="7"/>
  <c r="A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AJ45" i="7"/>
  <c r="AI45" i="7"/>
  <c r="AH45" i="7"/>
  <c r="AG45" i="7"/>
  <c r="AF45" i="7"/>
  <c r="AE45" i="7"/>
  <c r="AD45" i="7"/>
  <c r="AC45" i="7"/>
  <c r="AC53" i="7" s="1"/>
  <c r="AB45" i="7"/>
  <c r="AA45" i="7"/>
  <c r="Z45" i="7"/>
  <c r="Y45" i="7"/>
  <c r="X45" i="7"/>
  <c r="W45" i="7"/>
  <c r="V45" i="7"/>
  <c r="U45" i="7"/>
  <c r="U53" i="7" s="1"/>
  <c r="T45" i="7"/>
  <c r="T53" i="7" s="1"/>
  <c r="S45" i="7"/>
  <c r="S53" i="7" s="1"/>
  <c r="R45" i="7"/>
  <c r="Q45" i="7"/>
  <c r="P45" i="7"/>
  <c r="O45" i="7"/>
  <c r="N45" i="7"/>
  <c r="M45" i="7"/>
  <c r="L45" i="7"/>
  <c r="L53" i="7" s="1"/>
  <c r="K45" i="7"/>
  <c r="K53" i="7" s="1"/>
  <c r="J45" i="7"/>
  <c r="I45" i="7"/>
  <c r="H45" i="7"/>
  <c r="G45" i="7"/>
  <c r="F45" i="7"/>
  <c r="E45" i="7"/>
  <c r="D45" i="7"/>
  <c r="C45" i="7"/>
  <c r="C53" i="7" s="1"/>
  <c r="B45" i="7"/>
  <c r="A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I52" i="7" s="1"/>
  <c r="H44" i="7"/>
  <c r="H52" i="7" s="1"/>
  <c r="G44" i="7"/>
  <c r="F44" i="7"/>
  <c r="E44" i="7"/>
  <c r="D44" i="7"/>
  <c r="C44" i="7"/>
  <c r="B44" i="7"/>
  <c r="A44" i="7"/>
  <c r="AJ43" i="7"/>
  <c r="AI43" i="7"/>
  <c r="AH43" i="7"/>
  <c r="AG43" i="7"/>
  <c r="AF43" i="7"/>
  <c r="AE43" i="7"/>
  <c r="AD43" i="7"/>
  <c r="AC43" i="7"/>
  <c r="AC51" i="7" s="1"/>
  <c r="AB43" i="7"/>
  <c r="AA43" i="7"/>
  <c r="Z43" i="7"/>
  <c r="Z51" i="7" s="1"/>
  <c r="Y43" i="7"/>
  <c r="X43" i="7"/>
  <c r="W43" i="7"/>
  <c r="V43" i="7"/>
  <c r="U43" i="7"/>
  <c r="U51" i="7" s="1"/>
  <c r="T43" i="7"/>
  <c r="T51" i="7" s="1"/>
  <c r="S43" i="7"/>
  <c r="S51" i="7" s="1"/>
  <c r="R43" i="7"/>
  <c r="Q43" i="7"/>
  <c r="P43" i="7"/>
  <c r="O43" i="7"/>
  <c r="N43" i="7"/>
  <c r="M43" i="7"/>
  <c r="L43" i="7"/>
  <c r="L51" i="7" s="1"/>
  <c r="K43" i="7"/>
  <c r="K51" i="7" s="1"/>
  <c r="J43" i="7"/>
  <c r="I43" i="7"/>
  <c r="H43" i="7"/>
  <c r="G43" i="7"/>
  <c r="F43" i="7"/>
  <c r="E43" i="7"/>
  <c r="D43" i="7"/>
  <c r="C43" i="7"/>
  <c r="C51" i="7" s="1"/>
  <c r="B43" i="7"/>
  <c r="A43" i="7"/>
  <c r="AJ41" i="7"/>
  <c r="AI41" i="7"/>
  <c r="AH41" i="7"/>
  <c r="AD41" i="7"/>
  <c r="AC41" i="7"/>
  <c r="AB41" i="7"/>
  <c r="AA41" i="7"/>
  <c r="Z41" i="7"/>
  <c r="Y41" i="7"/>
  <c r="U41" i="7"/>
  <c r="T41" i="7"/>
  <c r="S41" i="7"/>
  <c r="R41" i="7"/>
  <c r="Q41" i="7"/>
  <c r="P41" i="7"/>
  <c r="L41" i="7"/>
  <c r="K41" i="7"/>
  <c r="J41" i="7"/>
  <c r="I41" i="7"/>
  <c r="H41" i="7"/>
  <c r="G41" i="7"/>
  <c r="C41" i="7"/>
  <c r="B41" i="7"/>
  <c r="A41" i="7"/>
  <c r="AJ40" i="7"/>
  <c r="AI40" i="7"/>
  <c r="AH40" i="7"/>
  <c r="AD40" i="7"/>
  <c r="AC40" i="7"/>
  <c r="AB40" i="7"/>
  <c r="AA40" i="7"/>
  <c r="Z40" i="7"/>
  <c r="Y40" i="7"/>
  <c r="U40" i="7"/>
  <c r="T40" i="7"/>
  <c r="S40" i="7"/>
  <c r="R40" i="7"/>
  <c r="Q40" i="7"/>
  <c r="P40" i="7"/>
  <c r="L40" i="7"/>
  <c r="K40" i="7"/>
  <c r="J40" i="7"/>
  <c r="I40" i="7"/>
  <c r="H40" i="7"/>
  <c r="G40" i="7"/>
  <c r="C40" i="7"/>
  <c r="B40" i="7"/>
  <c r="A40" i="7"/>
  <c r="AJ39" i="7"/>
  <c r="AI39" i="7"/>
  <c r="AH39" i="7"/>
  <c r="AD39" i="7"/>
  <c r="AC39" i="7"/>
  <c r="AB39" i="7"/>
  <c r="AA39" i="7"/>
  <c r="Z39" i="7"/>
  <c r="Y39" i="7"/>
  <c r="U39" i="7"/>
  <c r="T39" i="7"/>
  <c r="S39" i="7"/>
  <c r="R39" i="7"/>
  <c r="Q39" i="7"/>
  <c r="P39" i="7"/>
  <c r="L39" i="7"/>
  <c r="K39" i="7"/>
  <c r="J39" i="7"/>
  <c r="I39" i="7"/>
  <c r="H39" i="7"/>
  <c r="G39" i="7"/>
  <c r="C39" i="7"/>
  <c r="B39" i="7"/>
  <c r="A39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Y35" i="7" s="1"/>
  <c r="X30" i="7"/>
  <c r="W30" i="7"/>
  <c r="V30" i="7"/>
  <c r="U30" i="7"/>
  <c r="T30" i="7"/>
  <c r="S30" i="7"/>
  <c r="R30" i="7"/>
  <c r="Q30" i="7"/>
  <c r="Q35" i="7" s="1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Y36" i="7" s="1"/>
  <c r="X28" i="7"/>
  <c r="W28" i="7"/>
  <c r="V28" i="7"/>
  <c r="U28" i="7"/>
  <c r="T28" i="7"/>
  <c r="S28" i="7"/>
  <c r="R28" i="7"/>
  <c r="Q28" i="7"/>
  <c r="Q36" i="7" s="1"/>
  <c r="P28" i="7"/>
  <c r="P36" i="7" s="1"/>
  <c r="O28" i="7"/>
  <c r="N28" i="7"/>
  <c r="M28" i="7"/>
  <c r="L28" i="7"/>
  <c r="K28" i="7"/>
  <c r="J28" i="7"/>
  <c r="I28" i="7"/>
  <c r="I36" i="7" s="1"/>
  <c r="H28" i="7"/>
  <c r="H36" i="7" s="1"/>
  <c r="G28" i="7"/>
  <c r="F28" i="7"/>
  <c r="E28" i="7"/>
  <c r="D28" i="7"/>
  <c r="C28" i="7"/>
  <c r="B28" i="7"/>
  <c r="A28" i="7"/>
  <c r="AJ27" i="7"/>
  <c r="AJ35" i="7" s="1"/>
  <c r="AI27" i="7"/>
  <c r="AH27" i="7"/>
  <c r="AG27" i="7"/>
  <c r="AF27" i="7"/>
  <c r="AE27" i="7"/>
  <c r="AD27" i="7"/>
  <c r="AC27" i="7"/>
  <c r="AB27" i="7"/>
  <c r="AB35" i="7" s="1"/>
  <c r="AA27" i="7"/>
  <c r="Z27" i="7"/>
  <c r="Y27" i="7"/>
  <c r="X27" i="7"/>
  <c r="W27" i="7"/>
  <c r="V27" i="7"/>
  <c r="U27" i="7"/>
  <c r="T27" i="7"/>
  <c r="T35" i="7" s="1"/>
  <c r="S27" i="7"/>
  <c r="S35" i="7" s="1"/>
  <c r="R27" i="7"/>
  <c r="Q27" i="7"/>
  <c r="P27" i="7"/>
  <c r="O27" i="7"/>
  <c r="N27" i="7"/>
  <c r="M27" i="7"/>
  <c r="L27" i="7"/>
  <c r="L35" i="7" s="1"/>
  <c r="K27" i="7"/>
  <c r="J27" i="7"/>
  <c r="I27" i="7"/>
  <c r="H27" i="7"/>
  <c r="G27" i="7"/>
  <c r="F27" i="7"/>
  <c r="E27" i="7"/>
  <c r="D27" i="7"/>
  <c r="C27" i="7"/>
  <c r="B27" i="7"/>
  <c r="A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Y34" i="7" s="1"/>
  <c r="X26" i="7"/>
  <c r="W26" i="7"/>
  <c r="V26" i="7"/>
  <c r="U26" i="7"/>
  <c r="T26" i="7"/>
  <c r="S26" i="7"/>
  <c r="R26" i="7"/>
  <c r="Q26" i="7"/>
  <c r="Q34" i="7" s="1"/>
  <c r="P26" i="7"/>
  <c r="P34" i="7" s="1"/>
  <c r="O26" i="7"/>
  <c r="N26" i="7"/>
  <c r="M26" i="7"/>
  <c r="L26" i="7"/>
  <c r="K26" i="7"/>
  <c r="J26" i="7"/>
  <c r="I26" i="7"/>
  <c r="I34" i="7" s="1"/>
  <c r="H26" i="7"/>
  <c r="H34" i="7" s="1"/>
  <c r="G26" i="7"/>
  <c r="F26" i="7"/>
  <c r="E26" i="7"/>
  <c r="D26" i="7"/>
  <c r="C26" i="7"/>
  <c r="B26" i="7"/>
  <c r="A26" i="7"/>
  <c r="AJ24" i="7"/>
  <c r="AI24" i="7"/>
  <c r="AH24" i="7"/>
  <c r="AD24" i="7"/>
  <c r="AC24" i="7"/>
  <c r="AB24" i="7"/>
  <c r="AA24" i="7"/>
  <c r="Z24" i="7"/>
  <c r="Y24" i="7"/>
  <c r="U24" i="7"/>
  <c r="T24" i="7"/>
  <c r="S24" i="7"/>
  <c r="R24" i="7"/>
  <c r="Q24" i="7"/>
  <c r="P24" i="7"/>
  <c r="L24" i="7"/>
  <c r="K24" i="7"/>
  <c r="J24" i="7"/>
  <c r="I24" i="7"/>
  <c r="H24" i="7"/>
  <c r="G24" i="7"/>
  <c r="C24" i="7"/>
  <c r="B24" i="7"/>
  <c r="A24" i="7"/>
  <c r="AJ23" i="7"/>
  <c r="AI23" i="7"/>
  <c r="AH23" i="7"/>
  <c r="AD23" i="7"/>
  <c r="AC23" i="7"/>
  <c r="AB23" i="7"/>
  <c r="AA23" i="7"/>
  <c r="Z23" i="7"/>
  <c r="Y23" i="7"/>
  <c r="U23" i="7"/>
  <c r="T23" i="7"/>
  <c r="S23" i="7"/>
  <c r="R23" i="7"/>
  <c r="Q23" i="7"/>
  <c r="P23" i="7"/>
  <c r="L23" i="7"/>
  <c r="K23" i="7"/>
  <c r="J23" i="7"/>
  <c r="I23" i="7"/>
  <c r="H23" i="7"/>
  <c r="G23" i="7"/>
  <c r="C23" i="7"/>
  <c r="B23" i="7"/>
  <c r="A23" i="7"/>
  <c r="AJ22" i="7"/>
  <c r="AI22" i="7"/>
  <c r="AH22" i="7"/>
  <c r="AD22" i="7"/>
  <c r="AC22" i="7"/>
  <c r="AB22" i="7"/>
  <c r="AA22" i="7"/>
  <c r="Z22" i="7"/>
  <c r="Y22" i="7"/>
  <c r="U22" i="7"/>
  <c r="T22" i="7"/>
  <c r="S22" i="7"/>
  <c r="R22" i="7"/>
  <c r="Q22" i="7"/>
  <c r="P22" i="7"/>
  <c r="L22" i="7"/>
  <c r="K22" i="7"/>
  <c r="J22" i="7"/>
  <c r="I22" i="7"/>
  <c r="H22" i="7"/>
  <c r="G22" i="7"/>
  <c r="C22" i="7"/>
  <c r="B22" i="7"/>
  <c r="A22" i="7"/>
  <c r="Z53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48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47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46" i="16"/>
  <c r="AJ45" i="16"/>
  <c r="AI45" i="16"/>
  <c r="AH45" i="16"/>
  <c r="AG45" i="16"/>
  <c r="AF45" i="16"/>
  <c r="AE45" i="16"/>
  <c r="AD45" i="16"/>
  <c r="AC45" i="16"/>
  <c r="AC53" i="16" s="1"/>
  <c r="AB45" i="16"/>
  <c r="AA45" i="16"/>
  <c r="Z45" i="16"/>
  <c r="Y45" i="16"/>
  <c r="X45" i="16"/>
  <c r="W45" i="16"/>
  <c r="V45" i="16"/>
  <c r="U45" i="16"/>
  <c r="U53" i="16" s="1"/>
  <c r="T45" i="16"/>
  <c r="S45" i="16"/>
  <c r="R45" i="16"/>
  <c r="Q45" i="16"/>
  <c r="P45" i="16"/>
  <c r="O45" i="16"/>
  <c r="L53" i="16" s="1"/>
  <c r="N45" i="16"/>
  <c r="M45" i="16"/>
  <c r="L45" i="16"/>
  <c r="K45" i="16"/>
  <c r="J45" i="16"/>
  <c r="I45" i="16"/>
  <c r="H45" i="16"/>
  <c r="G45" i="16"/>
  <c r="G53" i="16" s="1"/>
  <c r="F45" i="16"/>
  <c r="E45" i="16"/>
  <c r="D45" i="16"/>
  <c r="C45" i="16"/>
  <c r="B45" i="16"/>
  <c r="A45" i="16"/>
  <c r="AJ44" i="16"/>
  <c r="AI44" i="16"/>
  <c r="AI52" i="16" s="1"/>
  <c r="AH44" i="16"/>
  <c r="AG44" i="16"/>
  <c r="AF44" i="16"/>
  <c r="AE44" i="16"/>
  <c r="AD44" i="16"/>
  <c r="AC44" i="16"/>
  <c r="AB44" i="16"/>
  <c r="AA44" i="16"/>
  <c r="AA52" i="16" s="1"/>
  <c r="Z44" i="16"/>
  <c r="Y44" i="16"/>
  <c r="Y52" i="16" s="1"/>
  <c r="X44" i="16"/>
  <c r="W44" i="16"/>
  <c r="V44" i="16"/>
  <c r="U44" i="16"/>
  <c r="T44" i="16"/>
  <c r="S44" i="16"/>
  <c r="S52" i="16" s="1"/>
  <c r="R44" i="16"/>
  <c r="Q44" i="16"/>
  <c r="Q52" i="16" s="1"/>
  <c r="P44" i="16"/>
  <c r="O44" i="16"/>
  <c r="N44" i="16"/>
  <c r="M44" i="16"/>
  <c r="L44" i="16"/>
  <c r="K44" i="16"/>
  <c r="K52" i="16" s="1"/>
  <c r="J44" i="16"/>
  <c r="I44" i="16"/>
  <c r="I52" i="16" s="1"/>
  <c r="H44" i="16"/>
  <c r="G44" i="16"/>
  <c r="F44" i="16"/>
  <c r="E44" i="16"/>
  <c r="D44" i="16"/>
  <c r="C44" i="16"/>
  <c r="C52" i="16" s="1"/>
  <c r="B44" i="16"/>
  <c r="A44" i="16"/>
  <c r="A52" i="16" s="1"/>
  <c r="AJ43" i="16"/>
  <c r="AI43" i="16"/>
  <c r="AH43" i="16"/>
  <c r="AG43" i="16"/>
  <c r="AF43" i="16"/>
  <c r="AE43" i="16"/>
  <c r="AD43" i="16"/>
  <c r="AC43" i="16"/>
  <c r="AC51" i="16" s="1"/>
  <c r="AB43" i="16"/>
  <c r="AA43" i="16"/>
  <c r="Z43" i="16"/>
  <c r="Z51" i="16" s="1"/>
  <c r="Y43" i="16"/>
  <c r="X43" i="16"/>
  <c r="W43" i="16"/>
  <c r="V43" i="16"/>
  <c r="U43" i="16"/>
  <c r="U51" i="16" s="1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G51" i="16" s="1"/>
  <c r="F43" i="16"/>
  <c r="E43" i="16"/>
  <c r="D43" i="16"/>
  <c r="C43" i="16"/>
  <c r="B43" i="16"/>
  <c r="A43" i="16"/>
  <c r="AJ41" i="16"/>
  <c r="AI41" i="16"/>
  <c r="AH41" i="16"/>
  <c r="AD41" i="16"/>
  <c r="AC41" i="16"/>
  <c r="AB41" i="16"/>
  <c r="AA41" i="16"/>
  <c r="Z41" i="16"/>
  <c r="Y41" i="16"/>
  <c r="U41" i="16"/>
  <c r="T41" i="16"/>
  <c r="S41" i="16"/>
  <c r="R41" i="16"/>
  <c r="Q41" i="16"/>
  <c r="P41" i="16"/>
  <c r="L41" i="16"/>
  <c r="K41" i="16"/>
  <c r="J41" i="16"/>
  <c r="I41" i="16"/>
  <c r="H41" i="16"/>
  <c r="G41" i="16"/>
  <c r="C41" i="16"/>
  <c r="B41" i="16"/>
  <c r="A41" i="16"/>
  <c r="AJ40" i="16"/>
  <c r="AI40" i="16"/>
  <c r="AH40" i="16"/>
  <c r="AD40" i="16"/>
  <c r="AC40" i="16"/>
  <c r="AB40" i="16"/>
  <c r="AA40" i="16"/>
  <c r="Z40" i="16"/>
  <c r="Y40" i="16"/>
  <c r="U40" i="16"/>
  <c r="T40" i="16"/>
  <c r="S40" i="16"/>
  <c r="R40" i="16"/>
  <c r="Q40" i="16"/>
  <c r="P40" i="16"/>
  <c r="L40" i="16"/>
  <c r="K40" i="16"/>
  <c r="J40" i="16"/>
  <c r="I40" i="16"/>
  <c r="H40" i="16"/>
  <c r="G40" i="16"/>
  <c r="C40" i="16"/>
  <c r="B40" i="16"/>
  <c r="A40" i="16"/>
  <c r="AJ39" i="16"/>
  <c r="AI39" i="16"/>
  <c r="AH39" i="16"/>
  <c r="AD39" i="16"/>
  <c r="AC39" i="16"/>
  <c r="AB39" i="16"/>
  <c r="AA39" i="16"/>
  <c r="Z39" i="16"/>
  <c r="Y39" i="16"/>
  <c r="U39" i="16"/>
  <c r="T39" i="16"/>
  <c r="S39" i="16"/>
  <c r="R39" i="16"/>
  <c r="Q39" i="16"/>
  <c r="P39" i="16"/>
  <c r="L39" i="16"/>
  <c r="K39" i="16"/>
  <c r="J39" i="16"/>
  <c r="I39" i="16"/>
  <c r="H39" i="16"/>
  <c r="G39" i="16"/>
  <c r="C39" i="16"/>
  <c r="B39" i="16"/>
  <c r="A39" i="16"/>
  <c r="Z35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31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30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29" i="16"/>
  <c r="AJ28" i="16"/>
  <c r="AI28" i="16"/>
  <c r="AH28" i="16"/>
  <c r="AG28" i="16"/>
  <c r="AF28" i="16"/>
  <c r="AE28" i="16"/>
  <c r="AD28" i="16"/>
  <c r="AC28" i="16"/>
  <c r="AC36" i="16" s="1"/>
  <c r="AB28" i="16"/>
  <c r="AB36" i="16" s="1"/>
  <c r="AA28" i="16"/>
  <c r="Z28" i="16"/>
  <c r="Y28" i="16"/>
  <c r="X28" i="16"/>
  <c r="W28" i="16"/>
  <c r="V28" i="16"/>
  <c r="U28" i="16"/>
  <c r="U36" i="16" s="1"/>
  <c r="T28" i="16"/>
  <c r="T36" i="16" s="1"/>
  <c r="S28" i="16"/>
  <c r="S36" i="16" s="1"/>
  <c r="R28" i="16"/>
  <c r="Q28" i="16"/>
  <c r="P28" i="16"/>
  <c r="O28" i="16"/>
  <c r="N28" i="16"/>
  <c r="M28" i="16"/>
  <c r="L28" i="16"/>
  <c r="L36" i="16" s="1"/>
  <c r="K28" i="16"/>
  <c r="K36" i="16" s="1"/>
  <c r="J28" i="16"/>
  <c r="I28" i="16"/>
  <c r="H28" i="16"/>
  <c r="G28" i="16"/>
  <c r="F28" i="16"/>
  <c r="E28" i="16"/>
  <c r="D28" i="16"/>
  <c r="C28" i="16"/>
  <c r="C36" i="16" s="1"/>
  <c r="B28" i="16"/>
  <c r="A28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Y35" i="16" s="1"/>
  <c r="X27" i="16"/>
  <c r="W27" i="16"/>
  <c r="V27" i="16"/>
  <c r="U27" i="16"/>
  <c r="T27" i="16"/>
  <c r="S27" i="16"/>
  <c r="R27" i="16"/>
  <c r="Q27" i="16"/>
  <c r="Q35" i="16" s="1"/>
  <c r="P27" i="16"/>
  <c r="O27" i="16"/>
  <c r="N27" i="16"/>
  <c r="M27" i="16"/>
  <c r="L27" i="16"/>
  <c r="K27" i="16"/>
  <c r="J27" i="16"/>
  <c r="I27" i="16"/>
  <c r="I35" i="16" s="1"/>
  <c r="H27" i="16"/>
  <c r="G27" i="16"/>
  <c r="F27" i="16"/>
  <c r="E27" i="16"/>
  <c r="D27" i="16"/>
  <c r="C27" i="16"/>
  <c r="B27" i="16"/>
  <c r="A27" i="16"/>
  <c r="AJ26" i="16"/>
  <c r="AI26" i="16"/>
  <c r="AH26" i="16"/>
  <c r="AG26" i="16"/>
  <c r="AF26" i="16"/>
  <c r="AE26" i="16"/>
  <c r="AD26" i="16"/>
  <c r="AC26" i="16"/>
  <c r="AC34" i="16" s="1"/>
  <c r="AB26" i="16"/>
  <c r="AB34" i="16" s="1"/>
  <c r="AA26" i="16"/>
  <c r="Z26" i="16"/>
  <c r="Y26" i="16"/>
  <c r="X26" i="16"/>
  <c r="W26" i="16"/>
  <c r="V26" i="16"/>
  <c r="U26" i="16"/>
  <c r="U34" i="16" s="1"/>
  <c r="T26" i="16"/>
  <c r="T34" i="16" s="1"/>
  <c r="S26" i="16"/>
  <c r="S34" i="16" s="1"/>
  <c r="R26" i="16"/>
  <c r="Q26" i="16"/>
  <c r="P26" i="16"/>
  <c r="O26" i="16"/>
  <c r="N26" i="16"/>
  <c r="M26" i="16"/>
  <c r="L26" i="16"/>
  <c r="L34" i="16" s="1"/>
  <c r="K26" i="16"/>
  <c r="K34" i="16" s="1"/>
  <c r="J26" i="16"/>
  <c r="I26" i="16"/>
  <c r="H26" i="16"/>
  <c r="G26" i="16"/>
  <c r="F26" i="16"/>
  <c r="E26" i="16"/>
  <c r="D26" i="16"/>
  <c r="C26" i="16"/>
  <c r="C34" i="16" s="1"/>
  <c r="B26" i="16"/>
  <c r="A26" i="16"/>
  <c r="AJ24" i="16"/>
  <c r="AI24" i="16"/>
  <c r="AH24" i="16"/>
  <c r="AD24" i="16"/>
  <c r="AC24" i="16"/>
  <c r="AB24" i="16"/>
  <c r="AA24" i="16"/>
  <c r="Z24" i="16"/>
  <c r="Y24" i="16"/>
  <c r="U24" i="16"/>
  <c r="T24" i="16"/>
  <c r="S24" i="16"/>
  <c r="R24" i="16"/>
  <c r="Q24" i="16"/>
  <c r="P24" i="16"/>
  <c r="L24" i="16"/>
  <c r="K24" i="16"/>
  <c r="J24" i="16"/>
  <c r="I24" i="16"/>
  <c r="H24" i="16"/>
  <c r="G24" i="16"/>
  <c r="C24" i="16"/>
  <c r="B24" i="16"/>
  <c r="A24" i="16"/>
  <c r="AJ23" i="16"/>
  <c r="AI23" i="16"/>
  <c r="AH23" i="16"/>
  <c r="AD23" i="16"/>
  <c r="AC23" i="16"/>
  <c r="AB23" i="16"/>
  <c r="AA23" i="16"/>
  <c r="Z23" i="16"/>
  <c r="Y23" i="16"/>
  <c r="U23" i="16"/>
  <c r="T23" i="16"/>
  <c r="S23" i="16"/>
  <c r="R23" i="16"/>
  <c r="Q23" i="16"/>
  <c r="P23" i="16"/>
  <c r="L23" i="16"/>
  <c r="K23" i="16"/>
  <c r="J23" i="16"/>
  <c r="I23" i="16"/>
  <c r="H23" i="16"/>
  <c r="G23" i="16"/>
  <c r="C23" i="16"/>
  <c r="B23" i="16"/>
  <c r="A23" i="16"/>
  <c r="AJ22" i="16"/>
  <c r="AI22" i="16"/>
  <c r="AH22" i="16"/>
  <c r="AD22" i="16"/>
  <c r="AC22" i="16"/>
  <c r="AB22" i="16"/>
  <c r="AA22" i="16"/>
  <c r="Z22" i="16"/>
  <c r="Y22" i="16"/>
  <c r="U22" i="16"/>
  <c r="T22" i="16"/>
  <c r="S22" i="16"/>
  <c r="R22" i="16"/>
  <c r="Q22" i="16"/>
  <c r="P22" i="16"/>
  <c r="L22" i="16"/>
  <c r="K22" i="16"/>
  <c r="J22" i="16"/>
  <c r="I22" i="16"/>
  <c r="H22" i="16"/>
  <c r="G22" i="16"/>
  <c r="C22" i="16"/>
  <c r="B22" i="16"/>
  <c r="A22" i="16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L51" i="15" s="1"/>
  <c r="K46" i="15"/>
  <c r="J46" i="15"/>
  <c r="I46" i="15"/>
  <c r="H46" i="15"/>
  <c r="G46" i="15"/>
  <c r="F46" i="15"/>
  <c r="E46" i="15"/>
  <c r="D46" i="15"/>
  <c r="C46" i="15"/>
  <c r="B46" i="15"/>
  <c r="A46" i="15"/>
  <c r="AJ45" i="15"/>
  <c r="AI45" i="15"/>
  <c r="AH45" i="15"/>
  <c r="AG45" i="15"/>
  <c r="AD53" i="15" s="1"/>
  <c r="AF45" i="15"/>
  <c r="AE45" i="15"/>
  <c r="AD45" i="15"/>
  <c r="AC45" i="15"/>
  <c r="AB45" i="15"/>
  <c r="AA45" i="15"/>
  <c r="Z45" i="15"/>
  <c r="Y45" i="15"/>
  <c r="Y53" i="15" s="1"/>
  <c r="X45" i="15"/>
  <c r="W45" i="15"/>
  <c r="V45" i="15"/>
  <c r="U45" i="15"/>
  <c r="T45" i="15"/>
  <c r="S45" i="15"/>
  <c r="R45" i="15"/>
  <c r="Q45" i="15"/>
  <c r="Q53" i="15" s="1"/>
  <c r="P45" i="15"/>
  <c r="P53" i="15" s="1"/>
  <c r="O45" i="15"/>
  <c r="N45" i="15"/>
  <c r="M45" i="15"/>
  <c r="L45" i="15"/>
  <c r="K45" i="15"/>
  <c r="K53" i="15" s="1"/>
  <c r="J45" i="15"/>
  <c r="I45" i="15"/>
  <c r="I53" i="15" s="1"/>
  <c r="H45" i="15"/>
  <c r="G45" i="15"/>
  <c r="F45" i="15"/>
  <c r="E45" i="15"/>
  <c r="D45" i="15"/>
  <c r="C45" i="15"/>
  <c r="C53" i="15" s="1"/>
  <c r="B45" i="15"/>
  <c r="A45" i="15"/>
  <c r="AJ44" i="15"/>
  <c r="AJ52" i="15" s="1"/>
  <c r="AI44" i="15"/>
  <c r="AH44" i="15"/>
  <c r="AG44" i="15"/>
  <c r="AF44" i="15"/>
  <c r="AE44" i="15"/>
  <c r="AD44" i="15"/>
  <c r="AC44" i="15"/>
  <c r="AB44" i="15"/>
  <c r="AB52" i="15" s="1"/>
  <c r="AA44" i="15"/>
  <c r="Z44" i="15"/>
  <c r="Z52" i="15" s="1"/>
  <c r="Y44" i="15"/>
  <c r="X44" i="15"/>
  <c r="W44" i="15"/>
  <c r="V44" i="15"/>
  <c r="U44" i="15"/>
  <c r="T44" i="15"/>
  <c r="T52" i="15" s="1"/>
  <c r="S44" i="15"/>
  <c r="R44" i="15"/>
  <c r="Q44" i="15"/>
  <c r="P44" i="15"/>
  <c r="O44" i="15"/>
  <c r="N44" i="15"/>
  <c r="M44" i="15"/>
  <c r="J52" i="15" s="1"/>
  <c r="L44" i="15"/>
  <c r="L52" i="15" s="1"/>
  <c r="K44" i="15"/>
  <c r="J44" i="15"/>
  <c r="I44" i="15"/>
  <c r="H44" i="15"/>
  <c r="G44" i="15"/>
  <c r="F44" i="15"/>
  <c r="E44" i="15"/>
  <c r="D44" i="15"/>
  <c r="C44" i="15"/>
  <c r="B44" i="15"/>
  <c r="A44" i="15"/>
  <c r="AJ43" i="15"/>
  <c r="AI43" i="15"/>
  <c r="AH43" i="15"/>
  <c r="AG43" i="15"/>
  <c r="AD51" i="15" s="1"/>
  <c r="AF43" i="15"/>
  <c r="AE43" i="15"/>
  <c r="AD43" i="15"/>
  <c r="AC43" i="15"/>
  <c r="AB43" i="15"/>
  <c r="AA43" i="15"/>
  <c r="Z43" i="15"/>
  <c r="Z51" i="15" s="1"/>
  <c r="Y43" i="15"/>
  <c r="Y51" i="15" s="1"/>
  <c r="X43" i="15"/>
  <c r="W43" i="15"/>
  <c r="V43" i="15"/>
  <c r="U43" i="15"/>
  <c r="T43" i="15"/>
  <c r="S43" i="15"/>
  <c r="R43" i="15"/>
  <c r="Q43" i="15"/>
  <c r="Q51" i="15" s="1"/>
  <c r="P43" i="15"/>
  <c r="P51" i="15" s="1"/>
  <c r="O43" i="15"/>
  <c r="N43" i="15"/>
  <c r="M43" i="15"/>
  <c r="L43" i="15"/>
  <c r="K43" i="15"/>
  <c r="K51" i="15" s="1"/>
  <c r="J43" i="15"/>
  <c r="I43" i="15"/>
  <c r="I51" i="15" s="1"/>
  <c r="H43" i="15"/>
  <c r="G43" i="15"/>
  <c r="F43" i="15"/>
  <c r="E43" i="15"/>
  <c r="D43" i="15"/>
  <c r="C43" i="15"/>
  <c r="C51" i="15" s="1"/>
  <c r="B43" i="15"/>
  <c r="A43" i="15"/>
  <c r="AJ41" i="15"/>
  <c r="AI41" i="15"/>
  <c r="AH41" i="15"/>
  <c r="AD41" i="15"/>
  <c r="AC41" i="15"/>
  <c r="AB41" i="15"/>
  <c r="AA41" i="15"/>
  <c r="Z41" i="15"/>
  <c r="Y41" i="15"/>
  <c r="U41" i="15"/>
  <c r="T41" i="15"/>
  <c r="S41" i="15"/>
  <c r="R41" i="15"/>
  <c r="Q41" i="15"/>
  <c r="P41" i="15"/>
  <c r="L41" i="15"/>
  <c r="K41" i="15"/>
  <c r="J41" i="15"/>
  <c r="I41" i="15"/>
  <c r="H41" i="15"/>
  <c r="G41" i="15"/>
  <c r="C41" i="15"/>
  <c r="B41" i="15"/>
  <c r="A41" i="15"/>
  <c r="AJ40" i="15"/>
  <c r="AI40" i="15"/>
  <c r="AH40" i="15"/>
  <c r="AD40" i="15"/>
  <c r="AC40" i="15"/>
  <c r="AB40" i="15"/>
  <c r="AA40" i="15"/>
  <c r="Z40" i="15"/>
  <c r="Y40" i="15"/>
  <c r="U40" i="15"/>
  <c r="T40" i="15"/>
  <c r="S40" i="15"/>
  <c r="R40" i="15"/>
  <c r="Q40" i="15"/>
  <c r="P40" i="15"/>
  <c r="L40" i="15"/>
  <c r="K40" i="15"/>
  <c r="J40" i="15"/>
  <c r="I40" i="15"/>
  <c r="H40" i="15"/>
  <c r="G40" i="15"/>
  <c r="C40" i="15"/>
  <c r="B40" i="15"/>
  <c r="A40" i="15"/>
  <c r="AJ39" i="15"/>
  <c r="AI39" i="15"/>
  <c r="AH39" i="15"/>
  <c r="AD39" i="15"/>
  <c r="AC39" i="15"/>
  <c r="AB39" i="15"/>
  <c r="AA39" i="15"/>
  <c r="Z39" i="15"/>
  <c r="Y39" i="15"/>
  <c r="U39" i="15"/>
  <c r="T39" i="15"/>
  <c r="S39" i="15"/>
  <c r="R39" i="15"/>
  <c r="Q39" i="15"/>
  <c r="P39" i="15"/>
  <c r="L39" i="15"/>
  <c r="K39" i="15"/>
  <c r="J39" i="15"/>
  <c r="I39" i="15"/>
  <c r="H39" i="15"/>
  <c r="G39" i="15"/>
  <c r="C39" i="15"/>
  <c r="B39" i="15"/>
  <c r="A39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S36" i="15" s="1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S34" i="15" s="1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AJ28" i="15"/>
  <c r="AI28" i="15"/>
  <c r="AH28" i="15"/>
  <c r="AG28" i="15"/>
  <c r="AD36" i="15" s="1"/>
  <c r="AF28" i="15"/>
  <c r="AE28" i="15"/>
  <c r="AD28" i="15"/>
  <c r="AC28" i="15"/>
  <c r="AB28" i="15"/>
  <c r="AA28" i="15"/>
  <c r="Z28" i="15"/>
  <c r="Y28" i="15"/>
  <c r="Y36" i="15" s="1"/>
  <c r="X28" i="15"/>
  <c r="W28" i="15"/>
  <c r="Z36" i="15" s="1"/>
  <c r="V28" i="15"/>
  <c r="U28" i="15"/>
  <c r="T28" i="15"/>
  <c r="S28" i="15"/>
  <c r="R28" i="15"/>
  <c r="Q28" i="15"/>
  <c r="Q36" i="15" s="1"/>
  <c r="P28" i="15"/>
  <c r="P36" i="15" s="1"/>
  <c r="O28" i="15"/>
  <c r="N28" i="15"/>
  <c r="M28" i="15"/>
  <c r="L28" i="15"/>
  <c r="K28" i="15"/>
  <c r="J28" i="15"/>
  <c r="I28" i="15"/>
  <c r="I36" i="15" s="1"/>
  <c r="H28" i="15"/>
  <c r="G28" i="15"/>
  <c r="G36" i="15" s="1"/>
  <c r="F28" i="15"/>
  <c r="E28" i="15"/>
  <c r="D28" i="15"/>
  <c r="C28" i="15"/>
  <c r="B28" i="15"/>
  <c r="A28" i="15"/>
  <c r="A36" i="15" s="1"/>
  <c r="AJ27" i="15"/>
  <c r="AJ35" i="15" s="1"/>
  <c r="AI27" i="15"/>
  <c r="AI35" i="15" s="1"/>
  <c r="AH27" i="15"/>
  <c r="AG27" i="15"/>
  <c r="AF27" i="15"/>
  <c r="AE27" i="15"/>
  <c r="AD27" i="15"/>
  <c r="AC27" i="15"/>
  <c r="AC35" i="15" s="1"/>
  <c r="AB27" i="15"/>
  <c r="AB35" i="15" s="1"/>
  <c r="AA27" i="15"/>
  <c r="AA35" i="15" s="1"/>
  <c r="Z27" i="15"/>
  <c r="Y27" i="15"/>
  <c r="X27" i="15"/>
  <c r="W27" i="15"/>
  <c r="V27" i="15"/>
  <c r="U27" i="15"/>
  <c r="U35" i="15" s="1"/>
  <c r="T27" i="15"/>
  <c r="T35" i="15" s="1"/>
  <c r="S27" i="15"/>
  <c r="S35" i="15" s="1"/>
  <c r="R27" i="15"/>
  <c r="Q27" i="15"/>
  <c r="P27" i="15"/>
  <c r="O27" i="15"/>
  <c r="N27" i="15"/>
  <c r="M27" i="15"/>
  <c r="J35" i="15" s="1"/>
  <c r="L27" i="15"/>
  <c r="L35" i="15" s="1"/>
  <c r="K27" i="15"/>
  <c r="K35" i="15" s="1"/>
  <c r="J27" i="15"/>
  <c r="I27" i="15"/>
  <c r="H27" i="15"/>
  <c r="G27" i="15"/>
  <c r="F27" i="15"/>
  <c r="E27" i="15"/>
  <c r="H35" i="15" s="1"/>
  <c r="D27" i="15"/>
  <c r="C27" i="15"/>
  <c r="C35" i="15" s="1"/>
  <c r="B27" i="15"/>
  <c r="A27" i="15"/>
  <c r="AJ26" i="15"/>
  <c r="AI26" i="15"/>
  <c r="AH26" i="15"/>
  <c r="AG26" i="15"/>
  <c r="AD34" i="15" s="1"/>
  <c r="AF26" i="15"/>
  <c r="AE26" i="15"/>
  <c r="AD26" i="15"/>
  <c r="AC26" i="15"/>
  <c r="AB26" i="15"/>
  <c r="AA26" i="15"/>
  <c r="Z26" i="15"/>
  <c r="Y26" i="15"/>
  <c r="Y34" i="15" s="1"/>
  <c r="X26" i="15"/>
  <c r="W26" i="15"/>
  <c r="V26" i="15"/>
  <c r="U26" i="15"/>
  <c r="T26" i="15"/>
  <c r="S26" i="15"/>
  <c r="R26" i="15"/>
  <c r="Q26" i="15"/>
  <c r="Q34" i="15" s="1"/>
  <c r="P26" i="15"/>
  <c r="P34" i="15" s="1"/>
  <c r="O26" i="15"/>
  <c r="L34" i="15" s="1"/>
  <c r="N26" i="15"/>
  <c r="M26" i="15"/>
  <c r="L26" i="15"/>
  <c r="K26" i="15"/>
  <c r="J26" i="15"/>
  <c r="I26" i="15"/>
  <c r="I34" i="15" s="1"/>
  <c r="H26" i="15"/>
  <c r="G26" i="15"/>
  <c r="G34" i="15" s="1"/>
  <c r="F26" i="15"/>
  <c r="E26" i="15"/>
  <c r="D26" i="15"/>
  <c r="C26" i="15"/>
  <c r="B26" i="15"/>
  <c r="A26" i="15"/>
  <c r="A34" i="15" s="1"/>
  <c r="AJ24" i="15"/>
  <c r="AI24" i="15"/>
  <c r="AH24" i="15"/>
  <c r="AD24" i="15"/>
  <c r="AC24" i="15"/>
  <c r="AB24" i="15"/>
  <c r="AA24" i="15"/>
  <c r="Z24" i="15"/>
  <c r="Y24" i="15"/>
  <c r="U24" i="15"/>
  <c r="T24" i="15"/>
  <c r="S24" i="15"/>
  <c r="R24" i="15"/>
  <c r="Q24" i="15"/>
  <c r="P24" i="15"/>
  <c r="L24" i="15"/>
  <c r="K24" i="15"/>
  <c r="J24" i="15"/>
  <c r="I24" i="15"/>
  <c r="H24" i="15"/>
  <c r="G24" i="15"/>
  <c r="C24" i="15"/>
  <c r="B24" i="15"/>
  <c r="A24" i="15"/>
  <c r="AJ23" i="15"/>
  <c r="AI23" i="15"/>
  <c r="AH23" i="15"/>
  <c r="AD23" i="15"/>
  <c r="AC23" i="15"/>
  <c r="AB23" i="15"/>
  <c r="AA23" i="15"/>
  <c r="Z23" i="15"/>
  <c r="Y23" i="15"/>
  <c r="U23" i="15"/>
  <c r="T23" i="15"/>
  <c r="S23" i="15"/>
  <c r="R23" i="15"/>
  <c r="Q23" i="15"/>
  <c r="P23" i="15"/>
  <c r="L23" i="15"/>
  <c r="K23" i="15"/>
  <c r="J23" i="15"/>
  <c r="I23" i="15"/>
  <c r="H23" i="15"/>
  <c r="G23" i="15"/>
  <c r="C23" i="15"/>
  <c r="B23" i="15"/>
  <c r="A23" i="15"/>
  <c r="AJ22" i="15"/>
  <c r="AI22" i="15"/>
  <c r="AH22" i="15"/>
  <c r="AD22" i="15"/>
  <c r="AC22" i="15"/>
  <c r="AB22" i="15"/>
  <c r="AA22" i="15"/>
  <c r="Z22" i="15"/>
  <c r="Y22" i="15"/>
  <c r="U22" i="15"/>
  <c r="T22" i="15"/>
  <c r="S22" i="15"/>
  <c r="R22" i="15"/>
  <c r="Q22" i="15"/>
  <c r="P22" i="15"/>
  <c r="L22" i="15"/>
  <c r="K22" i="15"/>
  <c r="J22" i="15"/>
  <c r="I22" i="15"/>
  <c r="H22" i="15"/>
  <c r="G22" i="15"/>
  <c r="C22" i="15"/>
  <c r="B22" i="15"/>
  <c r="A22" i="15"/>
  <c r="Z53" i="17"/>
  <c r="L53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48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47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46" i="17"/>
  <c r="AJ45" i="17"/>
  <c r="AI45" i="17"/>
  <c r="AH45" i="17"/>
  <c r="AG45" i="17"/>
  <c r="AF45" i="17"/>
  <c r="AE45" i="17"/>
  <c r="AH53" i="17" s="1"/>
  <c r="AD45" i="17"/>
  <c r="AC45" i="17"/>
  <c r="AC53" i="17" s="1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45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S52" i="17" s="1"/>
  <c r="R44" i="17"/>
  <c r="Q44" i="17"/>
  <c r="P44" i="17"/>
  <c r="O44" i="17"/>
  <c r="N44" i="17"/>
  <c r="M44" i="17"/>
  <c r="L44" i="17"/>
  <c r="L52" i="17" s="1"/>
  <c r="K44" i="17"/>
  <c r="K52" i="17" s="1"/>
  <c r="J44" i="17"/>
  <c r="I44" i="17"/>
  <c r="H44" i="17"/>
  <c r="G44" i="17"/>
  <c r="F44" i="17"/>
  <c r="E44" i="17"/>
  <c r="D44" i="17"/>
  <c r="C44" i="17"/>
  <c r="C52" i="17" s="1"/>
  <c r="B44" i="17"/>
  <c r="A44" i="17"/>
  <c r="AJ43" i="17"/>
  <c r="AI43" i="17"/>
  <c r="AH43" i="17"/>
  <c r="AG43" i="17"/>
  <c r="AF43" i="17"/>
  <c r="AE43" i="17"/>
  <c r="AH51" i="17" s="1"/>
  <c r="AD43" i="17"/>
  <c r="AC43" i="17"/>
  <c r="AC51" i="17" s="1"/>
  <c r="AB43" i="17"/>
  <c r="AA43" i="17"/>
  <c r="Z43" i="17"/>
  <c r="Z51" i="17" s="1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L51" i="17" s="1"/>
  <c r="K43" i="17"/>
  <c r="J43" i="17"/>
  <c r="I43" i="17"/>
  <c r="H43" i="17"/>
  <c r="G43" i="17"/>
  <c r="F43" i="17"/>
  <c r="E43" i="17"/>
  <c r="D43" i="17"/>
  <c r="C43" i="17"/>
  <c r="B43" i="17"/>
  <c r="A43" i="17"/>
  <c r="AJ41" i="17"/>
  <c r="AI41" i="17"/>
  <c r="AH41" i="17"/>
  <c r="AD41" i="17"/>
  <c r="AC41" i="17"/>
  <c r="AB41" i="17"/>
  <c r="AA41" i="17"/>
  <c r="Z41" i="17"/>
  <c r="Y41" i="17"/>
  <c r="U41" i="17"/>
  <c r="T41" i="17"/>
  <c r="S41" i="17"/>
  <c r="R41" i="17"/>
  <c r="Q41" i="17"/>
  <c r="P41" i="17"/>
  <c r="L41" i="17"/>
  <c r="K41" i="17"/>
  <c r="J41" i="17"/>
  <c r="I41" i="17"/>
  <c r="H41" i="17"/>
  <c r="G41" i="17"/>
  <c r="C41" i="17"/>
  <c r="B41" i="17"/>
  <c r="A41" i="17"/>
  <c r="AJ40" i="17"/>
  <c r="AI40" i="17"/>
  <c r="AH40" i="17"/>
  <c r="AD40" i="17"/>
  <c r="AC40" i="17"/>
  <c r="AB40" i="17"/>
  <c r="AA40" i="17"/>
  <c r="Z40" i="17"/>
  <c r="Y40" i="17"/>
  <c r="U40" i="17"/>
  <c r="T40" i="17"/>
  <c r="S40" i="17"/>
  <c r="R40" i="17"/>
  <c r="Q40" i="17"/>
  <c r="P40" i="17"/>
  <c r="L40" i="17"/>
  <c r="K40" i="17"/>
  <c r="J40" i="17"/>
  <c r="I40" i="17"/>
  <c r="H40" i="17"/>
  <c r="G40" i="17"/>
  <c r="C40" i="17"/>
  <c r="B40" i="17"/>
  <c r="A40" i="17"/>
  <c r="AJ39" i="17"/>
  <c r="AI39" i="17"/>
  <c r="AH39" i="17"/>
  <c r="AD39" i="17"/>
  <c r="AC39" i="17"/>
  <c r="AB39" i="17"/>
  <c r="AA39" i="17"/>
  <c r="Z39" i="17"/>
  <c r="Y39" i="17"/>
  <c r="U39" i="17"/>
  <c r="T39" i="17"/>
  <c r="S39" i="17"/>
  <c r="R39" i="17"/>
  <c r="Q39" i="17"/>
  <c r="P39" i="17"/>
  <c r="L39" i="17"/>
  <c r="K39" i="17"/>
  <c r="J39" i="17"/>
  <c r="I39" i="17"/>
  <c r="H39" i="17"/>
  <c r="G39" i="17"/>
  <c r="C39" i="17"/>
  <c r="B39" i="17"/>
  <c r="A39" i="17"/>
  <c r="L36" i="17"/>
  <c r="Z34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31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30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29" i="17"/>
  <c r="AJ28" i="17"/>
  <c r="AI28" i="17"/>
  <c r="AH28" i="17"/>
  <c r="AG28" i="17"/>
  <c r="AF28" i="17"/>
  <c r="AE28" i="17"/>
  <c r="AD28" i="17"/>
  <c r="AC28" i="17"/>
  <c r="AC36" i="17" s="1"/>
  <c r="AB28" i="17"/>
  <c r="AA28" i="17"/>
  <c r="Z28" i="17"/>
  <c r="Y28" i="17"/>
  <c r="X28" i="17"/>
  <c r="W28" i="17"/>
  <c r="V28" i="17"/>
  <c r="U28" i="17"/>
  <c r="T28" i="17"/>
  <c r="S28" i="17"/>
  <c r="S36" i="17" s="1"/>
  <c r="R28" i="17"/>
  <c r="Q28" i="17"/>
  <c r="P28" i="17"/>
  <c r="O28" i="17"/>
  <c r="N28" i="17"/>
  <c r="M28" i="17"/>
  <c r="L28" i="17"/>
  <c r="K28" i="17"/>
  <c r="K36" i="17" s="1"/>
  <c r="J28" i="17"/>
  <c r="I28" i="17"/>
  <c r="H28" i="17"/>
  <c r="G28" i="17"/>
  <c r="F28" i="17"/>
  <c r="E28" i="17"/>
  <c r="D28" i="17"/>
  <c r="C28" i="17"/>
  <c r="C36" i="17" s="1"/>
  <c r="B28" i="17"/>
  <c r="A28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Z35" i="17" s="1"/>
  <c r="V27" i="17"/>
  <c r="U27" i="17"/>
  <c r="T27" i="17"/>
  <c r="S27" i="17"/>
  <c r="R27" i="17"/>
  <c r="Q27" i="17"/>
  <c r="P27" i="17"/>
  <c r="O27" i="17"/>
  <c r="L35" i="17" s="1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27" i="17"/>
  <c r="AJ26" i="17"/>
  <c r="AI26" i="17"/>
  <c r="AH26" i="17"/>
  <c r="AG26" i="17"/>
  <c r="AF26" i="17"/>
  <c r="AE26" i="17"/>
  <c r="AD26" i="17"/>
  <c r="AC26" i="17"/>
  <c r="AC34" i="17" s="1"/>
  <c r="AB26" i="17"/>
  <c r="AA26" i="17"/>
  <c r="Z26" i="17"/>
  <c r="Y26" i="17"/>
  <c r="X26" i="17"/>
  <c r="W26" i="17"/>
  <c r="V26" i="17"/>
  <c r="U26" i="17"/>
  <c r="T26" i="17"/>
  <c r="S26" i="17"/>
  <c r="S34" i="17" s="1"/>
  <c r="R26" i="17"/>
  <c r="Q26" i="17"/>
  <c r="P26" i="17"/>
  <c r="O26" i="17"/>
  <c r="N26" i="17"/>
  <c r="M26" i="17"/>
  <c r="L26" i="17"/>
  <c r="L34" i="17" s="1"/>
  <c r="K26" i="17"/>
  <c r="K34" i="17" s="1"/>
  <c r="J26" i="17"/>
  <c r="I26" i="17"/>
  <c r="H26" i="17"/>
  <c r="G26" i="17"/>
  <c r="F26" i="17"/>
  <c r="E26" i="17"/>
  <c r="D26" i="17"/>
  <c r="C26" i="17"/>
  <c r="C34" i="17" s="1"/>
  <c r="B26" i="17"/>
  <c r="A26" i="17"/>
  <c r="AJ24" i="17"/>
  <c r="AI24" i="17"/>
  <c r="AH24" i="17"/>
  <c r="AD24" i="17"/>
  <c r="AC24" i="17"/>
  <c r="AB24" i="17"/>
  <c r="AA24" i="17"/>
  <c r="Z24" i="17"/>
  <c r="Y24" i="17"/>
  <c r="U24" i="17"/>
  <c r="T24" i="17"/>
  <c r="S24" i="17"/>
  <c r="R24" i="17"/>
  <c r="Q24" i="17"/>
  <c r="P24" i="17"/>
  <c r="L24" i="17"/>
  <c r="K24" i="17"/>
  <c r="J24" i="17"/>
  <c r="I24" i="17"/>
  <c r="H24" i="17"/>
  <c r="G24" i="17"/>
  <c r="C24" i="17"/>
  <c r="B24" i="17"/>
  <c r="A24" i="17"/>
  <c r="AJ23" i="17"/>
  <c r="AI23" i="17"/>
  <c r="AH23" i="17"/>
  <c r="AD23" i="17"/>
  <c r="AC23" i="17"/>
  <c r="AB23" i="17"/>
  <c r="AA23" i="17"/>
  <c r="Z23" i="17"/>
  <c r="Y23" i="17"/>
  <c r="U23" i="17"/>
  <c r="T23" i="17"/>
  <c r="S23" i="17"/>
  <c r="R23" i="17"/>
  <c r="Q23" i="17"/>
  <c r="P23" i="17"/>
  <c r="L23" i="17"/>
  <c r="K23" i="17"/>
  <c r="J23" i="17"/>
  <c r="I23" i="17"/>
  <c r="H23" i="17"/>
  <c r="G23" i="17"/>
  <c r="C23" i="17"/>
  <c r="B23" i="17"/>
  <c r="A23" i="17"/>
  <c r="AJ22" i="17"/>
  <c r="AI22" i="17"/>
  <c r="AH22" i="17"/>
  <c r="AD22" i="17"/>
  <c r="AC22" i="17"/>
  <c r="AB22" i="17"/>
  <c r="AA22" i="17"/>
  <c r="Z22" i="17"/>
  <c r="Y22" i="17"/>
  <c r="U22" i="17"/>
  <c r="T22" i="17"/>
  <c r="S22" i="17"/>
  <c r="R22" i="17"/>
  <c r="Q22" i="17"/>
  <c r="P22" i="17"/>
  <c r="L22" i="17"/>
  <c r="K22" i="17"/>
  <c r="J22" i="17"/>
  <c r="I22" i="17"/>
  <c r="H22" i="17"/>
  <c r="G22" i="17"/>
  <c r="C22" i="17"/>
  <c r="B22" i="17"/>
  <c r="A22" i="17"/>
  <c r="L51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U53" i="3" s="1"/>
  <c r="T48" i="3"/>
  <c r="S48" i="3"/>
  <c r="R48" i="3"/>
  <c r="Q48" i="3"/>
  <c r="P48" i="3"/>
  <c r="O48" i="3"/>
  <c r="N48" i="3"/>
  <c r="M48" i="3"/>
  <c r="J53" i="3" s="1"/>
  <c r="L48" i="3"/>
  <c r="K48" i="3"/>
  <c r="J48" i="3"/>
  <c r="I48" i="3"/>
  <c r="H48" i="3"/>
  <c r="G48" i="3"/>
  <c r="F48" i="3"/>
  <c r="E48" i="3"/>
  <c r="D48" i="3"/>
  <c r="C48" i="3"/>
  <c r="B48" i="3"/>
  <c r="A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52" i="3" s="1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U51" i="3" s="1"/>
  <c r="T46" i="3"/>
  <c r="S46" i="3"/>
  <c r="R46" i="3"/>
  <c r="Q46" i="3"/>
  <c r="P46" i="3"/>
  <c r="O46" i="3"/>
  <c r="N46" i="3"/>
  <c r="M46" i="3"/>
  <c r="J51" i="3" s="1"/>
  <c r="L46" i="3"/>
  <c r="K46" i="3"/>
  <c r="J46" i="3"/>
  <c r="I46" i="3"/>
  <c r="H46" i="3"/>
  <c r="G46" i="3"/>
  <c r="F46" i="3"/>
  <c r="E46" i="3"/>
  <c r="D46" i="3"/>
  <c r="C46" i="3"/>
  <c r="B46" i="3"/>
  <c r="A46" i="3"/>
  <c r="AJ45" i="3"/>
  <c r="AI45" i="3"/>
  <c r="AH45" i="3"/>
  <c r="AG45" i="3"/>
  <c r="AF45" i="3"/>
  <c r="AE45" i="3"/>
  <c r="AD45" i="3"/>
  <c r="AC45" i="3"/>
  <c r="AB45" i="3"/>
  <c r="AA45" i="3"/>
  <c r="Z45" i="3"/>
  <c r="Z53" i="3" s="1"/>
  <c r="Y45" i="3"/>
  <c r="Y53" i="3" s="1"/>
  <c r="X45" i="3"/>
  <c r="W45" i="3"/>
  <c r="V45" i="3"/>
  <c r="U45" i="3"/>
  <c r="T45" i="3"/>
  <c r="S45" i="3"/>
  <c r="R45" i="3"/>
  <c r="R53" i="3" s="1"/>
  <c r="Q45" i="3"/>
  <c r="Q53" i="3" s="1"/>
  <c r="P45" i="3"/>
  <c r="O45" i="3"/>
  <c r="N45" i="3"/>
  <c r="M45" i="3"/>
  <c r="L45" i="3"/>
  <c r="K45" i="3"/>
  <c r="J45" i="3"/>
  <c r="I45" i="3"/>
  <c r="I53" i="3" s="1"/>
  <c r="H45" i="3"/>
  <c r="G45" i="3"/>
  <c r="F45" i="3"/>
  <c r="E45" i="3"/>
  <c r="D45" i="3"/>
  <c r="C45" i="3"/>
  <c r="B45" i="3"/>
  <c r="A45" i="3"/>
  <c r="A53" i="3" s="1"/>
  <c r="AJ44" i="3"/>
  <c r="AI44" i="3"/>
  <c r="AH44" i="3"/>
  <c r="AG44" i="3"/>
  <c r="AF44" i="3"/>
  <c r="AE44" i="3"/>
  <c r="AD44" i="3"/>
  <c r="AC44" i="3"/>
  <c r="AC52" i="3" s="1"/>
  <c r="AB44" i="3"/>
  <c r="AB52" i="3" s="1"/>
  <c r="AA44" i="3"/>
  <c r="Z44" i="3"/>
  <c r="Y44" i="3"/>
  <c r="X44" i="3"/>
  <c r="W44" i="3"/>
  <c r="V44" i="3"/>
  <c r="U44" i="3"/>
  <c r="U52" i="3" s="1"/>
  <c r="T44" i="3"/>
  <c r="S44" i="3"/>
  <c r="R44" i="3"/>
  <c r="Q44" i="3"/>
  <c r="P44" i="3"/>
  <c r="O44" i="3"/>
  <c r="N44" i="3"/>
  <c r="M44" i="3"/>
  <c r="L44" i="3"/>
  <c r="L52" i="3" s="1"/>
  <c r="K44" i="3"/>
  <c r="J44" i="3"/>
  <c r="I44" i="3"/>
  <c r="H44" i="3"/>
  <c r="G44" i="3"/>
  <c r="F44" i="3"/>
  <c r="E44" i="3"/>
  <c r="D44" i="3"/>
  <c r="C44" i="3"/>
  <c r="B44" i="3"/>
  <c r="A44" i="3"/>
  <c r="AJ43" i="3"/>
  <c r="AI43" i="3"/>
  <c r="AH43" i="3"/>
  <c r="AG43" i="3"/>
  <c r="AF43" i="3"/>
  <c r="AE43" i="3"/>
  <c r="AD43" i="3"/>
  <c r="AC43" i="3"/>
  <c r="AB43" i="3"/>
  <c r="AA43" i="3"/>
  <c r="Z43" i="3"/>
  <c r="Z51" i="3" s="1"/>
  <c r="Y43" i="3"/>
  <c r="Y51" i="3" s="1"/>
  <c r="X43" i="3"/>
  <c r="W43" i="3"/>
  <c r="V43" i="3"/>
  <c r="U43" i="3"/>
  <c r="T43" i="3"/>
  <c r="S43" i="3"/>
  <c r="R43" i="3"/>
  <c r="R51" i="3" s="1"/>
  <c r="Q43" i="3"/>
  <c r="Q51" i="3" s="1"/>
  <c r="P43" i="3"/>
  <c r="O43" i="3"/>
  <c r="N43" i="3"/>
  <c r="M43" i="3"/>
  <c r="L43" i="3"/>
  <c r="K43" i="3"/>
  <c r="J43" i="3"/>
  <c r="I43" i="3"/>
  <c r="I51" i="3" s="1"/>
  <c r="H43" i="3"/>
  <c r="G43" i="3"/>
  <c r="F43" i="3"/>
  <c r="E43" i="3"/>
  <c r="D43" i="3"/>
  <c r="C43" i="3"/>
  <c r="B43" i="3"/>
  <c r="A43" i="3"/>
  <c r="A51" i="3" s="1"/>
  <c r="AJ41" i="3"/>
  <c r="AI41" i="3"/>
  <c r="AH41" i="3"/>
  <c r="AD41" i="3"/>
  <c r="AC41" i="3"/>
  <c r="AB41" i="3"/>
  <c r="AA41" i="3"/>
  <c r="Z41" i="3"/>
  <c r="Y41" i="3"/>
  <c r="U41" i="3"/>
  <c r="T41" i="3"/>
  <c r="S41" i="3"/>
  <c r="R41" i="3"/>
  <c r="Q41" i="3"/>
  <c r="P41" i="3"/>
  <c r="L41" i="3"/>
  <c r="K41" i="3"/>
  <c r="J41" i="3"/>
  <c r="I41" i="3"/>
  <c r="H41" i="3"/>
  <c r="G41" i="3"/>
  <c r="C41" i="3"/>
  <c r="B41" i="3"/>
  <c r="A41" i="3"/>
  <c r="AJ40" i="3"/>
  <c r="AI40" i="3"/>
  <c r="AH40" i="3"/>
  <c r="AD40" i="3"/>
  <c r="AC40" i="3"/>
  <c r="AB40" i="3"/>
  <c r="AA40" i="3"/>
  <c r="Z40" i="3"/>
  <c r="Y40" i="3"/>
  <c r="U40" i="3"/>
  <c r="T40" i="3"/>
  <c r="S40" i="3"/>
  <c r="R40" i="3"/>
  <c r="Q40" i="3"/>
  <c r="P40" i="3"/>
  <c r="L40" i="3"/>
  <c r="K40" i="3"/>
  <c r="J40" i="3"/>
  <c r="I40" i="3"/>
  <c r="H40" i="3"/>
  <c r="G40" i="3"/>
  <c r="C40" i="3"/>
  <c r="B40" i="3"/>
  <c r="A40" i="3"/>
  <c r="AJ39" i="3"/>
  <c r="AI39" i="3"/>
  <c r="AH39" i="3"/>
  <c r="AD39" i="3"/>
  <c r="AC39" i="3"/>
  <c r="AB39" i="3"/>
  <c r="AA39" i="3"/>
  <c r="Z39" i="3"/>
  <c r="Y39" i="3"/>
  <c r="U39" i="3"/>
  <c r="T39" i="3"/>
  <c r="S39" i="3"/>
  <c r="R39" i="3"/>
  <c r="Q39" i="3"/>
  <c r="P39" i="3"/>
  <c r="L39" i="3"/>
  <c r="K39" i="3"/>
  <c r="J39" i="3"/>
  <c r="I39" i="3"/>
  <c r="H39" i="3"/>
  <c r="G39" i="3"/>
  <c r="C39" i="3"/>
  <c r="B39" i="3"/>
  <c r="A39" i="3"/>
  <c r="Z34" i="3"/>
  <c r="AJ31" i="3"/>
  <c r="AI31" i="3"/>
  <c r="AI36" i="3" s="1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U36" i="3" s="1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T35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35" i="3" s="1"/>
  <c r="AJ29" i="3"/>
  <c r="AI29" i="3"/>
  <c r="AI34" i="3" s="1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U34" i="3" s="1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I28" i="3"/>
  <c r="AH28" i="3"/>
  <c r="AG28" i="3"/>
  <c r="AF28" i="3"/>
  <c r="AE28" i="3"/>
  <c r="AD28" i="3"/>
  <c r="AC28" i="3"/>
  <c r="AB28" i="3"/>
  <c r="AA28" i="3"/>
  <c r="Z28" i="3"/>
  <c r="Z36" i="3" s="1"/>
  <c r="Y28" i="3"/>
  <c r="X28" i="3"/>
  <c r="W28" i="3"/>
  <c r="T36" i="3" s="1"/>
  <c r="V28" i="3"/>
  <c r="U28" i="3"/>
  <c r="T28" i="3"/>
  <c r="S28" i="3"/>
  <c r="R28" i="3"/>
  <c r="R36" i="3" s="1"/>
  <c r="Q28" i="3"/>
  <c r="P28" i="3"/>
  <c r="O28" i="3"/>
  <c r="N28" i="3"/>
  <c r="M28" i="3"/>
  <c r="L28" i="3"/>
  <c r="L36" i="3" s="1"/>
  <c r="K28" i="3"/>
  <c r="J28" i="3"/>
  <c r="I28" i="3"/>
  <c r="H28" i="3"/>
  <c r="G28" i="3"/>
  <c r="G36" i="3" s="1"/>
  <c r="F28" i="3"/>
  <c r="E28" i="3"/>
  <c r="D28" i="3"/>
  <c r="C28" i="3"/>
  <c r="B28" i="3"/>
  <c r="B36" i="3" s="1"/>
  <c r="A28" i="3"/>
  <c r="A36" i="3" s="1"/>
  <c r="AJ27" i="3"/>
  <c r="AI27" i="3"/>
  <c r="AI35" i="3" s="1"/>
  <c r="AH27" i="3"/>
  <c r="AG27" i="3"/>
  <c r="AF27" i="3"/>
  <c r="AE27" i="3"/>
  <c r="AD27" i="3"/>
  <c r="AD35" i="3" s="1"/>
  <c r="AC27" i="3"/>
  <c r="AC35" i="3" s="1"/>
  <c r="AB27" i="3"/>
  <c r="AA27" i="3"/>
  <c r="AA35" i="3" s="1"/>
  <c r="Z27" i="3"/>
  <c r="Y27" i="3"/>
  <c r="X27" i="3"/>
  <c r="W27" i="3"/>
  <c r="V27" i="3"/>
  <c r="U27" i="3"/>
  <c r="U35" i="3" s="1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T34" i="3" s="1"/>
  <c r="V26" i="3"/>
  <c r="U26" i="3"/>
  <c r="T26" i="3"/>
  <c r="S26" i="3"/>
  <c r="R26" i="3"/>
  <c r="R34" i="3" s="1"/>
  <c r="Q26" i="3"/>
  <c r="P26" i="3"/>
  <c r="O26" i="3"/>
  <c r="L34" i="3" s="1"/>
  <c r="N26" i="3"/>
  <c r="M26" i="3"/>
  <c r="L26" i="3"/>
  <c r="K26" i="3"/>
  <c r="J26" i="3"/>
  <c r="I26" i="3"/>
  <c r="H26" i="3"/>
  <c r="G26" i="3"/>
  <c r="G34" i="3" s="1"/>
  <c r="F26" i="3"/>
  <c r="E26" i="3"/>
  <c r="D26" i="3"/>
  <c r="C26" i="3"/>
  <c r="B26" i="3"/>
  <c r="B34" i="3" s="1"/>
  <c r="A26" i="3"/>
  <c r="A34" i="3" s="1"/>
  <c r="AJ24" i="3"/>
  <c r="AI24" i="3"/>
  <c r="AH24" i="3"/>
  <c r="AD24" i="3"/>
  <c r="AC24" i="3"/>
  <c r="AB24" i="3"/>
  <c r="AA24" i="3"/>
  <c r="Z24" i="3"/>
  <c r="Y24" i="3"/>
  <c r="U24" i="3"/>
  <c r="T24" i="3"/>
  <c r="S24" i="3"/>
  <c r="R24" i="3"/>
  <c r="Q24" i="3"/>
  <c r="P24" i="3"/>
  <c r="L24" i="3"/>
  <c r="K24" i="3"/>
  <c r="J24" i="3"/>
  <c r="I24" i="3"/>
  <c r="H24" i="3"/>
  <c r="G24" i="3"/>
  <c r="C24" i="3"/>
  <c r="B24" i="3"/>
  <c r="A24" i="3"/>
  <c r="AJ23" i="3"/>
  <c r="AI23" i="3"/>
  <c r="AH23" i="3"/>
  <c r="AD23" i="3"/>
  <c r="AC23" i="3"/>
  <c r="AB23" i="3"/>
  <c r="AA23" i="3"/>
  <c r="Z23" i="3"/>
  <c r="Y23" i="3"/>
  <c r="U23" i="3"/>
  <c r="T23" i="3"/>
  <c r="S23" i="3"/>
  <c r="R23" i="3"/>
  <c r="Q23" i="3"/>
  <c r="P23" i="3"/>
  <c r="L23" i="3"/>
  <c r="K23" i="3"/>
  <c r="J23" i="3"/>
  <c r="I23" i="3"/>
  <c r="H23" i="3"/>
  <c r="G23" i="3"/>
  <c r="C23" i="3"/>
  <c r="B23" i="3"/>
  <c r="A23" i="3"/>
  <c r="AJ22" i="3"/>
  <c r="AI22" i="3"/>
  <c r="AH22" i="3"/>
  <c r="AD22" i="3"/>
  <c r="AC22" i="3"/>
  <c r="AB22" i="3"/>
  <c r="AA22" i="3"/>
  <c r="Z22" i="3"/>
  <c r="Y22" i="3"/>
  <c r="U22" i="3"/>
  <c r="T22" i="3"/>
  <c r="S22" i="3"/>
  <c r="R22" i="3"/>
  <c r="Q22" i="3"/>
  <c r="P22" i="3"/>
  <c r="L22" i="3"/>
  <c r="K22" i="3"/>
  <c r="J22" i="3"/>
  <c r="I22" i="3"/>
  <c r="H22" i="3"/>
  <c r="G22" i="3"/>
  <c r="C22" i="3"/>
  <c r="B22" i="3"/>
  <c r="A22" i="3"/>
  <c r="L51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52" i="1" s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I53" i="1" s="1"/>
  <c r="AH45" i="1"/>
  <c r="AH53" i="1" s="1"/>
  <c r="AG45" i="1"/>
  <c r="AF45" i="1"/>
  <c r="AE45" i="1"/>
  <c r="AD45" i="1"/>
  <c r="AC45" i="1"/>
  <c r="AB45" i="1"/>
  <c r="AA45" i="1"/>
  <c r="AA53" i="1" s="1"/>
  <c r="Z45" i="1"/>
  <c r="Z53" i="1" s="1"/>
  <c r="Y45" i="1"/>
  <c r="Y53" i="1" s="1"/>
  <c r="X45" i="1"/>
  <c r="W45" i="1"/>
  <c r="V45" i="1"/>
  <c r="U45" i="1"/>
  <c r="T45" i="1"/>
  <c r="S45" i="1"/>
  <c r="S53" i="1" s="1"/>
  <c r="R45" i="1"/>
  <c r="R53" i="1" s="1"/>
  <c r="Q45" i="1"/>
  <c r="Q53" i="1" s="1"/>
  <c r="P45" i="1"/>
  <c r="O45" i="1"/>
  <c r="L53" i="1" s="1"/>
  <c r="N45" i="1"/>
  <c r="M45" i="1"/>
  <c r="L45" i="1"/>
  <c r="K45" i="1"/>
  <c r="K53" i="1" s="1"/>
  <c r="J45" i="1"/>
  <c r="I45" i="1"/>
  <c r="I53" i="1" s="1"/>
  <c r="H45" i="1"/>
  <c r="G45" i="1"/>
  <c r="F45" i="1"/>
  <c r="E45" i="1"/>
  <c r="D45" i="1"/>
  <c r="C45" i="1"/>
  <c r="C53" i="1" s="1"/>
  <c r="B45" i="1"/>
  <c r="A45" i="1"/>
  <c r="A53" i="1" s="1"/>
  <c r="AJ44" i="1"/>
  <c r="AI44" i="1"/>
  <c r="AH44" i="1"/>
  <c r="AG44" i="1"/>
  <c r="AF44" i="1"/>
  <c r="AE44" i="1"/>
  <c r="AD44" i="1"/>
  <c r="AC44" i="1"/>
  <c r="AC52" i="1" s="1"/>
  <c r="AB44" i="1"/>
  <c r="AA44" i="1"/>
  <c r="Z44" i="1"/>
  <c r="Y44" i="1"/>
  <c r="X44" i="1"/>
  <c r="W44" i="1"/>
  <c r="V44" i="1"/>
  <c r="U44" i="1"/>
  <c r="U52" i="1" s="1"/>
  <c r="T44" i="1"/>
  <c r="S44" i="1"/>
  <c r="R44" i="1"/>
  <c r="Q44" i="1"/>
  <c r="P44" i="1"/>
  <c r="O44" i="1"/>
  <c r="R52" i="1" s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I51" i="1" s="1"/>
  <c r="AH43" i="1"/>
  <c r="AH51" i="1" s="1"/>
  <c r="AG43" i="1"/>
  <c r="AF43" i="1"/>
  <c r="AE43" i="1"/>
  <c r="AD43" i="1"/>
  <c r="AC43" i="1"/>
  <c r="AB43" i="1"/>
  <c r="AA43" i="1"/>
  <c r="AA51" i="1" s="1"/>
  <c r="Z43" i="1"/>
  <c r="Z51" i="1" s="1"/>
  <c r="Y43" i="1"/>
  <c r="Y51" i="1" s="1"/>
  <c r="X43" i="1"/>
  <c r="W43" i="1"/>
  <c r="V43" i="1"/>
  <c r="U43" i="1"/>
  <c r="T43" i="1"/>
  <c r="S43" i="1"/>
  <c r="S51" i="1" s="1"/>
  <c r="R43" i="1"/>
  <c r="R51" i="1" s="1"/>
  <c r="Q43" i="1"/>
  <c r="Q51" i="1" s="1"/>
  <c r="P43" i="1"/>
  <c r="O43" i="1"/>
  <c r="N43" i="1"/>
  <c r="M43" i="1"/>
  <c r="L43" i="1"/>
  <c r="K43" i="1"/>
  <c r="K51" i="1" s="1"/>
  <c r="J43" i="1"/>
  <c r="I43" i="1"/>
  <c r="I51" i="1" s="1"/>
  <c r="H43" i="1"/>
  <c r="G43" i="1"/>
  <c r="F43" i="1"/>
  <c r="E43" i="1"/>
  <c r="D43" i="1"/>
  <c r="C43" i="1"/>
  <c r="C51" i="1" s="1"/>
  <c r="B43" i="1"/>
  <c r="A43" i="1"/>
  <c r="A51" i="1" s="1"/>
  <c r="AJ41" i="1"/>
  <c r="AI41" i="1"/>
  <c r="AH41" i="1"/>
  <c r="AD41" i="1"/>
  <c r="AC41" i="1"/>
  <c r="AB41" i="1"/>
  <c r="AA41" i="1"/>
  <c r="Z41" i="1"/>
  <c r="Y41" i="1"/>
  <c r="U41" i="1"/>
  <c r="T41" i="1"/>
  <c r="S41" i="1"/>
  <c r="R41" i="1"/>
  <c r="Q41" i="1"/>
  <c r="P41" i="1"/>
  <c r="L41" i="1"/>
  <c r="K41" i="1"/>
  <c r="J41" i="1"/>
  <c r="I41" i="1"/>
  <c r="H41" i="1"/>
  <c r="G41" i="1"/>
  <c r="C41" i="1"/>
  <c r="B41" i="1"/>
  <c r="A41" i="1"/>
  <c r="AJ40" i="1"/>
  <c r="AI40" i="1"/>
  <c r="AH40" i="1"/>
  <c r="AD40" i="1"/>
  <c r="AC40" i="1"/>
  <c r="AB40" i="1"/>
  <c r="AA40" i="1"/>
  <c r="Z40" i="1"/>
  <c r="Y40" i="1"/>
  <c r="U40" i="1"/>
  <c r="T40" i="1"/>
  <c r="S40" i="1"/>
  <c r="R40" i="1"/>
  <c r="Q40" i="1"/>
  <c r="P40" i="1"/>
  <c r="L40" i="1"/>
  <c r="K40" i="1"/>
  <c r="J40" i="1"/>
  <c r="I40" i="1"/>
  <c r="H40" i="1"/>
  <c r="G40" i="1"/>
  <c r="C40" i="1"/>
  <c r="B40" i="1"/>
  <c r="A40" i="1"/>
  <c r="AJ39" i="1"/>
  <c r="AI39" i="1"/>
  <c r="AH39" i="1"/>
  <c r="AD39" i="1"/>
  <c r="AC39" i="1"/>
  <c r="AB39" i="1"/>
  <c r="AA39" i="1"/>
  <c r="Z39" i="1"/>
  <c r="Y39" i="1"/>
  <c r="U39" i="1"/>
  <c r="T39" i="1"/>
  <c r="S39" i="1"/>
  <c r="R39" i="1"/>
  <c r="Q39" i="1"/>
  <c r="P39" i="1"/>
  <c r="L39" i="1"/>
  <c r="K39" i="1"/>
  <c r="J39" i="1"/>
  <c r="I39" i="1"/>
  <c r="H39" i="1"/>
  <c r="G39" i="1"/>
  <c r="C39" i="1"/>
  <c r="B39" i="1"/>
  <c r="A39" i="1"/>
  <c r="Z36" i="1"/>
  <c r="R36" i="1"/>
  <c r="L34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35" i="1" s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Z34" i="1" s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Y36" i="1" s="1"/>
  <c r="X28" i="1"/>
  <c r="W28" i="1"/>
  <c r="V28" i="1"/>
  <c r="U28" i="1"/>
  <c r="T28" i="1"/>
  <c r="S28" i="1"/>
  <c r="S36" i="1" s="1"/>
  <c r="R28" i="1"/>
  <c r="Q28" i="1"/>
  <c r="Q36" i="1" s="1"/>
  <c r="P28" i="1"/>
  <c r="O28" i="1"/>
  <c r="N28" i="1"/>
  <c r="M28" i="1"/>
  <c r="L28" i="1"/>
  <c r="K28" i="1"/>
  <c r="K36" i="1" s="1"/>
  <c r="J28" i="1"/>
  <c r="I28" i="1"/>
  <c r="I36" i="1" s="1"/>
  <c r="H28" i="1"/>
  <c r="G28" i="1"/>
  <c r="F28" i="1"/>
  <c r="E28" i="1"/>
  <c r="D28" i="1"/>
  <c r="C28" i="1"/>
  <c r="C36" i="1" s="1"/>
  <c r="B28" i="1"/>
  <c r="A28" i="1"/>
  <c r="A36" i="1" s="1"/>
  <c r="AJ27" i="1"/>
  <c r="AI27" i="1"/>
  <c r="AH27" i="1"/>
  <c r="AG27" i="1"/>
  <c r="AF27" i="1"/>
  <c r="AE27" i="1"/>
  <c r="AD27" i="1"/>
  <c r="AC27" i="1"/>
  <c r="AC35" i="1" s="1"/>
  <c r="AB27" i="1"/>
  <c r="AB35" i="1" s="1"/>
  <c r="AA27" i="1"/>
  <c r="Z27" i="1"/>
  <c r="Z35" i="1" s="1"/>
  <c r="Y27" i="1"/>
  <c r="X27" i="1"/>
  <c r="W27" i="1"/>
  <c r="V27" i="1"/>
  <c r="U27" i="1"/>
  <c r="U35" i="1" s="1"/>
  <c r="T27" i="1"/>
  <c r="T35" i="1" s="1"/>
  <c r="S27" i="1"/>
  <c r="R27" i="1"/>
  <c r="R35" i="1" s="1"/>
  <c r="Q27" i="1"/>
  <c r="P27" i="1"/>
  <c r="O27" i="1"/>
  <c r="N27" i="1"/>
  <c r="M27" i="1"/>
  <c r="L27" i="1"/>
  <c r="L35" i="1" s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Y34" i="1" s="1"/>
  <c r="X26" i="1"/>
  <c r="W26" i="1"/>
  <c r="V26" i="1"/>
  <c r="U26" i="1"/>
  <c r="T26" i="1"/>
  <c r="S26" i="1"/>
  <c r="S34" i="1" s="1"/>
  <c r="R26" i="1"/>
  <c r="R34" i="1" s="1"/>
  <c r="Q26" i="1"/>
  <c r="Q34" i="1" s="1"/>
  <c r="P26" i="1"/>
  <c r="O26" i="1"/>
  <c r="N26" i="1"/>
  <c r="M26" i="1"/>
  <c r="L26" i="1"/>
  <c r="K26" i="1"/>
  <c r="K34" i="1" s="1"/>
  <c r="J26" i="1"/>
  <c r="I26" i="1"/>
  <c r="I34" i="1" s="1"/>
  <c r="H26" i="1"/>
  <c r="G26" i="1"/>
  <c r="F26" i="1"/>
  <c r="E26" i="1"/>
  <c r="D26" i="1"/>
  <c r="C26" i="1"/>
  <c r="C34" i="1" s="1"/>
  <c r="B26" i="1"/>
  <c r="A26" i="1"/>
  <c r="A34" i="1" s="1"/>
  <c r="AJ24" i="1"/>
  <c r="AI24" i="1"/>
  <c r="AH24" i="1"/>
  <c r="AD24" i="1"/>
  <c r="AC24" i="1"/>
  <c r="AB24" i="1"/>
  <c r="AA24" i="1"/>
  <c r="Z24" i="1"/>
  <c r="Y24" i="1"/>
  <c r="U24" i="1"/>
  <c r="T24" i="1"/>
  <c r="S24" i="1"/>
  <c r="R24" i="1"/>
  <c r="Q24" i="1"/>
  <c r="P24" i="1"/>
  <c r="L24" i="1"/>
  <c r="K24" i="1"/>
  <c r="J24" i="1"/>
  <c r="I24" i="1"/>
  <c r="H24" i="1"/>
  <c r="G24" i="1"/>
  <c r="C24" i="1"/>
  <c r="B24" i="1"/>
  <c r="A24" i="1"/>
  <c r="AJ23" i="1"/>
  <c r="AI23" i="1"/>
  <c r="AH23" i="1"/>
  <c r="AD23" i="1"/>
  <c r="AC23" i="1"/>
  <c r="AB23" i="1"/>
  <c r="AA23" i="1"/>
  <c r="Z23" i="1"/>
  <c r="Y23" i="1"/>
  <c r="U23" i="1"/>
  <c r="T23" i="1"/>
  <c r="S23" i="1"/>
  <c r="R23" i="1"/>
  <c r="Q23" i="1"/>
  <c r="P23" i="1"/>
  <c r="L23" i="1"/>
  <c r="K23" i="1"/>
  <c r="J23" i="1"/>
  <c r="I23" i="1"/>
  <c r="H23" i="1"/>
  <c r="G23" i="1"/>
  <c r="C23" i="1"/>
  <c r="B23" i="1"/>
  <c r="A23" i="1"/>
  <c r="AJ22" i="1"/>
  <c r="AI22" i="1"/>
  <c r="AH22" i="1"/>
  <c r="AD22" i="1"/>
  <c r="AC22" i="1"/>
  <c r="AB22" i="1"/>
  <c r="AA22" i="1"/>
  <c r="Z22" i="1"/>
  <c r="Y22" i="1"/>
  <c r="U22" i="1"/>
  <c r="T22" i="1"/>
  <c r="S22" i="1"/>
  <c r="R22" i="1"/>
  <c r="Q22" i="1"/>
  <c r="P22" i="1"/>
  <c r="L22" i="1"/>
  <c r="K22" i="1"/>
  <c r="J22" i="1"/>
  <c r="I22" i="1"/>
  <c r="H22" i="1"/>
  <c r="G22" i="1"/>
  <c r="C22" i="1"/>
  <c r="B22" i="1"/>
  <c r="A22" i="1"/>
  <c r="L51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J53" i="14" s="1"/>
  <c r="L48" i="14"/>
  <c r="K48" i="14"/>
  <c r="J48" i="14"/>
  <c r="I48" i="14"/>
  <c r="H48" i="14"/>
  <c r="G48" i="14"/>
  <c r="F48" i="14"/>
  <c r="E48" i="14"/>
  <c r="D48" i="14"/>
  <c r="C48" i="14"/>
  <c r="B48" i="14"/>
  <c r="A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52" i="14" s="1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J51" i="14" s="1"/>
  <c r="L46" i="14"/>
  <c r="K46" i="14"/>
  <c r="J46" i="14"/>
  <c r="I46" i="14"/>
  <c r="H46" i="14"/>
  <c r="G46" i="14"/>
  <c r="F46" i="14"/>
  <c r="E46" i="14"/>
  <c r="D46" i="14"/>
  <c r="C46" i="14"/>
  <c r="B46" i="14"/>
  <c r="A46" i="14"/>
  <c r="AJ45" i="14"/>
  <c r="AI45" i="14"/>
  <c r="AH45" i="14"/>
  <c r="AG45" i="14"/>
  <c r="AJ53" i="14" s="1"/>
  <c r="AF45" i="14"/>
  <c r="AE45" i="14"/>
  <c r="AD45" i="14"/>
  <c r="AC45" i="14"/>
  <c r="AB45" i="14"/>
  <c r="AA45" i="14"/>
  <c r="Z45" i="14"/>
  <c r="Z53" i="14" s="1"/>
  <c r="Y45" i="14"/>
  <c r="Y53" i="14" s="1"/>
  <c r="X45" i="14"/>
  <c r="W45" i="14"/>
  <c r="V45" i="14"/>
  <c r="U45" i="14"/>
  <c r="T45" i="14"/>
  <c r="S45" i="14"/>
  <c r="R45" i="14"/>
  <c r="R53" i="14" s="1"/>
  <c r="Q45" i="14"/>
  <c r="Q53" i="14" s="1"/>
  <c r="P45" i="14"/>
  <c r="O45" i="14"/>
  <c r="N45" i="14"/>
  <c r="M45" i="14"/>
  <c r="L45" i="14"/>
  <c r="L53" i="14" s="1"/>
  <c r="K45" i="14"/>
  <c r="J45" i="14"/>
  <c r="I45" i="14"/>
  <c r="I53" i="14" s="1"/>
  <c r="H45" i="14"/>
  <c r="G45" i="14"/>
  <c r="F45" i="14"/>
  <c r="E45" i="14"/>
  <c r="D45" i="14"/>
  <c r="C45" i="14"/>
  <c r="B45" i="14"/>
  <c r="A45" i="14"/>
  <c r="A53" i="14" s="1"/>
  <c r="AJ44" i="14"/>
  <c r="AI44" i="14"/>
  <c r="AH44" i="14"/>
  <c r="AG44" i="14"/>
  <c r="AF44" i="14"/>
  <c r="AE44" i="14"/>
  <c r="AD44" i="14"/>
  <c r="AC44" i="14"/>
  <c r="AC52" i="14" s="1"/>
  <c r="AB44" i="14"/>
  <c r="AB52" i="14" s="1"/>
  <c r="AA44" i="14"/>
  <c r="Z44" i="14"/>
  <c r="Y44" i="14"/>
  <c r="X44" i="14"/>
  <c r="W44" i="14"/>
  <c r="V44" i="14"/>
  <c r="U44" i="14"/>
  <c r="U52" i="14" s="1"/>
  <c r="T44" i="14"/>
  <c r="T52" i="14" s="1"/>
  <c r="S44" i="14"/>
  <c r="R44" i="14"/>
  <c r="Q44" i="14"/>
  <c r="P44" i="14"/>
  <c r="O44" i="14"/>
  <c r="N44" i="14"/>
  <c r="M44" i="14"/>
  <c r="L44" i="14"/>
  <c r="L52" i="14" s="1"/>
  <c r="K44" i="14"/>
  <c r="J44" i="14"/>
  <c r="I44" i="14"/>
  <c r="H44" i="14"/>
  <c r="G44" i="14"/>
  <c r="F44" i="14"/>
  <c r="E44" i="14"/>
  <c r="D44" i="14"/>
  <c r="C44" i="14"/>
  <c r="B44" i="14"/>
  <c r="A44" i="14"/>
  <c r="AJ43" i="14"/>
  <c r="AI43" i="14"/>
  <c r="AH43" i="14"/>
  <c r="AG43" i="14"/>
  <c r="AJ51" i="14" s="1"/>
  <c r="AF43" i="14"/>
  <c r="AE43" i="14"/>
  <c r="AD43" i="14"/>
  <c r="AC43" i="14"/>
  <c r="AB43" i="14"/>
  <c r="AA43" i="14"/>
  <c r="Z43" i="14"/>
  <c r="Z51" i="14" s="1"/>
  <c r="Y43" i="14"/>
  <c r="Y51" i="14" s="1"/>
  <c r="X43" i="14"/>
  <c r="W43" i="14"/>
  <c r="V43" i="14"/>
  <c r="U43" i="14"/>
  <c r="T43" i="14"/>
  <c r="S43" i="14"/>
  <c r="R43" i="14"/>
  <c r="R51" i="14" s="1"/>
  <c r="Q43" i="14"/>
  <c r="Q51" i="14" s="1"/>
  <c r="P43" i="14"/>
  <c r="O43" i="14"/>
  <c r="N43" i="14"/>
  <c r="M43" i="14"/>
  <c r="L43" i="14"/>
  <c r="K43" i="14"/>
  <c r="J43" i="14"/>
  <c r="I43" i="14"/>
  <c r="I51" i="14" s="1"/>
  <c r="H43" i="14"/>
  <c r="G43" i="14"/>
  <c r="F43" i="14"/>
  <c r="E43" i="14"/>
  <c r="D43" i="14"/>
  <c r="C43" i="14"/>
  <c r="B43" i="14"/>
  <c r="A43" i="14"/>
  <c r="A51" i="14" s="1"/>
  <c r="AJ41" i="14"/>
  <c r="AI41" i="14"/>
  <c r="AH41" i="14"/>
  <c r="AD41" i="14"/>
  <c r="AC41" i="14"/>
  <c r="AB41" i="14"/>
  <c r="AA41" i="14"/>
  <c r="Z41" i="14"/>
  <c r="Y41" i="14"/>
  <c r="U41" i="14"/>
  <c r="T41" i="14"/>
  <c r="S41" i="14"/>
  <c r="R41" i="14"/>
  <c r="Q41" i="14"/>
  <c r="P41" i="14"/>
  <c r="L41" i="14"/>
  <c r="K41" i="14"/>
  <c r="J41" i="14"/>
  <c r="I41" i="14"/>
  <c r="H41" i="14"/>
  <c r="G41" i="14"/>
  <c r="C41" i="14"/>
  <c r="B41" i="14"/>
  <c r="A41" i="14"/>
  <c r="AJ40" i="14"/>
  <c r="AI40" i="14"/>
  <c r="AH40" i="14"/>
  <c r="AD40" i="14"/>
  <c r="AC40" i="14"/>
  <c r="AB40" i="14"/>
  <c r="AA40" i="14"/>
  <c r="Z40" i="14"/>
  <c r="Y40" i="14"/>
  <c r="U40" i="14"/>
  <c r="T40" i="14"/>
  <c r="S40" i="14"/>
  <c r="R40" i="14"/>
  <c r="Q40" i="14"/>
  <c r="P40" i="14"/>
  <c r="L40" i="14"/>
  <c r="K40" i="14"/>
  <c r="J40" i="14"/>
  <c r="I40" i="14"/>
  <c r="H40" i="14"/>
  <c r="G40" i="14"/>
  <c r="C40" i="14"/>
  <c r="B40" i="14"/>
  <c r="A40" i="14"/>
  <c r="AJ39" i="14"/>
  <c r="AI39" i="14"/>
  <c r="AH39" i="14"/>
  <c r="AD39" i="14"/>
  <c r="AC39" i="14"/>
  <c r="AB39" i="14"/>
  <c r="AA39" i="14"/>
  <c r="Z39" i="14"/>
  <c r="Y39" i="14"/>
  <c r="U39" i="14"/>
  <c r="T39" i="14"/>
  <c r="S39" i="14"/>
  <c r="R39" i="14"/>
  <c r="Q39" i="14"/>
  <c r="P39" i="14"/>
  <c r="L39" i="14"/>
  <c r="K39" i="14"/>
  <c r="J39" i="14"/>
  <c r="I39" i="14"/>
  <c r="H39" i="14"/>
  <c r="G39" i="14"/>
  <c r="C39" i="14"/>
  <c r="B39" i="14"/>
  <c r="A39" i="14"/>
  <c r="L34" i="14"/>
  <c r="AJ31" i="14"/>
  <c r="AI31" i="14"/>
  <c r="AI36" i="14" s="1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U36" i="14" s="1"/>
  <c r="T31" i="14"/>
  <c r="S31" i="14"/>
  <c r="R31" i="14"/>
  <c r="Q31" i="14"/>
  <c r="P31" i="14"/>
  <c r="O31" i="14"/>
  <c r="N31" i="14"/>
  <c r="M31" i="14"/>
  <c r="J36" i="14" s="1"/>
  <c r="L31" i="14"/>
  <c r="K31" i="14"/>
  <c r="J31" i="14"/>
  <c r="I31" i="14"/>
  <c r="H31" i="14"/>
  <c r="G31" i="14"/>
  <c r="F31" i="14"/>
  <c r="E31" i="14"/>
  <c r="D31" i="14"/>
  <c r="C31" i="14"/>
  <c r="B31" i="14"/>
  <c r="A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T35" i="14" s="1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A35" i="14" s="1"/>
  <c r="AJ29" i="14"/>
  <c r="AI29" i="14"/>
  <c r="AI34" i="14" s="1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U34" i="14" s="1"/>
  <c r="T29" i="14"/>
  <c r="S29" i="14"/>
  <c r="R29" i="14"/>
  <c r="Q29" i="14"/>
  <c r="P29" i="14"/>
  <c r="O29" i="14"/>
  <c r="N29" i="14"/>
  <c r="M29" i="14"/>
  <c r="J34" i="14" s="1"/>
  <c r="L29" i="14"/>
  <c r="K29" i="14"/>
  <c r="J29" i="14"/>
  <c r="I29" i="14"/>
  <c r="H29" i="14"/>
  <c r="G29" i="14"/>
  <c r="F29" i="14"/>
  <c r="E29" i="14"/>
  <c r="D29" i="14"/>
  <c r="C29" i="14"/>
  <c r="B29" i="14"/>
  <c r="A29" i="14"/>
  <c r="AJ28" i="14"/>
  <c r="AI28" i="14"/>
  <c r="AH28" i="14"/>
  <c r="AG28" i="14"/>
  <c r="AJ36" i="14" s="1"/>
  <c r="AF28" i="14"/>
  <c r="AE28" i="14"/>
  <c r="AH36" i="14" s="1"/>
  <c r="AD28" i="14"/>
  <c r="AC28" i="14"/>
  <c r="AB28" i="14"/>
  <c r="AA28" i="14"/>
  <c r="Z28" i="14"/>
  <c r="Y28" i="14"/>
  <c r="Y36" i="14" s="1"/>
  <c r="X28" i="14"/>
  <c r="W28" i="14"/>
  <c r="T36" i="14" s="1"/>
  <c r="V28" i="14"/>
  <c r="U28" i="14"/>
  <c r="T28" i="14"/>
  <c r="S28" i="14"/>
  <c r="R28" i="14"/>
  <c r="Q28" i="14"/>
  <c r="Q36" i="14" s="1"/>
  <c r="P28" i="14"/>
  <c r="O28" i="14"/>
  <c r="N28" i="14"/>
  <c r="M28" i="14"/>
  <c r="L28" i="14"/>
  <c r="K28" i="14"/>
  <c r="J28" i="14"/>
  <c r="I28" i="14"/>
  <c r="I36" i="14" s="1"/>
  <c r="H28" i="14"/>
  <c r="G28" i="14"/>
  <c r="G36" i="14" s="1"/>
  <c r="F28" i="14"/>
  <c r="E28" i="14"/>
  <c r="D28" i="14"/>
  <c r="C28" i="14"/>
  <c r="B28" i="14"/>
  <c r="A28" i="14"/>
  <c r="A36" i="14" s="1"/>
  <c r="AJ27" i="14"/>
  <c r="AI27" i="14"/>
  <c r="AI35" i="14" s="1"/>
  <c r="AH27" i="14"/>
  <c r="AG27" i="14"/>
  <c r="AF27" i="14"/>
  <c r="AE27" i="14"/>
  <c r="AD27" i="14"/>
  <c r="AC27" i="14"/>
  <c r="AC35" i="14" s="1"/>
  <c r="AB27" i="14"/>
  <c r="AA27" i="14"/>
  <c r="AA35" i="14" s="1"/>
  <c r="Z27" i="14"/>
  <c r="Z35" i="14" s="1"/>
  <c r="Y27" i="14"/>
  <c r="X27" i="14"/>
  <c r="W27" i="14"/>
  <c r="V27" i="14"/>
  <c r="U27" i="14"/>
  <c r="U35" i="14" s="1"/>
  <c r="T27" i="14"/>
  <c r="S27" i="14"/>
  <c r="S35" i="14" s="1"/>
  <c r="R27" i="14"/>
  <c r="Q27" i="14"/>
  <c r="P27" i="14"/>
  <c r="O27" i="14"/>
  <c r="N27" i="14"/>
  <c r="M27" i="14"/>
  <c r="L27" i="14"/>
  <c r="K27" i="14"/>
  <c r="K35" i="14" s="1"/>
  <c r="J27" i="14"/>
  <c r="I27" i="14"/>
  <c r="H27" i="14"/>
  <c r="G27" i="14"/>
  <c r="F27" i="14"/>
  <c r="E27" i="14"/>
  <c r="D27" i="14"/>
  <c r="C27" i="14"/>
  <c r="C35" i="14" s="1"/>
  <c r="B27" i="14"/>
  <c r="A27" i="14"/>
  <c r="AJ26" i="14"/>
  <c r="AI26" i="14"/>
  <c r="AH26" i="14"/>
  <c r="AG26" i="14"/>
  <c r="AJ34" i="14" s="1"/>
  <c r="AF26" i="14"/>
  <c r="AE26" i="14"/>
  <c r="AH34" i="14" s="1"/>
  <c r="AD26" i="14"/>
  <c r="AC26" i="14"/>
  <c r="AB26" i="14"/>
  <c r="AA26" i="14"/>
  <c r="Z26" i="14"/>
  <c r="Z34" i="14" s="1"/>
  <c r="Y26" i="14"/>
  <c r="Y34" i="14" s="1"/>
  <c r="X26" i="14"/>
  <c r="W26" i="14"/>
  <c r="T34" i="14" s="1"/>
  <c r="V26" i="14"/>
  <c r="U26" i="14"/>
  <c r="T26" i="14"/>
  <c r="S26" i="14"/>
  <c r="R26" i="14"/>
  <c r="Q26" i="14"/>
  <c r="Q34" i="14" s="1"/>
  <c r="P26" i="14"/>
  <c r="O26" i="14"/>
  <c r="N26" i="14"/>
  <c r="M26" i="14"/>
  <c r="L26" i="14"/>
  <c r="K26" i="14"/>
  <c r="J26" i="14"/>
  <c r="I26" i="14"/>
  <c r="I34" i="14" s="1"/>
  <c r="H26" i="14"/>
  <c r="G26" i="14"/>
  <c r="G34" i="14" s="1"/>
  <c r="F26" i="14"/>
  <c r="E26" i="14"/>
  <c r="D26" i="14"/>
  <c r="C26" i="14"/>
  <c r="B26" i="14"/>
  <c r="A26" i="14"/>
  <c r="A34" i="14" s="1"/>
  <c r="AJ24" i="14"/>
  <c r="AI24" i="14"/>
  <c r="AH24" i="14"/>
  <c r="AD24" i="14"/>
  <c r="AC24" i="14"/>
  <c r="AB24" i="14"/>
  <c r="AA24" i="14"/>
  <c r="Z24" i="14"/>
  <c r="Y24" i="14"/>
  <c r="U24" i="14"/>
  <c r="T24" i="14"/>
  <c r="S24" i="14"/>
  <c r="R24" i="14"/>
  <c r="Q24" i="14"/>
  <c r="P24" i="14"/>
  <c r="L24" i="14"/>
  <c r="K24" i="14"/>
  <c r="J24" i="14"/>
  <c r="I24" i="14"/>
  <c r="H24" i="14"/>
  <c r="G24" i="14"/>
  <c r="C24" i="14"/>
  <c r="B24" i="14"/>
  <c r="A24" i="14"/>
  <c r="AJ23" i="14"/>
  <c r="AI23" i="14"/>
  <c r="AH23" i="14"/>
  <c r="AD23" i="14"/>
  <c r="AC23" i="14"/>
  <c r="AB23" i="14"/>
  <c r="AA23" i="14"/>
  <c r="Z23" i="14"/>
  <c r="Y23" i="14"/>
  <c r="U23" i="14"/>
  <c r="T23" i="14"/>
  <c r="S23" i="14"/>
  <c r="R23" i="14"/>
  <c r="Q23" i="14"/>
  <c r="P23" i="14"/>
  <c r="L23" i="14"/>
  <c r="K23" i="14"/>
  <c r="J23" i="14"/>
  <c r="I23" i="14"/>
  <c r="H23" i="14"/>
  <c r="G23" i="14"/>
  <c r="C23" i="14"/>
  <c r="B23" i="14"/>
  <c r="A23" i="14"/>
  <c r="AJ22" i="14"/>
  <c r="AI22" i="14"/>
  <c r="AH22" i="14"/>
  <c r="AD22" i="14"/>
  <c r="AC22" i="14"/>
  <c r="AB22" i="14"/>
  <c r="AA22" i="14"/>
  <c r="Z22" i="14"/>
  <c r="Y22" i="14"/>
  <c r="U22" i="14"/>
  <c r="T22" i="14"/>
  <c r="S22" i="14"/>
  <c r="R22" i="14"/>
  <c r="Q22" i="14"/>
  <c r="P22" i="14"/>
  <c r="L22" i="14"/>
  <c r="K22" i="14"/>
  <c r="J22" i="14"/>
  <c r="I22" i="14"/>
  <c r="H22" i="14"/>
  <c r="G22" i="14"/>
  <c r="C22" i="14"/>
  <c r="B22" i="14"/>
  <c r="A22" i="14"/>
  <c r="AA51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Z53" i="13" s="1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L51" i="13" s="1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J45" i="13"/>
  <c r="AI45" i="13"/>
  <c r="AI53" i="13" s="1"/>
  <c r="AH45" i="13"/>
  <c r="AG45" i="13"/>
  <c r="AF45" i="13"/>
  <c r="AE45" i="13"/>
  <c r="AD45" i="13"/>
  <c r="AC45" i="13"/>
  <c r="AB45" i="13"/>
  <c r="AA45" i="13"/>
  <c r="AA53" i="13" s="1"/>
  <c r="Z45" i="13"/>
  <c r="Y45" i="13"/>
  <c r="X45" i="13"/>
  <c r="W45" i="13"/>
  <c r="V45" i="13"/>
  <c r="U45" i="13"/>
  <c r="T45" i="13"/>
  <c r="S45" i="13"/>
  <c r="S53" i="13" s="1"/>
  <c r="R45" i="13"/>
  <c r="Q45" i="13"/>
  <c r="P45" i="13"/>
  <c r="O45" i="13"/>
  <c r="N45" i="13"/>
  <c r="M45" i="13"/>
  <c r="L45" i="13"/>
  <c r="K45" i="13"/>
  <c r="K53" i="13" s="1"/>
  <c r="J45" i="13"/>
  <c r="J53" i="13" s="1"/>
  <c r="I45" i="13"/>
  <c r="H45" i="13"/>
  <c r="H53" i="13" s="1"/>
  <c r="G45" i="13"/>
  <c r="F45" i="13"/>
  <c r="E45" i="13"/>
  <c r="D45" i="13"/>
  <c r="C45" i="13"/>
  <c r="C53" i="13" s="1"/>
  <c r="B45" i="13"/>
  <c r="B53" i="13" s="1"/>
  <c r="A45" i="13"/>
  <c r="AJ44" i="13"/>
  <c r="AJ52" i="13" s="1"/>
  <c r="AI44" i="13"/>
  <c r="AH44" i="13"/>
  <c r="AG44" i="13"/>
  <c r="AF44" i="13"/>
  <c r="AE44" i="13"/>
  <c r="AD44" i="13"/>
  <c r="AD52" i="13" s="1"/>
  <c r="AC44" i="13"/>
  <c r="AB44" i="13"/>
  <c r="AA44" i="13"/>
  <c r="Z44" i="13"/>
  <c r="Y44" i="13"/>
  <c r="X44" i="13"/>
  <c r="W44" i="13"/>
  <c r="Z52" i="13" s="1"/>
  <c r="V44" i="13"/>
  <c r="U44" i="13"/>
  <c r="U52" i="13" s="1"/>
  <c r="T44" i="13"/>
  <c r="S44" i="13"/>
  <c r="R44" i="13"/>
  <c r="Q44" i="13"/>
  <c r="P44" i="13"/>
  <c r="O44" i="13"/>
  <c r="N44" i="13"/>
  <c r="M44" i="13"/>
  <c r="P52" i="13" s="1"/>
  <c r="L44" i="13"/>
  <c r="K44" i="13"/>
  <c r="J44" i="13"/>
  <c r="I44" i="13"/>
  <c r="H44" i="13"/>
  <c r="G44" i="13"/>
  <c r="G52" i="13" s="1"/>
  <c r="F44" i="13"/>
  <c r="E44" i="13"/>
  <c r="B52" i="13" s="1"/>
  <c r="D44" i="13"/>
  <c r="C44" i="13"/>
  <c r="B44" i="13"/>
  <c r="A44" i="13"/>
  <c r="AJ43" i="13"/>
  <c r="AI43" i="13"/>
  <c r="AI51" i="13" s="1"/>
  <c r="AH43" i="13"/>
  <c r="AG43" i="13"/>
  <c r="AF43" i="13"/>
  <c r="AE43" i="13"/>
  <c r="AD43" i="13"/>
  <c r="AC43" i="13"/>
  <c r="AB43" i="13"/>
  <c r="AA43" i="13"/>
  <c r="Z43" i="13"/>
  <c r="Z51" i="13" s="1"/>
  <c r="Y43" i="13"/>
  <c r="Y51" i="13" s="1"/>
  <c r="X43" i="13"/>
  <c r="W43" i="13"/>
  <c r="V43" i="13"/>
  <c r="U43" i="13"/>
  <c r="T43" i="13"/>
  <c r="S43" i="13"/>
  <c r="S51" i="13" s="1"/>
  <c r="R43" i="13"/>
  <c r="Q43" i="13"/>
  <c r="Q51" i="13" s="1"/>
  <c r="P43" i="13"/>
  <c r="O43" i="13"/>
  <c r="N43" i="13"/>
  <c r="M43" i="13"/>
  <c r="L43" i="13"/>
  <c r="K43" i="13"/>
  <c r="K51" i="13" s="1"/>
  <c r="J43" i="13"/>
  <c r="J51" i="13" s="1"/>
  <c r="I43" i="13"/>
  <c r="I51" i="13" s="1"/>
  <c r="H43" i="13"/>
  <c r="H51" i="13" s="1"/>
  <c r="G43" i="13"/>
  <c r="F43" i="13"/>
  <c r="E43" i="13"/>
  <c r="D43" i="13"/>
  <c r="C43" i="13"/>
  <c r="C51" i="13" s="1"/>
  <c r="B43" i="13"/>
  <c r="B51" i="13" s="1"/>
  <c r="A43" i="13"/>
  <c r="A51" i="13" s="1"/>
  <c r="AJ41" i="13"/>
  <c r="AI41" i="13"/>
  <c r="AH41" i="13"/>
  <c r="AD41" i="13"/>
  <c r="AC41" i="13"/>
  <c r="AB41" i="13"/>
  <c r="AA41" i="13"/>
  <c r="Z41" i="13"/>
  <c r="Y41" i="13"/>
  <c r="U41" i="13"/>
  <c r="T41" i="13"/>
  <c r="S41" i="13"/>
  <c r="R41" i="13"/>
  <c r="Q41" i="13"/>
  <c r="P41" i="13"/>
  <c r="L41" i="13"/>
  <c r="K41" i="13"/>
  <c r="J41" i="13"/>
  <c r="I41" i="13"/>
  <c r="H41" i="13"/>
  <c r="G41" i="13"/>
  <c r="C41" i="13"/>
  <c r="B41" i="13"/>
  <c r="A41" i="13"/>
  <c r="AJ40" i="13"/>
  <c r="AI40" i="13"/>
  <c r="AH40" i="13"/>
  <c r="AD40" i="13"/>
  <c r="AC40" i="13"/>
  <c r="AB40" i="13"/>
  <c r="AA40" i="13"/>
  <c r="Z40" i="13"/>
  <c r="Y40" i="13"/>
  <c r="U40" i="13"/>
  <c r="T40" i="13"/>
  <c r="S40" i="13"/>
  <c r="R40" i="13"/>
  <c r="Q40" i="13"/>
  <c r="P40" i="13"/>
  <c r="L40" i="13"/>
  <c r="K40" i="13"/>
  <c r="J40" i="13"/>
  <c r="I40" i="13"/>
  <c r="H40" i="13"/>
  <c r="G40" i="13"/>
  <c r="C40" i="13"/>
  <c r="B40" i="13"/>
  <c r="A40" i="13"/>
  <c r="AJ39" i="13"/>
  <c r="AI39" i="13"/>
  <c r="AH39" i="13"/>
  <c r="AD39" i="13"/>
  <c r="AC39" i="13"/>
  <c r="AB39" i="13"/>
  <c r="AA39" i="13"/>
  <c r="Z39" i="13"/>
  <c r="Y39" i="13"/>
  <c r="U39" i="13"/>
  <c r="T39" i="13"/>
  <c r="S39" i="13"/>
  <c r="R39" i="13"/>
  <c r="Q39" i="13"/>
  <c r="P39" i="13"/>
  <c r="L39" i="13"/>
  <c r="K39" i="13"/>
  <c r="J39" i="13"/>
  <c r="I39" i="13"/>
  <c r="H39" i="13"/>
  <c r="G39" i="13"/>
  <c r="C39" i="13"/>
  <c r="B39" i="13"/>
  <c r="A39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P36" i="13" s="1"/>
  <c r="L31" i="13"/>
  <c r="K31" i="13"/>
  <c r="J31" i="13"/>
  <c r="I31" i="13"/>
  <c r="H31" i="13"/>
  <c r="G31" i="13"/>
  <c r="F31" i="13"/>
  <c r="E31" i="13"/>
  <c r="D31" i="13"/>
  <c r="C31" i="13"/>
  <c r="B31" i="13"/>
  <c r="A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A35" i="13" s="1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L34" i="13" s="1"/>
  <c r="N29" i="13"/>
  <c r="M29" i="13"/>
  <c r="P34" i="13" s="1"/>
  <c r="L29" i="13"/>
  <c r="K29" i="13"/>
  <c r="J29" i="13"/>
  <c r="I29" i="13"/>
  <c r="H29" i="13"/>
  <c r="G29" i="13"/>
  <c r="F29" i="13"/>
  <c r="E29" i="13"/>
  <c r="D29" i="13"/>
  <c r="C29" i="13"/>
  <c r="B29" i="13"/>
  <c r="A29" i="13"/>
  <c r="AJ28" i="13"/>
  <c r="AI28" i="13"/>
  <c r="AI36" i="13" s="1"/>
  <c r="AH28" i="13"/>
  <c r="AG28" i="13"/>
  <c r="AF28" i="13"/>
  <c r="AE28" i="13"/>
  <c r="AD28" i="13"/>
  <c r="AC28" i="13"/>
  <c r="AB28" i="13"/>
  <c r="AA28" i="13"/>
  <c r="AA36" i="13" s="1"/>
  <c r="Z28" i="13"/>
  <c r="Y28" i="13"/>
  <c r="Y36" i="13" s="1"/>
  <c r="X28" i="13"/>
  <c r="W28" i="13"/>
  <c r="V28" i="13"/>
  <c r="U28" i="13"/>
  <c r="T28" i="13"/>
  <c r="S28" i="13"/>
  <c r="S36" i="13" s="1"/>
  <c r="R28" i="13"/>
  <c r="Q28" i="13"/>
  <c r="Q36" i="13" s="1"/>
  <c r="P28" i="13"/>
  <c r="O28" i="13"/>
  <c r="N28" i="13"/>
  <c r="M28" i="13"/>
  <c r="L28" i="13"/>
  <c r="K28" i="13"/>
  <c r="K36" i="13" s="1"/>
  <c r="J28" i="13"/>
  <c r="I28" i="13"/>
  <c r="I36" i="13" s="1"/>
  <c r="H28" i="13"/>
  <c r="G28" i="13"/>
  <c r="F28" i="13"/>
  <c r="E28" i="13"/>
  <c r="D28" i="13"/>
  <c r="C28" i="13"/>
  <c r="C36" i="13" s="1"/>
  <c r="B28" i="13"/>
  <c r="A28" i="13"/>
  <c r="A36" i="13" s="1"/>
  <c r="AJ27" i="13"/>
  <c r="AI27" i="13"/>
  <c r="AH27" i="13"/>
  <c r="AG27" i="13"/>
  <c r="AF27" i="13"/>
  <c r="AE27" i="13"/>
  <c r="AD27" i="13"/>
  <c r="AC27" i="13"/>
  <c r="AC35" i="13" s="1"/>
  <c r="AB27" i="13"/>
  <c r="AA27" i="13"/>
  <c r="Z27" i="13"/>
  <c r="Y27" i="13"/>
  <c r="X27" i="13"/>
  <c r="W27" i="13"/>
  <c r="V27" i="13"/>
  <c r="U27" i="13"/>
  <c r="U35" i="13" s="1"/>
  <c r="T27" i="13"/>
  <c r="S27" i="13"/>
  <c r="R27" i="13"/>
  <c r="Q27" i="13"/>
  <c r="P27" i="13"/>
  <c r="O27" i="13"/>
  <c r="L35" i="13" s="1"/>
  <c r="N27" i="13"/>
  <c r="M27" i="13"/>
  <c r="P35" i="13" s="1"/>
  <c r="L27" i="13"/>
  <c r="K27" i="13"/>
  <c r="J27" i="13"/>
  <c r="I27" i="13"/>
  <c r="H27" i="13"/>
  <c r="G27" i="13"/>
  <c r="G35" i="13" s="1"/>
  <c r="F27" i="13"/>
  <c r="E27" i="13"/>
  <c r="B35" i="13" s="1"/>
  <c r="D27" i="13"/>
  <c r="C27" i="13"/>
  <c r="B27" i="13"/>
  <c r="A27" i="13"/>
  <c r="AJ26" i="13"/>
  <c r="AI26" i="13"/>
  <c r="AI34" i="13" s="1"/>
  <c r="AH26" i="13"/>
  <c r="AG26" i="13"/>
  <c r="AF26" i="13"/>
  <c r="AE26" i="13"/>
  <c r="AD26" i="13"/>
  <c r="AC26" i="13"/>
  <c r="AB26" i="13"/>
  <c r="AA26" i="13"/>
  <c r="AA34" i="13" s="1"/>
  <c r="Z26" i="13"/>
  <c r="Z34" i="13" s="1"/>
  <c r="Y26" i="13"/>
  <c r="Y34" i="13" s="1"/>
  <c r="X26" i="13"/>
  <c r="W26" i="13"/>
  <c r="V26" i="13"/>
  <c r="U26" i="13"/>
  <c r="T26" i="13"/>
  <c r="S26" i="13"/>
  <c r="S34" i="13" s="1"/>
  <c r="R26" i="13"/>
  <c r="Q26" i="13"/>
  <c r="Q34" i="13" s="1"/>
  <c r="P26" i="13"/>
  <c r="O26" i="13"/>
  <c r="N26" i="13"/>
  <c r="M26" i="13"/>
  <c r="L26" i="13"/>
  <c r="K26" i="13"/>
  <c r="K34" i="13" s="1"/>
  <c r="J26" i="13"/>
  <c r="I26" i="13"/>
  <c r="I34" i="13" s="1"/>
  <c r="H26" i="13"/>
  <c r="G26" i="13"/>
  <c r="F26" i="13"/>
  <c r="E26" i="13"/>
  <c r="D26" i="13"/>
  <c r="C26" i="13"/>
  <c r="C34" i="13" s="1"/>
  <c r="B26" i="13"/>
  <c r="A26" i="13"/>
  <c r="A34" i="13" s="1"/>
  <c r="AJ24" i="13"/>
  <c r="AI24" i="13"/>
  <c r="AH24" i="13"/>
  <c r="AD24" i="13"/>
  <c r="AC24" i="13"/>
  <c r="AB24" i="13"/>
  <c r="AA24" i="13"/>
  <c r="Z24" i="13"/>
  <c r="Y24" i="13"/>
  <c r="U24" i="13"/>
  <c r="T24" i="13"/>
  <c r="S24" i="13"/>
  <c r="R24" i="13"/>
  <c r="Q24" i="13"/>
  <c r="P24" i="13"/>
  <c r="L24" i="13"/>
  <c r="K24" i="13"/>
  <c r="J24" i="13"/>
  <c r="I24" i="13"/>
  <c r="H24" i="13"/>
  <c r="G24" i="13"/>
  <c r="C24" i="13"/>
  <c r="B24" i="13"/>
  <c r="A24" i="13"/>
  <c r="AJ23" i="13"/>
  <c r="AI23" i="13"/>
  <c r="AH23" i="13"/>
  <c r="AD23" i="13"/>
  <c r="AC23" i="13"/>
  <c r="AB23" i="13"/>
  <c r="AA23" i="13"/>
  <c r="Z23" i="13"/>
  <c r="Y23" i="13"/>
  <c r="U23" i="13"/>
  <c r="T23" i="13"/>
  <c r="S23" i="13"/>
  <c r="R23" i="13"/>
  <c r="Q23" i="13"/>
  <c r="P23" i="13"/>
  <c r="L23" i="13"/>
  <c r="K23" i="13"/>
  <c r="J23" i="13"/>
  <c r="I23" i="13"/>
  <c r="H23" i="13"/>
  <c r="G23" i="13"/>
  <c r="C23" i="13"/>
  <c r="B23" i="13"/>
  <c r="A23" i="13"/>
  <c r="AJ22" i="13"/>
  <c r="AI22" i="13"/>
  <c r="AH22" i="13"/>
  <c r="AD22" i="13"/>
  <c r="AC22" i="13"/>
  <c r="AB22" i="13"/>
  <c r="AA22" i="13"/>
  <c r="Z22" i="13"/>
  <c r="Y22" i="13"/>
  <c r="U22" i="13"/>
  <c r="T22" i="13"/>
  <c r="S22" i="13"/>
  <c r="R22" i="13"/>
  <c r="Q22" i="13"/>
  <c r="P22" i="13"/>
  <c r="L22" i="13"/>
  <c r="K22" i="13"/>
  <c r="J22" i="13"/>
  <c r="I22" i="13"/>
  <c r="H22" i="13"/>
  <c r="G22" i="13"/>
  <c r="C22" i="13"/>
  <c r="B22" i="13"/>
  <c r="A22" i="13"/>
  <c r="AJ48" i="12"/>
  <c r="AI48" i="12"/>
  <c r="AH48" i="12"/>
  <c r="AG48" i="12"/>
  <c r="AF48" i="12"/>
  <c r="AE48" i="12"/>
  <c r="AB53" i="12" s="1"/>
  <c r="AD48" i="12"/>
  <c r="AC48" i="12"/>
  <c r="AB48" i="12"/>
  <c r="AA48" i="12"/>
  <c r="Z48" i="12"/>
  <c r="Y48" i="12"/>
  <c r="X48" i="12"/>
  <c r="W48" i="12"/>
  <c r="Z53" i="12" s="1"/>
  <c r="V48" i="12"/>
  <c r="U48" i="12"/>
  <c r="T48" i="12"/>
  <c r="S48" i="12"/>
  <c r="R48" i="12"/>
  <c r="Q48" i="12"/>
  <c r="P48" i="12"/>
  <c r="O48" i="12"/>
  <c r="R53" i="12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K52" i="12" s="1"/>
  <c r="J47" i="12"/>
  <c r="I47" i="12"/>
  <c r="H47" i="12"/>
  <c r="G47" i="12"/>
  <c r="F47" i="12"/>
  <c r="E47" i="12"/>
  <c r="D47" i="12"/>
  <c r="C47" i="12"/>
  <c r="C52" i="12" s="1"/>
  <c r="B47" i="12"/>
  <c r="A47" i="12"/>
  <c r="AJ46" i="12"/>
  <c r="AI46" i="12"/>
  <c r="AH46" i="12"/>
  <c r="AG46" i="12"/>
  <c r="AF46" i="12"/>
  <c r="AE46" i="12"/>
  <c r="AB51" i="12" s="1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R51" i="12" s="1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AJ45" i="12"/>
  <c r="AI45" i="12"/>
  <c r="AI53" i="12" s="1"/>
  <c r="AH45" i="12"/>
  <c r="AG45" i="12"/>
  <c r="AF45" i="12"/>
  <c r="AE45" i="12"/>
  <c r="AD45" i="12"/>
  <c r="AD53" i="12" s="1"/>
  <c r="AC45" i="12"/>
  <c r="AB45" i="12"/>
  <c r="AA45" i="12"/>
  <c r="AA53" i="12" s="1"/>
  <c r="Z45" i="12"/>
  <c r="Y45" i="12"/>
  <c r="X45" i="12"/>
  <c r="W45" i="12"/>
  <c r="V45" i="12"/>
  <c r="U45" i="12"/>
  <c r="U53" i="12" s="1"/>
  <c r="T45" i="12"/>
  <c r="S45" i="12"/>
  <c r="S53" i="12" s="1"/>
  <c r="R45" i="12"/>
  <c r="Q45" i="12"/>
  <c r="P45" i="12"/>
  <c r="O45" i="12"/>
  <c r="N45" i="12"/>
  <c r="M45" i="12"/>
  <c r="L45" i="12"/>
  <c r="K45" i="12"/>
  <c r="K53" i="12" s="1"/>
  <c r="J45" i="12"/>
  <c r="I45" i="12"/>
  <c r="H45" i="12"/>
  <c r="G45" i="12"/>
  <c r="F45" i="12"/>
  <c r="E45" i="12"/>
  <c r="D45" i="12"/>
  <c r="C45" i="12"/>
  <c r="C53" i="12" s="1"/>
  <c r="B45" i="12"/>
  <c r="A45" i="12"/>
  <c r="AJ44" i="12"/>
  <c r="AI44" i="12"/>
  <c r="AH44" i="12"/>
  <c r="AG44" i="12"/>
  <c r="AF44" i="12"/>
  <c r="AE44" i="12"/>
  <c r="AB52" i="12" s="1"/>
  <c r="AD44" i="12"/>
  <c r="AC44" i="12"/>
  <c r="AB44" i="12"/>
  <c r="AA44" i="12"/>
  <c r="Z44" i="12"/>
  <c r="Y44" i="12"/>
  <c r="X44" i="12"/>
  <c r="W44" i="12"/>
  <c r="Z52" i="12" s="1"/>
  <c r="V44" i="12"/>
  <c r="U44" i="12"/>
  <c r="T44" i="12"/>
  <c r="S44" i="12"/>
  <c r="R44" i="12"/>
  <c r="Q44" i="12"/>
  <c r="P44" i="12"/>
  <c r="O44" i="12"/>
  <c r="R52" i="12" s="1"/>
  <c r="N44" i="12"/>
  <c r="M44" i="12"/>
  <c r="L44" i="12"/>
  <c r="K44" i="12"/>
  <c r="J44" i="12"/>
  <c r="J52" i="12" s="1"/>
  <c r="I44" i="12"/>
  <c r="H44" i="12"/>
  <c r="G44" i="12"/>
  <c r="G52" i="12" s="1"/>
  <c r="F44" i="12"/>
  <c r="E44" i="12"/>
  <c r="D44" i="12"/>
  <c r="C44" i="12"/>
  <c r="B44" i="12"/>
  <c r="B52" i="12" s="1"/>
  <c r="A44" i="12"/>
  <c r="AJ43" i="12"/>
  <c r="AI43" i="12"/>
  <c r="AI51" i="12" s="1"/>
  <c r="AH43" i="12"/>
  <c r="AG43" i="12"/>
  <c r="AF43" i="12"/>
  <c r="AE43" i="12"/>
  <c r="AD43" i="12"/>
  <c r="AD51" i="12" s="1"/>
  <c r="AC43" i="12"/>
  <c r="AB43" i="12"/>
  <c r="AA43" i="12"/>
  <c r="AA51" i="12" s="1"/>
  <c r="Z43" i="12"/>
  <c r="Y43" i="12"/>
  <c r="X43" i="12"/>
  <c r="W43" i="12"/>
  <c r="V43" i="12"/>
  <c r="U43" i="12"/>
  <c r="U51" i="12" s="1"/>
  <c r="T43" i="12"/>
  <c r="S43" i="12"/>
  <c r="S51" i="12" s="1"/>
  <c r="R43" i="12"/>
  <c r="Q43" i="12"/>
  <c r="P43" i="12"/>
  <c r="O43" i="12"/>
  <c r="N43" i="12"/>
  <c r="M43" i="12"/>
  <c r="L43" i="12"/>
  <c r="K43" i="12"/>
  <c r="K51" i="12" s="1"/>
  <c r="J43" i="12"/>
  <c r="I43" i="12"/>
  <c r="H43" i="12"/>
  <c r="G43" i="12"/>
  <c r="F43" i="12"/>
  <c r="E43" i="12"/>
  <c r="D43" i="12"/>
  <c r="C43" i="12"/>
  <c r="C51" i="12" s="1"/>
  <c r="B43" i="12"/>
  <c r="A43" i="12"/>
  <c r="AJ41" i="12"/>
  <c r="AI41" i="12"/>
  <c r="AH41" i="12"/>
  <c r="AD41" i="12"/>
  <c r="AC41" i="12"/>
  <c r="AB41" i="12"/>
  <c r="AA41" i="12"/>
  <c r="Z41" i="12"/>
  <c r="Y41" i="12"/>
  <c r="U41" i="12"/>
  <c r="T41" i="12"/>
  <c r="S41" i="12"/>
  <c r="R41" i="12"/>
  <c r="Q41" i="12"/>
  <c r="P41" i="12"/>
  <c r="L41" i="12"/>
  <c r="K41" i="12"/>
  <c r="J41" i="12"/>
  <c r="I41" i="12"/>
  <c r="H41" i="12"/>
  <c r="G41" i="12"/>
  <c r="C41" i="12"/>
  <c r="B41" i="12"/>
  <c r="A41" i="12"/>
  <c r="AJ40" i="12"/>
  <c r="AI40" i="12"/>
  <c r="AH40" i="12"/>
  <c r="AD40" i="12"/>
  <c r="AC40" i="12"/>
  <c r="AB40" i="12"/>
  <c r="AA40" i="12"/>
  <c r="Z40" i="12"/>
  <c r="Y40" i="12"/>
  <c r="U40" i="12"/>
  <c r="T40" i="12"/>
  <c r="S40" i="12"/>
  <c r="R40" i="12"/>
  <c r="Q40" i="12"/>
  <c r="P40" i="12"/>
  <c r="L40" i="12"/>
  <c r="K40" i="12"/>
  <c r="J40" i="12"/>
  <c r="I40" i="12"/>
  <c r="H40" i="12"/>
  <c r="G40" i="12"/>
  <c r="C40" i="12"/>
  <c r="B40" i="12"/>
  <c r="A40" i="12"/>
  <c r="AJ39" i="12"/>
  <c r="AI39" i="12"/>
  <c r="AH39" i="12"/>
  <c r="AD39" i="12"/>
  <c r="AC39" i="12"/>
  <c r="AB39" i="12"/>
  <c r="AA39" i="12"/>
  <c r="Z39" i="12"/>
  <c r="Y39" i="12"/>
  <c r="U39" i="12"/>
  <c r="T39" i="12"/>
  <c r="S39" i="12"/>
  <c r="R39" i="12"/>
  <c r="Q39" i="12"/>
  <c r="P39" i="12"/>
  <c r="L39" i="12"/>
  <c r="K39" i="12"/>
  <c r="J39" i="12"/>
  <c r="I39" i="12"/>
  <c r="H39" i="12"/>
  <c r="G39" i="12"/>
  <c r="C39" i="12"/>
  <c r="B39" i="12"/>
  <c r="A39" i="12"/>
  <c r="Z35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AJ28" i="12"/>
  <c r="AJ36" i="12" s="1"/>
  <c r="AI28" i="12"/>
  <c r="AH28" i="12"/>
  <c r="AH36" i="12" s="1"/>
  <c r="AG28" i="12"/>
  <c r="AF28" i="12"/>
  <c r="AE28" i="12"/>
  <c r="AD28" i="12"/>
  <c r="AC28" i="12"/>
  <c r="AB28" i="12"/>
  <c r="AA28" i="12"/>
  <c r="Z28" i="12"/>
  <c r="Z36" i="12" s="1"/>
  <c r="Y28" i="12"/>
  <c r="X28" i="12"/>
  <c r="W28" i="12"/>
  <c r="V28" i="12"/>
  <c r="U28" i="12"/>
  <c r="T28" i="12"/>
  <c r="T36" i="12" s="1"/>
  <c r="S28" i="12"/>
  <c r="R28" i="12"/>
  <c r="Q28" i="12"/>
  <c r="P28" i="12"/>
  <c r="O28" i="12"/>
  <c r="N28" i="12"/>
  <c r="M28" i="12"/>
  <c r="L28" i="12"/>
  <c r="L36" i="12" s="1"/>
  <c r="K28" i="12"/>
  <c r="J28" i="12"/>
  <c r="J36" i="12" s="1"/>
  <c r="I28" i="12"/>
  <c r="H28" i="12"/>
  <c r="G28" i="12"/>
  <c r="F28" i="12"/>
  <c r="E28" i="12"/>
  <c r="D28" i="12"/>
  <c r="G36" i="12" s="1"/>
  <c r="C28" i="12"/>
  <c r="B28" i="12"/>
  <c r="B36" i="12" s="1"/>
  <c r="A28" i="12"/>
  <c r="AJ27" i="12"/>
  <c r="AI27" i="12"/>
  <c r="AH27" i="12"/>
  <c r="AG27" i="12"/>
  <c r="AF27" i="12"/>
  <c r="AE27" i="12"/>
  <c r="AD27" i="12"/>
  <c r="AD35" i="12" s="1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P35" i="12" s="1"/>
  <c r="O27" i="12"/>
  <c r="N27" i="12"/>
  <c r="M27" i="12"/>
  <c r="L27" i="12"/>
  <c r="K27" i="12"/>
  <c r="J27" i="12"/>
  <c r="I27" i="12"/>
  <c r="H27" i="12"/>
  <c r="H35" i="12" s="1"/>
  <c r="G27" i="12"/>
  <c r="F27" i="12"/>
  <c r="E27" i="12"/>
  <c r="D27" i="12"/>
  <c r="C27" i="12"/>
  <c r="B27" i="12"/>
  <c r="A27" i="12"/>
  <c r="AJ26" i="12"/>
  <c r="AJ34" i="12" s="1"/>
  <c r="AI26" i="12"/>
  <c r="AH26" i="12"/>
  <c r="AH34" i="12" s="1"/>
  <c r="AG26" i="12"/>
  <c r="AF26" i="12"/>
  <c r="AE26" i="12"/>
  <c r="AD26" i="12"/>
  <c r="AC26" i="12"/>
  <c r="AB26" i="12"/>
  <c r="AA26" i="12"/>
  <c r="Z26" i="12"/>
  <c r="Z34" i="12" s="1"/>
  <c r="Y26" i="12"/>
  <c r="X26" i="12"/>
  <c r="W26" i="12"/>
  <c r="V26" i="12"/>
  <c r="U26" i="12"/>
  <c r="T26" i="12"/>
  <c r="T34" i="12" s="1"/>
  <c r="S26" i="12"/>
  <c r="R26" i="12"/>
  <c r="Q26" i="12"/>
  <c r="P26" i="12"/>
  <c r="O26" i="12"/>
  <c r="N26" i="12"/>
  <c r="M26" i="12"/>
  <c r="L26" i="12"/>
  <c r="L34" i="12" s="1"/>
  <c r="K26" i="12"/>
  <c r="J26" i="12"/>
  <c r="J34" i="12" s="1"/>
  <c r="I26" i="12"/>
  <c r="H26" i="12"/>
  <c r="G26" i="12"/>
  <c r="F26" i="12"/>
  <c r="E26" i="12"/>
  <c r="D26" i="12"/>
  <c r="G34" i="12" s="1"/>
  <c r="C26" i="12"/>
  <c r="B26" i="12"/>
  <c r="B34" i="12" s="1"/>
  <c r="A26" i="12"/>
  <c r="AJ24" i="12"/>
  <c r="AI24" i="12"/>
  <c r="AH24" i="12"/>
  <c r="AD24" i="12"/>
  <c r="AC24" i="12"/>
  <c r="AB24" i="12"/>
  <c r="AA24" i="12"/>
  <c r="Z24" i="12"/>
  <c r="Y24" i="12"/>
  <c r="U24" i="12"/>
  <c r="T24" i="12"/>
  <c r="S24" i="12"/>
  <c r="R24" i="12"/>
  <c r="Q24" i="12"/>
  <c r="P24" i="12"/>
  <c r="L24" i="12"/>
  <c r="K24" i="12"/>
  <c r="J24" i="12"/>
  <c r="I24" i="12"/>
  <c r="H24" i="12"/>
  <c r="G24" i="12"/>
  <c r="C24" i="12"/>
  <c r="B24" i="12"/>
  <c r="A24" i="12"/>
  <c r="AJ23" i="12"/>
  <c r="AI23" i="12"/>
  <c r="AH23" i="12"/>
  <c r="AD23" i="12"/>
  <c r="AC23" i="12"/>
  <c r="AB23" i="12"/>
  <c r="AA23" i="12"/>
  <c r="Z23" i="12"/>
  <c r="Y23" i="12"/>
  <c r="U23" i="12"/>
  <c r="T23" i="12"/>
  <c r="S23" i="12"/>
  <c r="R23" i="12"/>
  <c r="Q23" i="12"/>
  <c r="P23" i="12"/>
  <c r="L23" i="12"/>
  <c r="K23" i="12"/>
  <c r="J23" i="12"/>
  <c r="I23" i="12"/>
  <c r="H23" i="12"/>
  <c r="G23" i="12"/>
  <c r="C23" i="12"/>
  <c r="B23" i="12"/>
  <c r="A23" i="12"/>
  <c r="AJ22" i="12"/>
  <c r="AI22" i="12"/>
  <c r="AH22" i="12"/>
  <c r="AD22" i="12"/>
  <c r="AC22" i="12"/>
  <c r="AB22" i="12"/>
  <c r="AA22" i="12"/>
  <c r="Z22" i="12"/>
  <c r="Y22" i="12"/>
  <c r="U22" i="12"/>
  <c r="T22" i="12"/>
  <c r="S22" i="12"/>
  <c r="R22" i="12"/>
  <c r="Q22" i="12"/>
  <c r="P22" i="12"/>
  <c r="L22" i="12"/>
  <c r="K22" i="12"/>
  <c r="J22" i="12"/>
  <c r="I22" i="12"/>
  <c r="H22" i="12"/>
  <c r="G22" i="12"/>
  <c r="C22" i="12"/>
  <c r="B22" i="12"/>
  <c r="A22" i="12"/>
  <c r="AJ48" i="6"/>
  <c r="AI48" i="6"/>
  <c r="AI53" i="6" s="1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T52" i="6" s="1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AJ46" i="6"/>
  <c r="AI46" i="6"/>
  <c r="AI51" i="6" s="1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AJ45" i="6"/>
  <c r="AI45" i="6"/>
  <c r="AH45" i="6"/>
  <c r="AG45" i="6"/>
  <c r="AF45" i="6"/>
  <c r="AE45" i="6"/>
  <c r="AH53" i="6" s="1"/>
  <c r="AD45" i="6"/>
  <c r="AC45" i="6"/>
  <c r="AB45" i="6"/>
  <c r="AA45" i="6"/>
  <c r="Z45" i="6"/>
  <c r="Z53" i="6" s="1"/>
  <c r="Y45" i="6"/>
  <c r="X45" i="6"/>
  <c r="W45" i="6"/>
  <c r="T53" i="6" s="1"/>
  <c r="V45" i="6"/>
  <c r="U45" i="6"/>
  <c r="T45" i="6"/>
  <c r="S45" i="6"/>
  <c r="R45" i="6"/>
  <c r="Q45" i="6"/>
  <c r="P45" i="6"/>
  <c r="P53" i="6" s="1"/>
  <c r="O45" i="6"/>
  <c r="N45" i="6"/>
  <c r="M45" i="6"/>
  <c r="L45" i="6"/>
  <c r="K45" i="6"/>
  <c r="J45" i="6"/>
  <c r="I45" i="6"/>
  <c r="H45" i="6"/>
  <c r="H53" i="6" s="1"/>
  <c r="G45" i="6"/>
  <c r="G53" i="6" s="1"/>
  <c r="F45" i="6"/>
  <c r="E45" i="6"/>
  <c r="D45" i="6"/>
  <c r="C45" i="6"/>
  <c r="B45" i="6"/>
  <c r="B53" i="6" s="1"/>
  <c r="A45" i="6"/>
  <c r="AJ44" i="6"/>
  <c r="AJ52" i="6" s="1"/>
  <c r="AI44" i="6"/>
  <c r="AI52" i="6" s="1"/>
  <c r="AH44" i="6"/>
  <c r="AG44" i="6"/>
  <c r="AF44" i="6"/>
  <c r="AE44" i="6"/>
  <c r="AD44" i="6"/>
  <c r="AD52" i="6" s="1"/>
  <c r="AC44" i="6"/>
  <c r="AB44" i="6"/>
  <c r="AA44" i="6"/>
  <c r="AA52" i="6" s="1"/>
  <c r="Z44" i="6"/>
  <c r="Y44" i="6"/>
  <c r="X44" i="6"/>
  <c r="W44" i="6"/>
  <c r="V44" i="6"/>
  <c r="U44" i="6"/>
  <c r="T44" i="6"/>
  <c r="S44" i="6"/>
  <c r="S52" i="6" s="1"/>
  <c r="R44" i="6"/>
  <c r="Q44" i="6"/>
  <c r="P44" i="6"/>
  <c r="O44" i="6"/>
  <c r="N44" i="6"/>
  <c r="M44" i="6"/>
  <c r="L44" i="6"/>
  <c r="K44" i="6"/>
  <c r="K52" i="6" s="1"/>
  <c r="J44" i="6"/>
  <c r="I44" i="6"/>
  <c r="H44" i="6"/>
  <c r="G44" i="6"/>
  <c r="F44" i="6"/>
  <c r="E44" i="6"/>
  <c r="D44" i="6"/>
  <c r="C44" i="6"/>
  <c r="C52" i="6" s="1"/>
  <c r="B44" i="6"/>
  <c r="A44" i="6"/>
  <c r="AJ43" i="6"/>
  <c r="AI43" i="6"/>
  <c r="AH43" i="6"/>
  <c r="AG43" i="6"/>
  <c r="AF43" i="6"/>
  <c r="AE43" i="6"/>
  <c r="AH51" i="6" s="1"/>
  <c r="AD43" i="6"/>
  <c r="AC43" i="6"/>
  <c r="AB43" i="6"/>
  <c r="AA43" i="6"/>
  <c r="Z43" i="6"/>
  <c r="Z51" i="6" s="1"/>
  <c r="Y43" i="6"/>
  <c r="X43" i="6"/>
  <c r="W43" i="6"/>
  <c r="T51" i="6" s="1"/>
  <c r="V43" i="6"/>
  <c r="U43" i="6"/>
  <c r="T43" i="6"/>
  <c r="S43" i="6"/>
  <c r="R43" i="6"/>
  <c r="Q43" i="6"/>
  <c r="P43" i="6"/>
  <c r="P51" i="6" s="1"/>
  <c r="O43" i="6"/>
  <c r="L51" i="6" s="1"/>
  <c r="N43" i="6"/>
  <c r="M43" i="6"/>
  <c r="L43" i="6"/>
  <c r="K43" i="6"/>
  <c r="J43" i="6"/>
  <c r="I43" i="6"/>
  <c r="H43" i="6"/>
  <c r="H51" i="6" s="1"/>
  <c r="G43" i="6"/>
  <c r="G51" i="6" s="1"/>
  <c r="F43" i="6"/>
  <c r="E43" i="6"/>
  <c r="D43" i="6"/>
  <c r="C43" i="6"/>
  <c r="B43" i="6"/>
  <c r="B51" i="6" s="1"/>
  <c r="A43" i="6"/>
  <c r="AJ41" i="6"/>
  <c r="AI41" i="6"/>
  <c r="AH41" i="6"/>
  <c r="AD41" i="6"/>
  <c r="AC41" i="6"/>
  <c r="AB41" i="6"/>
  <c r="AA41" i="6"/>
  <c r="Z41" i="6"/>
  <c r="Y41" i="6"/>
  <c r="U41" i="6"/>
  <c r="T41" i="6"/>
  <c r="S41" i="6"/>
  <c r="R41" i="6"/>
  <c r="Q41" i="6"/>
  <c r="P41" i="6"/>
  <c r="L41" i="6"/>
  <c r="K41" i="6"/>
  <c r="J41" i="6"/>
  <c r="I41" i="6"/>
  <c r="H41" i="6"/>
  <c r="G41" i="6"/>
  <c r="C41" i="6"/>
  <c r="B41" i="6"/>
  <c r="A41" i="6"/>
  <c r="AJ40" i="6"/>
  <c r="AI40" i="6"/>
  <c r="AH40" i="6"/>
  <c r="AD40" i="6"/>
  <c r="AC40" i="6"/>
  <c r="AB40" i="6"/>
  <c r="AA40" i="6"/>
  <c r="Z40" i="6"/>
  <c r="Y40" i="6"/>
  <c r="U40" i="6"/>
  <c r="T40" i="6"/>
  <c r="S40" i="6"/>
  <c r="R40" i="6"/>
  <c r="Q40" i="6"/>
  <c r="P40" i="6"/>
  <c r="L40" i="6"/>
  <c r="K40" i="6"/>
  <c r="J40" i="6"/>
  <c r="I40" i="6"/>
  <c r="H40" i="6"/>
  <c r="G40" i="6"/>
  <c r="C40" i="6"/>
  <c r="B40" i="6"/>
  <c r="A40" i="6"/>
  <c r="AJ39" i="6"/>
  <c r="AI39" i="6"/>
  <c r="AH39" i="6"/>
  <c r="AD39" i="6"/>
  <c r="AC39" i="6"/>
  <c r="AB39" i="6"/>
  <c r="AA39" i="6"/>
  <c r="Z39" i="6"/>
  <c r="Y39" i="6"/>
  <c r="U39" i="6"/>
  <c r="T39" i="6"/>
  <c r="S39" i="6"/>
  <c r="R39" i="6"/>
  <c r="Q39" i="6"/>
  <c r="P39" i="6"/>
  <c r="L39" i="6"/>
  <c r="K39" i="6"/>
  <c r="J39" i="6"/>
  <c r="I39" i="6"/>
  <c r="H39" i="6"/>
  <c r="G39" i="6"/>
  <c r="C39" i="6"/>
  <c r="B39" i="6"/>
  <c r="A39" i="6"/>
  <c r="Z36" i="6"/>
  <c r="L36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AJ28" i="6"/>
  <c r="AI28" i="6"/>
  <c r="AH28" i="6"/>
  <c r="AG28" i="6"/>
  <c r="AF28" i="6"/>
  <c r="AE28" i="6"/>
  <c r="AH36" i="6" s="1"/>
  <c r="AD28" i="6"/>
  <c r="AC28" i="6"/>
  <c r="AC36" i="6" s="1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AJ27" i="6"/>
  <c r="AI27" i="6"/>
  <c r="AH27" i="6"/>
  <c r="AG27" i="6"/>
  <c r="AF27" i="6"/>
  <c r="AE27" i="6"/>
  <c r="AD27" i="6"/>
  <c r="AC27" i="6"/>
  <c r="AB27" i="6"/>
  <c r="AB35" i="6" s="1"/>
  <c r="AA27" i="6"/>
  <c r="Z27" i="6"/>
  <c r="Y27" i="6"/>
  <c r="X27" i="6"/>
  <c r="W27" i="6"/>
  <c r="V27" i="6"/>
  <c r="U27" i="6"/>
  <c r="T27" i="6"/>
  <c r="S27" i="6"/>
  <c r="S35" i="6" s="1"/>
  <c r="R27" i="6"/>
  <c r="Q27" i="6"/>
  <c r="P27" i="6"/>
  <c r="O27" i="6"/>
  <c r="N27" i="6"/>
  <c r="M27" i="6"/>
  <c r="L27" i="6"/>
  <c r="L35" i="6" s="1"/>
  <c r="K27" i="6"/>
  <c r="K35" i="6" s="1"/>
  <c r="J27" i="6"/>
  <c r="I27" i="6"/>
  <c r="H27" i="6"/>
  <c r="G27" i="6"/>
  <c r="F27" i="6"/>
  <c r="E27" i="6"/>
  <c r="D27" i="6"/>
  <c r="C27" i="6"/>
  <c r="C35" i="6" s="1"/>
  <c r="B27" i="6"/>
  <c r="A27" i="6"/>
  <c r="AJ26" i="6"/>
  <c r="AI26" i="6"/>
  <c r="AH26" i="6"/>
  <c r="AG26" i="6"/>
  <c r="AF26" i="6"/>
  <c r="AE26" i="6"/>
  <c r="AH34" i="6" s="1"/>
  <c r="AD26" i="6"/>
  <c r="AC26" i="6"/>
  <c r="AC34" i="6" s="1"/>
  <c r="AB26" i="6"/>
  <c r="AA26" i="6"/>
  <c r="Z26" i="6"/>
  <c r="Z34" i="6" s="1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AJ24" i="6"/>
  <c r="AI24" i="6"/>
  <c r="AH24" i="6"/>
  <c r="AD24" i="6"/>
  <c r="AC24" i="6"/>
  <c r="AB24" i="6"/>
  <c r="AA24" i="6"/>
  <c r="Z24" i="6"/>
  <c r="Y24" i="6"/>
  <c r="U24" i="6"/>
  <c r="T24" i="6"/>
  <c r="S24" i="6"/>
  <c r="R24" i="6"/>
  <c r="Q24" i="6"/>
  <c r="P24" i="6"/>
  <c r="L24" i="6"/>
  <c r="K24" i="6"/>
  <c r="J24" i="6"/>
  <c r="I24" i="6"/>
  <c r="H24" i="6"/>
  <c r="G24" i="6"/>
  <c r="C24" i="6"/>
  <c r="B24" i="6"/>
  <c r="A24" i="6"/>
  <c r="AJ23" i="6"/>
  <c r="AI23" i="6"/>
  <c r="AH23" i="6"/>
  <c r="AD23" i="6"/>
  <c r="AC23" i="6"/>
  <c r="AB23" i="6"/>
  <c r="AA23" i="6"/>
  <c r="Z23" i="6"/>
  <c r="Y23" i="6"/>
  <c r="U23" i="6"/>
  <c r="T23" i="6"/>
  <c r="S23" i="6"/>
  <c r="R23" i="6"/>
  <c r="Q23" i="6"/>
  <c r="P23" i="6"/>
  <c r="L23" i="6"/>
  <c r="K23" i="6"/>
  <c r="J23" i="6"/>
  <c r="I23" i="6"/>
  <c r="H23" i="6"/>
  <c r="G23" i="6"/>
  <c r="C23" i="6"/>
  <c r="B23" i="6"/>
  <c r="A23" i="6"/>
  <c r="AJ22" i="6"/>
  <c r="AI22" i="6"/>
  <c r="AH22" i="6"/>
  <c r="AD22" i="6"/>
  <c r="AC22" i="6"/>
  <c r="AB22" i="6"/>
  <c r="AA22" i="6"/>
  <c r="Z22" i="6"/>
  <c r="Y22" i="6"/>
  <c r="U22" i="6"/>
  <c r="T22" i="6"/>
  <c r="S22" i="6"/>
  <c r="R22" i="6"/>
  <c r="Q22" i="6"/>
  <c r="P22" i="6"/>
  <c r="L22" i="6"/>
  <c r="K22" i="6"/>
  <c r="J22" i="6"/>
  <c r="I22" i="6"/>
  <c r="H22" i="6"/>
  <c r="G22" i="6"/>
  <c r="C22" i="6"/>
  <c r="B22" i="6"/>
  <c r="A22" i="6"/>
  <c r="L52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AJ45" i="11"/>
  <c r="AI45" i="11"/>
  <c r="AH45" i="11"/>
  <c r="AH53" i="11" s="1"/>
  <c r="AG45" i="11"/>
  <c r="AF45" i="11"/>
  <c r="AE45" i="11"/>
  <c r="AD45" i="11"/>
  <c r="AC45" i="11"/>
  <c r="AB45" i="11"/>
  <c r="AA45" i="11"/>
  <c r="Z45" i="11"/>
  <c r="Z53" i="11" s="1"/>
  <c r="Y45" i="11"/>
  <c r="X45" i="11"/>
  <c r="W45" i="11"/>
  <c r="V45" i="11"/>
  <c r="U45" i="11"/>
  <c r="T45" i="11"/>
  <c r="T53" i="11" s="1"/>
  <c r="S45" i="11"/>
  <c r="R45" i="11"/>
  <c r="Q45" i="11"/>
  <c r="P45" i="11"/>
  <c r="O45" i="11"/>
  <c r="N45" i="11"/>
  <c r="M45" i="11"/>
  <c r="L45" i="11"/>
  <c r="L53" i="11" s="1"/>
  <c r="K45" i="11"/>
  <c r="J45" i="11"/>
  <c r="I45" i="11"/>
  <c r="H45" i="11"/>
  <c r="G45" i="11"/>
  <c r="F45" i="11"/>
  <c r="E45" i="11"/>
  <c r="D45" i="11"/>
  <c r="C45" i="11"/>
  <c r="B45" i="11"/>
  <c r="B53" i="11" s="1"/>
  <c r="A45" i="11"/>
  <c r="AJ44" i="11"/>
  <c r="AI44" i="11"/>
  <c r="AH44" i="11"/>
  <c r="AG44" i="11"/>
  <c r="AF44" i="11"/>
  <c r="AE44" i="11"/>
  <c r="AD44" i="11"/>
  <c r="AD52" i="11" s="1"/>
  <c r="AC44" i="11"/>
  <c r="AB44" i="11"/>
  <c r="AA44" i="11"/>
  <c r="Z44" i="11"/>
  <c r="Z52" i="11" s="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AJ43" i="11"/>
  <c r="AI43" i="11"/>
  <c r="AH43" i="11"/>
  <c r="AH51" i="11" s="1"/>
  <c r="AG43" i="11"/>
  <c r="AF43" i="11"/>
  <c r="AE43" i="11"/>
  <c r="AD43" i="11"/>
  <c r="AC43" i="11"/>
  <c r="AB43" i="11"/>
  <c r="AA43" i="11"/>
  <c r="Z43" i="11"/>
  <c r="Z51" i="11" s="1"/>
  <c r="Y43" i="11"/>
  <c r="X43" i="11"/>
  <c r="W43" i="11"/>
  <c r="V43" i="11"/>
  <c r="U43" i="11"/>
  <c r="T43" i="11"/>
  <c r="T51" i="11" s="1"/>
  <c r="S43" i="11"/>
  <c r="R43" i="11"/>
  <c r="Q43" i="11"/>
  <c r="P43" i="11"/>
  <c r="O43" i="11"/>
  <c r="N43" i="11"/>
  <c r="M43" i="11"/>
  <c r="L43" i="11"/>
  <c r="L51" i="11" s="1"/>
  <c r="K43" i="11"/>
  <c r="J43" i="11"/>
  <c r="I43" i="11"/>
  <c r="H43" i="11"/>
  <c r="G43" i="11"/>
  <c r="F43" i="11"/>
  <c r="E43" i="11"/>
  <c r="D43" i="11"/>
  <c r="C43" i="11"/>
  <c r="B43" i="11"/>
  <c r="B51" i="11" s="1"/>
  <c r="A43" i="11"/>
  <c r="AJ41" i="11"/>
  <c r="AI41" i="11"/>
  <c r="AH41" i="11"/>
  <c r="AD41" i="11"/>
  <c r="AC41" i="11"/>
  <c r="AB41" i="11"/>
  <c r="AA41" i="11"/>
  <c r="Z41" i="11"/>
  <c r="Y41" i="11"/>
  <c r="U41" i="11"/>
  <c r="T41" i="11"/>
  <c r="S41" i="11"/>
  <c r="R41" i="11"/>
  <c r="Q41" i="11"/>
  <c r="P41" i="11"/>
  <c r="L41" i="11"/>
  <c r="K41" i="11"/>
  <c r="J41" i="11"/>
  <c r="I41" i="11"/>
  <c r="H41" i="11"/>
  <c r="G41" i="11"/>
  <c r="C41" i="11"/>
  <c r="B41" i="11"/>
  <c r="A41" i="11"/>
  <c r="AJ40" i="11"/>
  <c r="AI40" i="11"/>
  <c r="AH40" i="11"/>
  <c r="AD40" i="11"/>
  <c r="AC40" i="11"/>
  <c r="AB40" i="11"/>
  <c r="AA40" i="11"/>
  <c r="Z40" i="11"/>
  <c r="Y40" i="11"/>
  <c r="U40" i="11"/>
  <c r="T40" i="11"/>
  <c r="S40" i="11"/>
  <c r="R40" i="11"/>
  <c r="Q40" i="11"/>
  <c r="P40" i="11"/>
  <c r="L40" i="11"/>
  <c r="K40" i="11"/>
  <c r="J40" i="11"/>
  <c r="I40" i="11"/>
  <c r="H40" i="11"/>
  <c r="G40" i="11"/>
  <c r="C40" i="11"/>
  <c r="B40" i="11"/>
  <c r="A40" i="11"/>
  <c r="AJ39" i="11"/>
  <c r="AI39" i="11"/>
  <c r="AH39" i="11"/>
  <c r="AD39" i="11"/>
  <c r="AC39" i="11"/>
  <c r="AB39" i="11"/>
  <c r="AA39" i="11"/>
  <c r="Z39" i="11"/>
  <c r="Y39" i="11"/>
  <c r="U39" i="11"/>
  <c r="T39" i="11"/>
  <c r="S39" i="11"/>
  <c r="R39" i="11"/>
  <c r="Q39" i="11"/>
  <c r="P39" i="11"/>
  <c r="L39" i="11"/>
  <c r="K39" i="11"/>
  <c r="J39" i="11"/>
  <c r="I39" i="11"/>
  <c r="H39" i="11"/>
  <c r="G39" i="11"/>
  <c r="C39" i="11"/>
  <c r="B39" i="11"/>
  <c r="A39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J36" i="11" s="1"/>
  <c r="L31" i="11"/>
  <c r="K31" i="11"/>
  <c r="J31" i="11"/>
  <c r="I31" i="11"/>
  <c r="H31" i="11"/>
  <c r="G31" i="11"/>
  <c r="F31" i="11"/>
  <c r="E31" i="11"/>
  <c r="D31" i="11"/>
  <c r="C31" i="11"/>
  <c r="B31" i="11"/>
  <c r="A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Y35" i="11" s="1"/>
  <c r="X30" i="11"/>
  <c r="W30" i="11"/>
  <c r="V30" i="11"/>
  <c r="U30" i="11"/>
  <c r="T30" i="11"/>
  <c r="S30" i="11"/>
  <c r="R30" i="11"/>
  <c r="Q30" i="11"/>
  <c r="Q35" i="11" s="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J34" i="11" s="1"/>
  <c r="L29" i="11"/>
  <c r="K29" i="11"/>
  <c r="J29" i="11"/>
  <c r="I29" i="11"/>
  <c r="H29" i="11"/>
  <c r="G29" i="11"/>
  <c r="F29" i="11"/>
  <c r="E29" i="11"/>
  <c r="D29" i="11"/>
  <c r="C29" i="11"/>
  <c r="B29" i="11"/>
  <c r="A29" i="11"/>
  <c r="AJ28" i="11"/>
  <c r="AJ36" i="11" s="1"/>
  <c r="AI28" i="11"/>
  <c r="AI36" i="11" s="1"/>
  <c r="AH28" i="11"/>
  <c r="AG28" i="11"/>
  <c r="AF28" i="11"/>
  <c r="AE28" i="11"/>
  <c r="AD28" i="11"/>
  <c r="AC28" i="11"/>
  <c r="AB28" i="11"/>
  <c r="AA28" i="11"/>
  <c r="AA36" i="11" s="1"/>
  <c r="Z28" i="11"/>
  <c r="Y28" i="11"/>
  <c r="Y36" i="11" s="1"/>
  <c r="X28" i="11"/>
  <c r="W28" i="11"/>
  <c r="V28" i="11"/>
  <c r="U28" i="11"/>
  <c r="T28" i="11"/>
  <c r="S28" i="11"/>
  <c r="S36" i="11" s="1"/>
  <c r="R28" i="11"/>
  <c r="Q28" i="11"/>
  <c r="Q36" i="11" s="1"/>
  <c r="P28" i="11"/>
  <c r="O28" i="11"/>
  <c r="N28" i="11"/>
  <c r="M28" i="11"/>
  <c r="L28" i="11"/>
  <c r="K28" i="11"/>
  <c r="K36" i="11" s="1"/>
  <c r="J28" i="11"/>
  <c r="I28" i="11"/>
  <c r="I36" i="11" s="1"/>
  <c r="H28" i="11"/>
  <c r="G28" i="11"/>
  <c r="F28" i="11"/>
  <c r="E28" i="11"/>
  <c r="D28" i="11"/>
  <c r="C28" i="11"/>
  <c r="C36" i="11" s="1"/>
  <c r="B28" i="11"/>
  <c r="A28" i="11"/>
  <c r="AJ27" i="11"/>
  <c r="AI27" i="11"/>
  <c r="AH27" i="11"/>
  <c r="AG27" i="11"/>
  <c r="AF27" i="11"/>
  <c r="AE27" i="11"/>
  <c r="AB35" i="11" s="1"/>
  <c r="AD27" i="11"/>
  <c r="AC27" i="11"/>
  <c r="AB27" i="11"/>
  <c r="AA27" i="11"/>
  <c r="Z27" i="11"/>
  <c r="Y27" i="11"/>
  <c r="X27" i="11"/>
  <c r="W27" i="11"/>
  <c r="Z35" i="11" s="1"/>
  <c r="V27" i="11"/>
  <c r="U27" i="11"/>
  <c r="T27" i="11"/>
  <c r="S27" i="11"/>
  <c r="R27" i="11"/>
  <c r="Q27" i="11"/>
  <c r="P27" i="11"/>
  <c r="P35" i="11" s="1"/>
  <c r="O27" i="11"/>
  <c r="R35" i="11" s="1"/>
  <c r="N27" i="11"/>
  <c r="M27" i="11"/>
  <c r="J35" i="11" s="1"/>
  <c r="L27" i="11"/>
  <c r="K27" i="11"/>
  <c r="J27" i="11"/>
  <c r="I27" i="11"/>
  <c r="H27" i="11"/>
  <c r="H35" i="11" s="1"/>
  <c r="G27" i="11"/>
  <c r="G35" i="11" s="1"/>
  <c r="F27" i="11"/>
  <c r="E27" i="11"/>
  <c r="D27" i="11"/>
  <c r="C27" i="11"/>
  <c r="B27" i="11"/>
  <c r="A27" i="11"/>
  <c r="AJ26" i="11"/>
  <c r="AJ34" i="11" s="1"/>
  <c r="AI26" i="11"/>
  <c r="AI34" i="11" s="1"/>
  <c r="AH26" i="11"/>
  <c r="AG26" i="11"/>
  <c r="AF26" i="11"/>
  <c r="AE26" i="11"/>
  <c r="AD26" i="11"/>
  <c r="AC26" i="11"/>
  <c r="AB26" i="11"/>
  <c r="AA26" i="11"/>
  <c r="AA34" i="11" s="1"/>
  <c r="Z26" i="11"/>
  <c r="Z34" i="11" s="1"/>
  <c r="Y26" i="11"/>
  <c r="Y34" i="11" s="1"/>
  <c r="X26" i="11"/>
  <c r="W26" i="11"/>
  <c r="V26" i="11"/>
  <c r="U26" i="11"/>
  <c r="T26" i="11"/>
  <c r="S26" i="11"/>
  <c r="S34" i="11" s="1"/>
  <c r="R26" i="11"/>
  <c r="Q26" i="11"/>
  <c r="Q34" i="11" s="1"/>
  <c r="P26" i="11"/>
  <c r="O26" i="11"/>
  <c r="N26" i="11"/>
  <c r="M26" i="11"/>
  <c r="L26" i="11"/>
  <c r="L34" i="11" s="1"/>
  <c r="K26" i="11"/>
  <c r="K34" i="11" s="1"/>
  <c r="J26" i="11"/>
  <c r="I26" i="11"/>
  <c r="I34" i="11" s="1"/>
  <c r="H26" i="11"/>
  <c r="G26" i="11"/>
  <c r="F26" i="11"/>
  <c r="E26" i="11"/>
  <c r="D26" i="11"/>
  <c r="C26" i="11"/>
  <c r="C34" i="11" s="1"/>
  <c r="B26" i="11"/>
  <c r="A26" i="11"/>
  <c r="AJ24" i="11"/>
  <c r="AI24" i="11"/>
  <c r="AH24" i="11"/>
  <c r="AD24" i="11"/>
  <c r="AC24" i="11"/>
  <c r="AB24" i="11"/>
  <c r="AA24" i="11"/>
  <c r="Z24" i="11"/>
  <c r="Y24" i="11"/>
  <c r="U24" i="11"/>
  <c r="T24" i="11"/>
  <c r="S24" i="11"/>
  <c r="R24" i="11"/>
  <c r="Q24" i="11"/>
  <c r="P24" i="11"/>
  <c r="L24" i="11"/>
  <c r="K24" i="11"/>
  <c r="J24" i="11"/>
  <c r="I24" i="11"/>
  <c r="H24" i="11"/>
  <c r="G24" i="11"/>
  <c r="C24" i="11"/>
  <c r="B24" i="11"/>
  <c r="A24" i="11"/>
  <c r="AJ23" i="11"/>
  <c r="AI23" i="11"/>
  <c r="AH23" i="11"/>
  <c r="AD23" i="11"/>
  <c r="AC23" i="11"/>
  <c r="AB23" i="11"/>
  <c r="AA23" i="11"/>
  <c r="Z23" i="11"/>
  <c r="Y23" i="11"/>
  <c r="U23" i="11"/>
  <c r="T23" i="11"/>
  <c r="S23" i="11"/>
  <c r="R23" i="11"/>
  <c r="Q23" i="11"/>
  <c r="P23" i="11"/>
  <c r="L23" i="11"/>
  <c r="K23" i="11"/>
  <c r="J23" i="11"/>
  <c r="I23" i="11"/>
  <c r="H23" i="11"/>
  <c r="G23" i="11"/>
  <c r="C23" i="11"/>
  <c r="B23" i="11"/>
  <c r="A23" i="11"/>
  <c r="AJ22" i="11"/>
  <c r="AI22" i="11"/>
  <c r="AH22" i="11"/>
  <c r="AD22" i="11"/>
  <c r="AC22" i="11"/>
  <c r="AB22" i="11"/>
  <c r="AA22" i="11"/>
  <c r="Z22" i="11"/>
  <c r="Y22" i="11"/>
  <c r="U22" i="11"/>
  <c r="T22" i="11"/>
  <c r="S22" i="11"/>
  <c r="R22" i="11"/>
  <c r="Q22" i="11"/>
  <c r="P22" i="11"/>
  <c r="L22" i="11"/>
  <c r="K22" i="11"/>
  <c r="J22" i="11"/>
  <c r="I22" i="11"/>
  <c r="H22" i="11"/>
  <c r="G22" i="11"/>
  <c r="C22" i="11"/>
  <c r="B22" i="11"/>
  <c r="A22" i="11"/>
  <c r="AJ48" i="10"/>
  <c r="AI48" i="10"/>
  <c r="AI53" i="10" s="1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U53" i="10" s="1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T52" i="10" s="1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I52" i="10" s="1"/>
  <c r="E47" i="10"/>
  <c r="D47" i="10"/>
  <c r="C47" i="10"/>
  <c r="B47" i="10"/>
  <c r="A47" i="10"/>
  <c r="AJ46" i="10"/>
  <c r="AI46" i="10"/>
  <c r="AI51" i="10" s="1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U51" i="10" s="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AJ45" i="10"/>
  <c r="AI45" i="10"/>
  <c r="AH45" i="10"/>
  <c r="AG45" i="10"/>
  <c r="AF45" i="10"/>
  <c r="AE45" i="10"/>
  <c r="AD45" i="10"/>
  <c r="AD53" i="10" s="1"/>
  <c r="AC45" i="10"/>
  <c r="AB45" i="10"/>
  <c r="AA45" i="10"/>
  <c r="Z45" i="10"/>
  <c r="Y45" i="10"/>
  <c r="X45" i="10"/>
  <c r="W45" i="10"/>
  <c r="T53" i="10" s="1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G53" i="10" s="1"/>
  <c r="F45" i="10"/>
  <c r="I53" i="10" s="1"/>
  <c r="E45" i="10"/>
  <c r="D45" i="10"/>
  <c r="C45" i="10"/>
  <c r="B45" i="10"/>
  <c r="A45" i="10"/>
  <c r="A53" i="10" s="1"/>
  <c r="AJ44" i="10"/>
  <c r="AI44" i="10"/>
  <c r="AI52" i="10" s="1"/>
  <c r="AH44" i="10"/>
  <c r="AH52" i="10" s="1"/>
  <c r="AG44" i="10"/>
  <c r="AF44" i="10"/>
  <c r="AE44" i="10"/>
  <c r="AD44" i="10"/>
  <c r="AC44" i="10"/>
  <c r="AC52" i="10" s="1"/>
  <c r="AB44" i="10"/>
  <c r="AA44" i="10"/>
  <c r="AA52" i="10" s="1"/>
  <c r="Z44" i="10"/>
  <c r="Z52" i="10" s="1"/>
  <c r="Y44" i="10"/>
  <c r="X44" i="10"/>
  <c r="W44" i="10"/>
  <c r="V44" i="10"/>
  <c r="U44" i="10"/>
  <c r="U52" i="10" s="1"/>
  <c r="T44" i="10"/>
  <c r="S44" i="10"/>
  <c r="R44" i="10"/>
  <c r="R52" i="10" s="1"/>
  <c r="Q44" i="10"/>
  <c r="P44" i="10"/>
  <c r="O44" i="10"/>
  <c r="N44" i="10"/>
  <c r="M44" i="10"/>
  <c r="L44" i="10"/>
  <c r="K44" i="10"/>
  <c r="J44" i="10"/>
  <c r="J52" i="10" s="1"/>
  <c r="I44" i="10"/>
  <c r="H44" i="10"/>
  <c r="G44" i="10"/>
  <c r="F44" i="10"/>
  <c r="E44" i="10"/>
  <c r="D44" i="10"/>
  <c r="C44" i="10"/>
  <c r="B44" i="10"/>
  <c r="B52" i="10" s="1"/>
  <c r="A44" i="10"/>
  <c r="AJ43" i="10"/>
  <c r="AI43" i="10"/>
  <c r="AH43" i="10"/>
  <c r="AG43" i="10"/>
  <c r="AF43" i="10"/>
  <c r="AE43" i="10"/>
  <c r="AD43" i="10"/>
  <c r="AD51" i="10" s="1"/>
  <c r="AC43" i="10"/>
  <c r="AB43" i="10"/>
  <c r="AA43" i="10"/>
  <c r="Z43" i="10"/>
  <c r="Y43" i="10"/>
  <c r="X43" i="10"/>
  <c r="W43" i="10"/>
  <c r="T51" i="10" s="1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G51" i="10" s="1"/>
  <c r="F43" i="10"/>
  <c r="I51" i="10" s="1"/>
  <c r="E43" i="10"/>
  <c r="D43" i="10"/>
  <c r="C43" i="10"/>
  <c r="B43" i="10"/>
  <c r="A43" i="10"/>
  <c r="A51" i="10" s="1"/>
  <c r="AJ41" i="10"/>
  <c r="AI41" i="10"/>
  <c r="AH41" i="10"/>
  <c r="AD41" i="10"/>
  <c r="AC41" i="10"/>
  <c r="AB41" i="10"/>
  <c r="AA41" i="10"/>
  <c r="Z41" i="10"/>
  <c r="Y41" i="10"/>
  <c r="U41" i="10"/>
  <c r="T41" i="10"/>
  <c r="S41" i="10"/>
  <c r="R41" i="10"/>
  <c r="Q41" i="10"/>
  <c r="P41" i="10"/>
  <c r="L41" i="10"/>
  <c r="K41" i="10"/>
  <c r="J41" i="10"/>
  <c r="I41" i="10"/>
  <c r="H41" i="10"/>
  <c r="G41" i="10"/>
  <c r="C41" i="10"/>
  <c r="B41" i="10"/>
  <c r="A41" i="10"/>
  <c r="AJ40" i="10"/>
  <c r="AI40" i="10"/>
  <c r="AH40" i="10"/>
  <c r="AD40" i="10"/>
  <c r="AC40" i="10"/>
  <c r="AB40" i="10"/>
  <c r="AA40" i="10"/>
  <c r="Z40" i="10"/>
  <c r="Y40" i="10"/>
  <c r="U40" i="10"/>
  <c r="T40" i="10"/>
  <c r="S40" i="10"/>
  <c r="R40" i="10"/>
  <c r="Q40" i="10"/>
  <c r="P40" i="10"/>
  <c r="L40" i="10"/>
  <c r="K40" i="10"/>
  <c r="J40" i="10"/>
  <c r="I40" i="10"/>
  <c r="H40" i="10"/>
  <c r="G40" i="10"/>
  <c r="C40" i="10"/>
  <c r="B40" i="10"/>
  <c r="A40" i="10"/>
  <c r="AJ39" i="10"/>
  <c r="AI39" i="10"/>
  <c r="AH39" i="10"/>
  <c r="AD39" i="10"/>
  <c r="AC39" i="10"/>
  <c r="AB39" i="10"/>
  <c r="AA39" i="10"/>
  <c r="Z39" i="10"/>
  <c r="Y39" i="10"/>
  <c r="U39" i="10"/>
  <c r="T39" i="10"/>
  <c r="S39" i="10"/>
  <c r="R39" i="10"/>
  <c r="Q39" i="10"/>
  <c r="P39" i="10"/>
  <c r="L39" i="10"/>
  <c r="K39" i="10"/>
  <c r="J39" i="10"/>
  <c r="I39" i="10"/>
  <c r="H39" i="10"/>
  <c r="G39" i="10"/>
  <c r="C39" i="10"/>
  <c r="B39" i="10"/>
  <c r="A39" i="10"/>
  <c r="J36" i="10"/>
  <c r="U35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AJ28" i="10"/>
  <c r="AI28" i="10"/>
  <c r="AH28" i="10"/>
  <c r="AG28" i="10"/>
  <c r="AF28" i="10"/>
  <c r="AE28" i="10"/>
  <c r="AH36" i="10" s="1"/>
  <c r="AD28" i="10"/>
  <c r="AC28" i="10"/>
  <c r="AC36" i="10" s="1"/>
  <c r="AB28" i="10"/>
  <c r="AA28" i="10"/>
  <c r="Z28" i="10"/>
  <c r="Y28" i="10"/>
  <c r="X28" i="10"/>
  <c r="W28" i="10"/>
  <c r="V28" i="10"/>
  <c r="U28" i="10"/>
  <c r="U36" i="10" s="1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AJ27" i="10"/>
  <c r="AI27" i="10"/>
  <c r="AH27" i="10"/>
  <c r="AG27" i="10"/>
  <c r="AF27" i="10"/>
  <c r="AE27" i="10"/>
  <c r="AD27" i="10"/>
  <c r="AC27" i="10"/>
  <c r="AB27" i="10"/>
  <c r="AB35" i="10" s="1"/>
  <c r="AA27" i="10"/>
  <c r="Z27" i="10"/>
  <c r="Y27" i="10"/>
  <c r="Y35" i="10" s="1"/>
  <c r="X27" i="10"/>
  <c r="W27" i="10"/>
  <c r="V27" i="10"/>
  <c r="U27" i="10"/>
  <c r="T27" i="10"/>
  <c r="S27" i="10"/>
  <c r="S35" i="10" s="1"/>
  <c r="R27" i="10"/>
  <c r="Q27" i="10"/>
  <c r="Q35" i="10" s="1"/>
  <c r="P27" i="10"/>
  <c r="O27" i="10"/>
  <c r="N27" i="10"/>
  <c r="M27" i="10"/>
  <c r="L27" i="10"/>
  <c r="L35" i="10" s="1"/>
  <c r="K27" i="10"/>
  <c r="K35" i="10" s="1"/>
  <c r="J27" i="10"/>
  <c r="I27" i="10"/>
  <c r="H27" i="10"/>
  <c r="G27" i="10"/>
  <c r="F27" i="10"/>
  <c r="E27" i="10"/>
  <c r="D27" i="10"/>
  <c r="C27" i="10"/>
  <c r="C35" i="10" s="1"/>
  <c r="B27" i="10"/>
  <c r="A27" i="10"/>
  <c r="A35" i="10" s="1"/>
  <c r="AJ26" i="10"/>
  <c r="AI26" i="10"/>
  <c r="AH26" i="10"/>
  <c r="AG26" i="10"/>
  <c r="AF26" i="10"/>
  <c r="AE26" i="10"/>
  <c r="AH34" i="10" s="1"/>
  <c r="AD26" i="10"/>
  <c r="AC26" i="10"/>
  <c r="AC34" i="10" s="1"/>
  <c r="AB26" i="10"/>
  <c r="AA26" i="10"/>
  <c r="Z26" i="10"/>
  <c r="Y26" i="10"/>
  <c r="X26" i="10"/>
  <c r="W26" i="10"/>
  <c r="V26" i="10"/>
  <c r="U26" i="10"/>
  <c r="U34" i="10" s="1"/>
  <c r="T26" i="10"/>
  <c r="S26" i="10"/>
  <c r="R26" i="10"/>
  <c r="Q26" i="10"/>
  <c r="P26" i="10"/>
  <c r="O26" i="10"/>
  <c r="N26" i="10"/>
  <c r="M26" i="10"/>
  <c r="J34" i="10" s="1"/>
  <c r="L26" i="10"/>
  <c r="K26" i="10"/>
  <c r="J26" i="10"/>
  <c r="I26" i="10"/>
  <c r="H26" i="10"/>
  <c r="G26" i="10"/>
  <c r="F26" i="10"/>
  <c r="E26" i="10"/>
  <c r="D26" i="10"/>
  <c r="C26" i="10"/>
  <c r="B26" i="10"/>
  <c r="A26" i="10"/>
  <c r="AJ24" i="10"/>
  <c r="AI24" i="10"/>
  <c r="AH24" i="10"/>
  <c r="AD24" i="10"/>
  <c r="AC24" i="10"/>
  <c r="AB24" i="10"/>
  <c r="AA24" i="10"/>
  <c r="Z24" i="10"/>
  <c r="Y24" i="10"/>
  <c r="U24" i="10"/>
  <c r="T24" i="10"/>
  <c r="S24" i="10"/>
  <c r="R24" i="10"/>
  <c r="Q24" i="10"/>
  <c r="P24" i="10"/>
  <c r="L24" i="10"/>
  <c r="K24" i="10"/>
  <c r="J24" i="10"/>
  <c r="I24" i="10"/>
  <c r="H24" i="10"/>
  <c r="G24" i="10"/>
  <c r="C24" i="10"/>
  <c r="B24" i="10"/>
  <c r="A24" i="10"/>
  <c r="AJ23" i="10"/>
  <c r="AI23" i="10"/>
  <c r="AH23" i="10"/>
  <c r="AD23" i="10"/>
  <c r="AC23" i="10"/>
  <c r="AB23" i="10"/>
  <c r="AA23" i="10"/>
  <c r="Z23" i="10"/>
  <c r="Y23" i="10"/>
  <c r="U23" i="10"/>
  <c r="T23" i="10"/>
  <c r="S23" i="10"/>
  <c r="R23" i="10"/>
  <c r="Q23" i="10"/>
  <c r="P23" i="10"/>
  <c r="L23" i="10"/>
  <c r="K23" i="10"/>
  <c r="J23" i="10"/>
  <c r="I23" i="10"/>
  <c r="H23" i="10"/>
  <c r="G23" i="10"/>
  <c r="C23" i="10"/>
  <c r="B23" i="10"/>
  <c r="A23" i="10"/>
  <c r="AJ22" i="10"/>
  <c r="AI22" i="10"/>
  <c r="AH22" i="10"/>
  <c r="AD22" i="10"/>
  <c r="AC22" i="10"/>
  <c r="AB22" i="10"/>
  <c r="AA22" i="10"/>
  <c r="Z22" i="10"/>
  <c r="Y22" i="10"/>
  <c r="U22" i="10"/>
  <c r="T22" i="10"/>
  <c r="S22" i="10"/>
  <c r="R22" i="10"/>
  <c r="Q22" i="10"/>
  <c r="P22" i="10"/>
  <c r="L22" i="10"/>
  <c r="K22" i="10"/>
  <c r="J22" i="10"/>
  <c r="I22" i="10"/>
  <c r="H22" i="10"/>
  <c r="G22" i="10"/>
  <c r="C22" i="10"/>
  <c r="B22" i="10"/>
  <c r="A22" i="10"/>
  <c r="AJ13" i="8"/>
  <c r="AI13" i="8"/>
  <c r="AD13" i="8"/>
  <c r="AC13" i="8"/>
  <c r="AJ3" i="8"/>
  <c r="AI3" i="8"/>
  <c r="AD3" i="8"/>
  <c r="AC3" i="8"/>
  <c r="AA3" i="8"/>
  <c r="Z3" i="8"/>
  <c r="U3" i="8"/>
  <c r="T3" i="8"/>
  <c r="AA13" i="8"/>
  <c r="Z13" i="8"/>
  <c r="U13" i="8"/>
  <c r="T13" i="8"/>
  <c r="R13" i="8"/>
  <c r="Q13" i="8"/>
  <c r="L13" i="8"/>
  <c r="K13" i="8"/>
  <c r="I13" i="8"/>
  <c r="H13" i="8"/>
  <c r="C13" i="8"/>
  <c r="B13" i="8"/>
  <c r="R3" i="8"/>
  <c r="Q3" i="8"/>
  <c r="L3" i="8"/>
  <c r="K3" i="8"/>
  <c r="I3" i="8"/>
  <c r="H3" i="8"/>
  <c r="C3" i="8"/>
  <c r="B3" i="8"/>
  <c r="AJ13" i="5"/>
  <c r="AI13" i="5"/>
  <c r="AD13" i="5"/>
  <c r="AC13" i="5"/>
  <c r="AJ3" i="5"/>
  <c r="AI3" i="5"/>
  <c r="AD3" i="5"/>
  <c r="AC3" i="5"/>
  <c r="AA3" i="5"/>
  <c r="Z3" i="5"/>
  <c r="U3" i="5"/>
  <c r="T3" i="5"/>
  <c r="AA13" i="5"/>
  <c r="Z13" i="5"/>
  <c r="U13" i="5"/>
  <c r="T13" i="5"/>
  <c r="R13" i="5"/>
  <c r="Q13" i="5"/>
  <c r="L13" i="5"/>
  <c r="K13" i="5"/>
  <c r="I13" i="5"/>
  <c r="H13" i="5"/>
  <c r="C13" i="5"/>
  <c r="B13" i="5"/>
  <c r="R3" i="5"/>
  <c r="Q3" i="5"/>
  <c r="L3" i="5"/>
  <c r="K3" i="5"/>
  <c r="I3" i="5"/>
  <c r="H3" i="5"/>
  <c r="C3" i="5"/>
  <c r="B3" i="5"/>
  <c r="AJ13" i="9"/>
  <c r="AI13" i="9"/>
  <c r="AD13" i="9"/>
  <c r="AC13" i="9"/>
  <c r="AJ3" i="9"/>
  <c r="AI3" i="9"/>
  <c r="AD3" i="9"/>
  <c r="AC3" i="9"/>
  <c r="AA3" i="9"/>
  <c r="Z3" i="9"/>
  <c r="U3" i="9"/>
  <c r="T3" i="9"/>
  <c r="AA13" i="9"/>
  <c r="Z13" i="9"/>
  <c r="U13" i="9"/>
  <c r="T13" i="9"/>
  <c r="R13" i="9"/>
  <c r="Q13" i="9"/>
  <c r="L13" i="9"/>
  <c r="K13" i="9"/>
  <c r="I13" i="9"/>
  <c r="H13" i="9"/>
  <c r="C13" i="9"/>
  <c r="B13" i="9"/>
  <c r="R3" i="9"/>
  <c r="Q3" i="9"/>
  <c r="L3" i="9"/>
  <c r="K3" i="9"/>
  <c r="I3" i="9"/>
  <c r="H3" i="9"/>
  <c r="C3" i="9"/>
  <c r="B3" i="9"/>
  <c r="AJ13" i="15"/>
  <c r="AI13" i="15"/>
  <c r="AD13" i="15"/>
  <c r="AC13" i="15"/>
  <c r="AJ3" i="15"/>
  <c r="AI3" i="15"/>
  <c r="AD3" i="15"/>
  <c r="AC3" i="15"/>
  <c r="AA13" i="15"/>
  <c r="Z13" i="15"/>
  <c r="U13" i="15"/>
  <c r="T13" i="15"/>
  <c r="AA3" i="15"/>
  <c r="Z3" i="15"/>
  <c r="U3" i="15"/>
  <c r="T3" i="15"/>
  <c r="R13" i="15"/>
  <c r="Q13" i="15"/>
  <c r="L13" i="15"/>
  <c r="K13" i="15"/>
  <c r="R3" i="15"/>
  <c r="Q3" i="15"/>
  <c r="L3" i="15"/>
  <c r="K3" i="15"/>
  <c r="I13" i="15"/>
  <c r="H13" i="15"/>
  <c r="C13" i="15"/>
  <c r="B13" i="15"/>
  <c r="I3" i="15"/>
  <c r="H3" i="15"/>
  <c r="C3" i="15"/>
  <c r="B3" i="15"/>
  <c r="AJ13" i="17"/>
  <c r="AI13" i="17"/>
  <c r="AD13" i="17"/>
  <c r="AC13" i="17"/>
  <c r="AJ3" i="17"/>
  <c r="AI3" i="17"/>
  <c r="AD3" i="17"/>
  <c r="AC3" i="17"/>
  <c r="AA3" i="17"/>
  <c r="Z3" i="17"/>
  <c r="U3" i="17"/>
  <c r="T3" i="17"/>
  <c r="AA13" i="17"/>
  <c r="Z13" i="17"/>
  <c r="U13" i="17"/>
  <c r="T13" i="17"/>
  <c r="R13" i="17"/>
  <c r="Q13" i="17"/>
  <c r="L13" i="17"/>
  <c r="K13" i="17"/>
  <c r="I13" i="17"/>
  <c r="H13" i="17"/>
  <c r="C13" i="17"/>
  <c r="B13" i="17"/>
  <c r="R3" i="17"/>
  <c r="Q3" i="17"/>
  <c r="L3" i="17"/>
  <c r="K3" i="17"/>
  <c r="I3" i="17"/>
  <c r="H3" i="17"/>
  <c r="C3" i="17"/>
  <c r="B3" i="17"/>
  <c r="AJ3" i="3"/>
  <c r="AI3" i="3"/>
  <c r="AD3" i="3"/>
  <c r="AC3" i="3"/>
  <c r="AJ13" i="3"/>
  <c r="AI13" i="3"/>
  <c r="AD13" i="3"/>
  <c r="AC13" i="3"/>
  <c r="AA13" i="3"/>
  <c r="Z13" i="3"/>
  <c r="U13" i="3"/>
  <c r="T13" i="3"/>
  <c r="AA3" i="3"/>
  <c r="Z3" i="3"/>
  <c r="U3" i="3"/>
  <c r="T3" i="3"/>
  <c r="R13" i="3"/>
  <c r="Q13" i="3"/>
  <c r="L13" i="3"/>
  <c r="K13" i="3"/>
  <c r="I13" i="3"/>
  <c r="H13" i="3"/>
  <c r="C13" i="3"/>
  <c r="B13" i="3"/>
  <c r="R3" i="3"/>
  <c r="Q3" i="3"/>
  <c r="L3" i="3"/>
  <c r="K3" i="3"/>
  <c r="I3" i="3"/>
  <c r="H3" i="3"/>
  <c r="C3" i="3"/>
  <c r="B3" i="3"/>
  <c r="I13" i="1"/>
  <c r="H13" i="1"/>
  <c r="C13" i="1"/>
  <c r="B13" i="1"/>
  <c r="R13" i="1"/>
  <c r="Q13" i="1"/>
  <c r="L13" i="1"/>
  <c r="K13" i="1"/>
  <c r="AA13" i="1"/>
  <c r="Z13" i="1"/>
  <c r="U13" i="1"/>
  <c r="T13" i="1"/>
  <c r="AJ13" i="1"/>
  <c r="AI13" i="1"/>
  <c r="AD13" i="1"/>
  <c r="AC13" i="1"/>
  <c r="AJ3" i="1"/>
  <c r="AI3" i="1"/>
  <c r="AD3" i="1"/>
  <c r="AC3" i="1"/>
  <c r="AA3" i="1"/>
  <c r="Z3" i="1"/>
  <c r="U3" i="1"/>
  <c r="T3" i="1"/>
  <c r="R3" i="1"/>
  <c r="Q3" i="1"/>
  <c r="L3" i="1"/>
  <c r="K3" i="1"/>
  <c r="I3" i="1"/>
  <c r="H3" i="1"/>
  <c r="C3" i="1"/>
  <c r="B3" i="1"/>
  <c r="AJ13" i="14"/>
  <c r="AI13" i="14"/>
  <c r="AD13" i="14"/>
  <c r="AC13" i="14"/>
  <c r="AJ3" i="14"/>
  <c r="AI3" i="14"/>
  <c r="AD3" i="14"/>
  <c r="AC3" i="14"/>
  <c r="AA3" i="14"/>
  <c r="Z3" i="14"/>
  <c r="U3" i="14"/>
  <c r="T3" i="14"/>
  <c r="AA13" i="14"/>
  <c r="Z13" i="14"/>
  <c r="U13" i="14"/>
  <c r="T13" i="14"/>
  <c r="R13" i="14"/>
  <c r="Q13" i="14"/>
  <c r="L13" i="14"/>
  <c r="K13" i="14"/>
  <c r="I13" i="14"/>
  <c r="H13" i="14"/>
  <c r="C13" i="14"/>
  <c r="B13" i="14"/>
  <c r="R3" i="14"/>
  <c r="Q3" i="14"/>
  <c r="L3" i="14"/>
  <c r="K3" i="14"/>
  <c r="I3" i="14"/>
  <c r="H3" i="14"/>
  <c r="C3" i="14"/>
  <c r="B3" i="14"/>
  <c r="I13" i="13"/>
  <c r="H13" i="13"/>
  <c r="C13" i="13"/>
  <c r="B13" i="13"/>
  <c r="R13" i="13"/>
  <c r="Q13" i="13"/>
  <c r="L13" i="13"/>
  <c r="K13" i="13"/>
  <c r="AA13" i="13"/>
  <c r="Z13" i="13"/>
  <c r="U13" i="13"/>
  <c r="T13" i="13"/>
  <c r="AJ13" i="13"/>
  <c r="AI13" i="13"/>
  <c r="AD13" i="13"/>
  <c r="AC13" i="13"/>
  <c r="AJ3" i="13"/>
  <c r="AI3" i="13"/>
  <c r="AD3" i="13"/>
  <c r="AC3" i="13"/>
  <c r="AA3" i="13"/>
  <c r="Z3" i="13"/>
  <c r="U3" i="13"/>
  <c r="T3" i="13"/>
  <c r="R3" i="13"/>
  <c r="Q3" i="13"/>
  <c r="L3" i="13"/>
  <c r="K3" i="13"/>
  <c r="I3" i="13"/>
  <c r="H3" i="13"/>
  <c r="C3" i="13"/>
  <c r="B3" i="13"/>
  <c r="AJ13" i="12"/>
  <c r="AI13" i="12"/>
  <c r="AD13" i="12"/>
  <c r="AC13" i="12"/>
  <c r="AJ3" i="12"/>
  <c r="AI3" i="12"/>
  <c r="AD3" i="12"/>
  <c r="AC3" i="12"/>
  <c r="AA3" i="12"/>
  <c r="Z3" i="12"/>
  <c r="U3" i="12"/>
  <c r="T3" i="12"/>
  <c r="AA13" i="12"/>
  <c r="Z13" i="12"/>
  <c r="U13" i="12"/>
  <c r="T13" i="12"/>
  <c r="R13" i="12"/>
  <c r="Q13" i="12"/>
  <c r="L13" i="12"/>
  <c r="K13" i="12"/>
  <c r="I13" i="12"/>
  <c r="H13" i="12"/>
  <c r="C13" i="12"/>
  <c r="B13" i="12"/>
  <c r="R3" i="12"/>
  <c r="Q3" i="12"/>
  <c r="L3" i="12"/>
  <c r="K3" i="12"/>
  <c r="I3" i="12"/>
  <c r="H3" i="12"/>
  <c r="C3" i="12"/>
  <c r="B3" i="12"/>
  <c r="I13" i="6"/>
  <c r="H13" i="6"/>
  <c r="C13" i="6"/>
  <c r="B13" i="6"/>
  <c r="R13" i="6"/>
  <c r="Q13" i="6"/>
  <c r="L13" i="6"/>
  <c r="K13" i="6"/>
  <c r="AA13" i="6"/>
  <c r="Z13" i="6"/>
  <c r="U13" i="6"/>
  <c r="T13" i="6"/>
  <c r="AJ13" i="6"/>
  <c r="AI13" i="6"/>
  <c r="AD13" i="6"/>
  <c r="AC13" i="6"/>
  <c r="AJ3" i="6"/>
  <c r="AI3" i="6"/>
  <c r="AD3" i="6"/>
  <c r="AC3" i="6"/>
  <c r="AA3" i="6"/>
  <c r="Z3" i="6"/>
  <c r="U3" i="6"/>
  <c r="T3" i="6"/>
  <c r="R3" i="6"/>
  <c r="Q3" i="6"/>
  <c r="L3" i="6"/>
  <c r="K3" i="6"/>
  <c r="I3" i="6"/>
  <c r="H3" i="6"/>
  <c r="C3" i="6"/>
  <c r="B3" i="6"/>
  <c r="B3" i="7"/>
  <c r="AA3" i="11"/>
  <c r="Z3" i="11"/>
  <c r="U3" i="11"/>
  <c r="T3" i="11"/>
  <c r="AJ3" i="11"/>
  <c r="AI3" i="11"/>
  <c r="AD3" i="11"/>
  <c r="AC3" i="11"/>
  <c r="AJ13" i="11"/>
  <c r="AI13" i="11"/>
  <c r="AD13" i="11"/>
  <c r="AC13" i="11"/>
  <c r="AA13" i="11"/>
  <c r="Z13" i="11"/>
  <c r="U13" i="11"/>
  <c r="T13" i="11"/>
  <c r="R13" i="11"/>
  <c r="Q13" i="11"/>
  <c r="L13" i="11"/>
  <c r="K13" i="11"/>
  <c r="I13" i="11"/>
  <c r="H13" i="11"/>
  <c r="C13" i="11"/>
  <c r="B13" i="11"/>
  <c r="R3" i="11"/>
  <c r="Q3" i="11"/>
  <c r="L3" i="11"/>
  <c r="K3" i="11"/>
  <c r="I3" i="11"/>
  <c r="H3" i="11"/>
  <c r="C3" i="11"/>
  <c r="B3" i="11"/>
  <c r="AJ13" i="10"/>
  <c r="AI13" i="10"/>
  <c r="AD13" i="10"/>
  <c r="AC13" i="10"/>
  <c r="AJ3" i="10"/>
  <c r="AI3" i="10"/>
  <c r="AD3" i="10"/>
  <c r="AC3" i="10"/>
  <c r="AA13" i="10"/>
  <c r="Z13" i="10"/>
  <c r="U13" i="10"/>
  <c r="T13" i="10"/>
  <c r="AA3" i="10"/>
  <c r="Z3" i="10"/>
  <c r="U3" i="10"/>
  <c r="T3" i="10"/>
  <c r="R13" i="10"/>
  <c r="Q13" i="10"/>
  <c r="L13" i="10"/>
  <c r="K13" i="10"/>
  <c r="I13" i="10"/>
  <c r="H13" i="10"/>
  <c r="C13" i="10"/>
  <c r="B13" i="10"/>
  <c r="R3" i="10"/>
  <c r="Q3" i="10"/>
  <c r="L3" i="10"/>
  <c r="K3" i="10"/>
  <c r="I3" i="10"/>
  <c r="H3" i="10"/>
  <c r="C3" i="10"/>
  <c r="B3" i="10"/>
  <c r="AH51" i="10" l="1"/>
  <c r="C52" i="10"/>
  <c r="J51" i="10"/>
  <c r="L35" i="11"/>
  <c r="K52" i="10"/>
  <c r="S52" i="10"/>
  <c r="AH53" i="10"/>
  <c r="T34" i="11"/>
  <c r="L36" i="11"/>
  <c r="T36" i="11"/>
  <c r="L52" i="6"/>
  <c r="AB52" i="6"/>
  <c r="B51" i="3"/>
  <c r="AD52" i="3"/>
  <c r="B53" i="3"/>
  <c r="L34" i="10"/>
  <c r="AB34" i="10"/>
  <c r="AJ34" i="10"/>
  <c r="H35" i="10"/>
  <c r="P35" i="10"/>
  <c r="L36" i="10"/>
  <c r="AB36" i="10"/>
  <c r="AJ36" i="10"/>
  <c r="H51" i="10"/>
  <c r="P51" i="10"/>
  <c r="L52" i="10"/>
  <c r="AB52" i="10"/>
  <c r="AJ52" i="10"/>
  <c r="H53" i="10"/>
  <c r="P53" i="10"/>
  <c r="L34" i="6"/>
  <c r="H35" i="6"/>
  <c r="P35" i="6"/>
  <c r="A51" i="6"/>
  <c r="I51" i="6"/>
  <c r="Q51" i="6"/>
  <c r="Y51" i="6"/>
  <c r="AJ51" i="6"/>
  <c r="U52" i="6"/>
  <c r="AC52" i="6"/>
  <c r="A53" i="6"/>
  <c r="I53" i="6"/>
  <c r="Q53" i="6"/>
  <c r="Y53" i="6"/>
  <c r="AJ53" i="6"/>
  <c r="J51" i="6"/>
  <c r="U51" i="6"/>
  <c r="A52" i="6"/>
  <c r="J53" i="6"/>
  <c r="U53" i="6"/>
  <c r="Z51" i="12"/>
  <c r="B34" i="13"/>
  <c r="J34" i="13"/>
  <c r="R34" i="13"/>
  <c r="AH34" i="13"/>
  <c r="AD35" i="13"/>
  <c r="B36" i="13"/>
  <c r="J36" i="13"/>
  <c r="R36" i="13"/>
  <c r="Z36" i="13"/>
  <c r="AH36" i="13"/>
  <c r="H34" i="14"/>
  <c r="P34" i="14"/>
  <c r="L35" i="14"/>
  <c r="AB35" i="14"/>
  <c r="AJ35" i="14"/>
  <c r="H36" i="14"/>
  <c r="P36" i="14"/>
  <c r="H51" i="1"/>
  <c r="P51" i="1"/>
  <c r="L52" i="1"/>
  <c r="T52" i="1"/>
  <c r="AB52" i="1"/>
  <c r="AJ52" i="1"/>
  <c r="H53" i="1"/>
  <c r="P53" i="1"/>
  <c r="AJ34" i="16"/>
  <c r="H35" i="16"/>
  <c r="P35" i="16"/>
  <c r="AJ36" i="16"/>
  <c r="Y51" i="10"/>
  <c r="Q51" i="10"/>
  <c r="Y53" i="10"/>
  <c r="I34" i="10"/>
  <c r="AD34" i="10"/>
  <c r="B35" i="10"/>
  <c r="J35" i="10"/>
  <c r="R35" i="10"/>
  <c r="Z35" i="10"/>
  <c r="AH35" i="10"/>
  <c r="I36" i="10"/>
  <c r="AD36" i="10"/>
  <c r="I35" i="10"/>
  <c r="B51" i="10"/>
  <c r="R51" i="10"/>
  <c r="Z51" i="10"/>
  <c r="AD52" i="10"/>
  <c r="B53" i="10"/>
  <c r="J53" i="10"/>
  <c r="R53" i="10"/>
  <c r="Z53" i="10"/>
  <c r="C51" i="11"/>
  <c r="K51" i="11"/>
  <c r="S51" i="11"/>
  <c r="AA51" i="11"/>
  <c r="AI51" i="11"/>
  <c r="G52" i="11"/>
  <c r="R52" i="11"/>
  <c r="AB52" i="11"/>
  <c r="C53" i="11"/>
  <c r="K53" i="11"/>
  <c r="S53" i="11"/>
  <c r="AA53" i="11"/>
  <c r="AI53" i="11"/>
  <c r="AD34" i="6"/>
  <c r="B35" i="6"/>
  <c r="J35" i="6"/>
  <c r="R35" i="6"/>
  <c r="AH35" i="6"/>
  <c r="AD36" i="6"/>
  <c r="I35" i="6"/>
  <c r="Q35" i="6"/>
  <c r="Y35" i="6"/>
  <c r="G51" i="12"/>
  <c r="L51" i="12"/>
  <c r="T51" i="12"/>
  <c r="AJ51" i="12"/>
  <c r="H52" i="12"/>
  <c r="P52" i="12"/>
  <c r="G53" i="12"/>
  <c r="T53" i="12"/>
  <c r="AJ53" i="12"/>
  <c r="T34" i="13"/>
  <c r="AB34" i="13"/>
  <c r="AJ34" i="13"/>
  <c r="H35" i="13"/>
  <c r="AA35" i="13"/>
  <c r="L36" i="13"/>
  <c r="T36" i="13"/>
  <c r="AB36" i="13"/>
  <c r="AJ36" i="13"/>
  <c r="AA52" i="13"/>
  <c r="L53" i="13"/>
  <c r="B34" i="14"/>
  <c r="R34" i="14"/>
  <c r="AD35" i="14"/>
  <c r="B36" i="14"/>
  <c r="R36" i="14"/>
  <c r="Z36" i="14"/>
  <c r="B51" i="1"/>
  <c r="J51" i="1"/>
  <c r="AD52" i="1"/>
  <c r="B53" i="1"/>
  <c r="J53" i="1"/>
  <c r="AI34" i="15"/>
  <c r="AI36" i="15"/>
  <c r="Q53" i="10"/>
  <c r="G34" i="10"/>
  <c r="T34" i="10"/>
  <c r="AA35" i="10"/>
  <c r="AI35" i="10"/>
  <c r="G36" i="10"/>
  <c r="T36" i="10"/>
  <c r="AI34" i="10"/>
  <c r="T35" i="10"/>
  <c r="AI36" i="10"/>
  <c r="C51" i="10"/>
  <c r="K51" i="10"/>
  <c r="S51" i="10"/>
  <c r="AA51" i="10"/>
  <c r="G52" i="10"/>
  <c r="C53" i="10"/>
  <c r="K53" i="10"/>
  <c r="S53" i="10"/>
  <c r="AA53" i="10"/>
  <c r="H34" i="11"/>
  <c r="P34" i="11"/>
  <c r="AC34" i="11"/>
  <c r="T35" i="11"/>
  <c r="AJ35" i="11"/>
  <c r="H36" i="11"/>
  <c r="P36" i="11"/>
  <c r="AC36" i="11"/>
  <c r="AJ51" i="11"/>
  <c r="H52" i="11"/>
  <c r="P52" i="11"/>
  <c r="AJ53" i="11"/>
  <c r="G34" i="6"/>
  <c r="T34" i="6"/>
  <c r="AA35" i="6"/>
  <c r="AI35" i="6"/>
  <c r="G36" i="6"/>
  <c r="T36" i="6"/>
  <c r="AI34" i="6"/>
  <c r="T35" i="6"/>
  <c r="AI36" i="6"/>
  <c r="L53" i="6"/>
  <c r="A34" i="12"/>
  <c r="I34" i="12"/>
  <c r="Q34" i="12"/>
  <c r="Y34" i="12"/>
  <c r="U35" i="12"/>
  <c r="AC35" i="12"/>
  <c r="A36" i="12"/>
  <c r="I36" i="12"/>
  <c r="Q36" i="12"/>
  <c r="Y36" i="12"/>
  <c r="A35" i="12"/>
  <c r="Q35" i="12"/>
  <c r="Y35" i="12"/>
  <c r="I52" i="12"/>
  <c r="L52" i="13"/>
  <c r="T52" i="13"/>
  <c r="AB52" i="13"/>
  <c r="H35" i="17"/>
  <c r="P35" i="17"/>
  <c r="R53" i="6"/>
  <c r="P34" i="10"/>
  <c r="AJ35" i="10"/>
  <c r="H36" i="10"/>
  <c r="A34" i="11"/>
  <c r="AC35" i="11"/>
  <c r="A36" i="11"/>
  <c r="P34" i="6"/>
  <c r="AJ35" i="6"/>
  <c r="H36" i="6"/>
  <c r="P36" i="6"/>
  <c r="AH52" i="12"/>
  <c r="Z35" i="13"/>
  <c r="AC52" i="13"/>
  <c r="A53" i="13"/>
  <c r="I53" i="13"/>
  <c r="Q53" i="13"/>
  <c r="Y53" i="13"/>
  <c r="P51" i="13"/>
  <c r="A52" i="13"/>
  <c r="P53" i="13"/>
  <c r="L36" i="14"/>
  <c r="B51" i="14"/>
  <c r="AD52" i="14"/>
  <c r="B53" i="14"/>
  <c r="A35" i="15"/>
  <c r="R51" i="6"/>
  <c r="H34" i="10"/>
  <c r="P36" i="10"/>
  <c r="U35" i="11"/>
  <c r="U34" i="11"/>
  <c r="A35" i="11"/>
  <c r="U36" i="11"/>
  <c r="I52" i="11"/>
  <c r="H34" i="6"/>
  <c r="A34" i="10"/>
  <c r="Q34" i="10"/>
  <c r="Y34" i="10"/>
  <c r="AC35" i="10"/>
  <c r="A36" i="10"/>
  <c r="Q36" i="10"/>
  <c r="Y36" i="10"/>
  <c r="B34" i="11"/>
  <c r="AH34" i="11"/>
  <c r="AD35" i="11"/>
  <c r="B36" i="11"/>
  <c r="Z36" i="11"/>
  <c r="AH36" i="11"/>
  <c r="AD51" i="11"/>
  <c r="B52" i="11"/>
  <c r="AH52" i="11"/>
  <c r="AD53" i="11"/>
  <c r="Z35" i="6"/>
  <c r="AD51" i="6"/>
  <c r="B52" i="6"/>
  <c r="J52" i="6"/>
  <c r="R52" i="6"/>
  <c r="Z52" i="6"/>
  <c r="AH52" i="6"/>
  <c r="AD53" i="6"/>
  <c r="I52" i="6"/>
  <c r="Q52" i="6"/>
  <c r="Y52" i="6"/>
  <c r="C34" i="12"/>
  <c r="K34" i="12"/>
  <c r="S34" i="12"/>
  <c r="AA34" i="12"/>
  <c r="AI34" i="12"/>
  <c r="G35" i="12"/>
  <c r="R35" i="12"/>
  <c r="AB35" i="12"/>
  <c r="C36" i="12"/>
  <c r="K36" i="12"/>
  <c r="S36" i="12"/>
  <c r="AA36" i="12"/>
  <c r="AI36" i="12"/>
  <c r="R34" i="12"/>
  <c r="AB34" i="12"/>
  <c r="C35" i="12"/>
  <c r="K35" i="12"/>
  <c r="R36" i="12"/>
  <c r="AB36" i="12"/>
  <c r="L35" i="12"/>
  <c r="R51" i="13"/>
  <c r="AH51" i="13"/>
  <c r="R53" i="13"/>
  <c r="AH53" i="13"/>
  <c r="C51" i="14"/>
  <c r="K51" i="14"/>
  <c r="S51" i="14"/>
  <c r="H34" i="1"/>
  <c r="P34" i="1"/>
  <c r="AJ35" i="1"/>
  <c r="H36" i="1"/>
  <c r="P36" i="1"/>
  <c r="H51" i="3"/>
  <c r="P51" i="3"/>
  <c r="AJ52" i="3"/>
  <c r="H53" i="3"/>
  <c r="P53" i="3"/>
  <c r="I35" i="11"/>
  <c r="G51" i="11"/>
  <c r="R51" i="11"/>
  <c r="AB51" i="11"/>
  <c r="C52" i="11"/>
  <c r="K52" i="11"/>
  <c r="S52" i="11"/>
  <c r="AA52" i="11"/>
  <c r="AI52" i="11"/>
  <c r="G53" i="11"/>
  <c r="R53" i="11"/>
  <c r="AB53" i="11"/>
  <c r="A34" i="6"/>
  <c r="I34" i="6"/>
  <c r="Q34" i="6"/>
  <c r="Y34" i="6"/>
  <c r="AJ34" i="6"/>
  <c r="U35" i="6"/>
  <c r="AC35" i="6"/>
  <c r="A36" i="6"/>
  <c r="I36" i="6"/>
  <c r="Q36" i="6"/>
  <c r="Y36" i="6"/>
  <c r="AJ36" i="6"/>
  <c r="J34" i="6"/>
  <c r="U34" i="6"/>
  <c r="A35" i="6"/>
  <c r="J36" i="6"/>
  <c r="U36" i="6"/>
  <c r="C51" i="6"/>
  <c r="K51" i="6"/>
  <c r="S51" i="6"/>
  <c r="AA51" i="6"/>
  <c r="G52" i="6"/>
  <c r="C53" i="6"/>
  <c r="K53" i="6"/>
  <c r="S53" i="6"/>
  <c r="AA53" i="6"/>
  <c r="U34" i="12"/>
  <c r="I35" i="12"/>
  <c r="U36" i="12"/>
  <c r="S52" i="12"/>
  <c r="AA52" i="12"/>
  <c r="AI52" i="12"/>
  <c r="U34" i="13"/>
  <c r="AC34" i="13"/>
  <c r="I35" i="13"/>
  <c r="Q35" i="13"/>
  <c r="Y35" i="13"/>
  <c r="U36" i="13"/>
  <c r="AC36" i="13"/>
  <c r="T51" i="13"/>
  <c r="AB51" i="13"/>
  <c r="AJ51" i="13"/>
  <c r="H52" i="13"/>
  <c r="T53" i="13"/>
  <c r="AB53" i="13"/>
  <c r="AJ53" i="13"/>
  <c r="C34" i="14"/>
  <c r="K34" i="14"/>
  <c r="S34" i="14"/>
  <c r="AA34" i="14"/>
  <c r="G35" i="14"/>
  <c r="C36" i="14"/>
  <c r="K36" i="14"/>
  <c r="S36" i="14"/>
  <c r="AA36" i="14"/>
  <c r="B34" i="1"/>
  <c r="J34" i="1"/>
  <c r="AH34" i="1"/>
  <c r="AD35" i="1"/>
  <c r="B36" i="1"/>
  <c r="J36" i="1"/>
  <c r="AH36" i="1"/>
  <c r="AD34" i="3"/>
  <c r="B35" i="3"/>
  <c r="J35" i="3"/>
  <c r="R35" i="3"/>
  <c r="Z35" i="3"/>
  <c r="AH35" i="3"/>
  <c r="AD36" i="3"/>
  <c r="I35" i="3"/>
  <c r="C51" i="3"/>
  <c r="K51" i="3"/>
  <c r="S51" i="3"/>
  <c r="AA51" i="3"/>
  <c r="G52" i="3"/>
  <c r="Z52" i="3"/>
  <c r="C53" i="3"/>
  <c r="K53" i="3"/>
  <c r="S53" i="3"/>
  <c r="AA53" i="3"/>
  <c r="H52" i="17"/>
  <c r="P52" i="17"/>
  <c r="Z34" i="15"/>
  <c r="P52" i="7"/>
  <c r="Z34" i="5"/>
  <c r="C35" i="5"/>
  <c r="K35" i="5"/>
  <c r="S35" i="5"/>
  <c r="Z36" i="5"/>
  <c r="B34" i="10"/>
  <c r="R34" i="10"/>
  <c r="Z34" i="10"/>
  <c r="AD35" i="10"/>
  <c r="B36" i="10"/>
  <c r="R36" i="10"/>
  <c r="Z36" i="10"/>
  <c r="L51" i="10"/>
  <c r="AB51" i="10"/>
  <c r="AJ51" i="10"/>
  <c r="H52" i="10"/>
  <c r="P52" i="10"/>
  <c r="L53" i="10"/>
  <c r="AB53" i="10"/>
  <c r="AJ53" i="10"/>
  <c r="AD34" i="11"/>
  <c r="B35" i="11"/>
  <c r="AH35" i="11"/>
  <c r="AD36" i="11"/>
  <c r="H51" i="11"/>
  <c r="P51" i="11"/>
  <c r="AC51" i="11"/>
  <c r="T52" i="11"/>
  <c r="AJ52" i="11"/>
  <c r="H53" i="11"/>
  <c r="P53" i="11"/>
  <c r="AC53" i="11"/>
  <c r="B34" i="6"/>
  <c r="R34" i="6"/>
  <c r="AD35" i="6"/>
  <c r="B36" i="6"/>
  <c r="R36" i="6"/>
  <c r="H52" i="6"/>
  <c r="P52" i="6"/>
  <c r="AD34" i="12"/>
  <c r="B35" i="12"/>
  <c r="J35" i="12"/>
  <c r="AH35" i="12"/>
  <c r="AD36" i="12"/>
  <c r="H51" i="12"/>
  <c r="P51" i="12"/>
  <c r="AC51" i="12"/>
  <c r="T52" i="12"/>
  <c r="AJ52" i="12"/>
  <c r="H53" i="12"/>
  <c r="P53" i="12"/>
  <c r="AC53" i="12"/>
  <c r="AD34" i="13"/>
  <c r="J35" i="13"/>
  <c r="R35" i="13"/>
  <c r="AH35" i="13"/>
  <c r="AD36" i="13"/>
  <c r="U51" i="13"/>
  <c r="AC51" i="13"/>
  <c r="I52" i="13"/>
  <c r="Q52" i="13"/>
  <c r="Y52" i="13"/>
  <c r="U53" i="13"/>
  <c r="AC53" i="13"/>
  <c r="H35" i="14"/>
  <c r="P35" i="14"/>
  <c r="AD51" i="14"/>
  <c r="B52" i="14"/>
  <c r="J52" i="14"/>
  <c r="R52" i="14"/>
  <c r="Z52" i="14"/>
  <c r="AH52" i="14"/>
  <c r="AD53" i="14"/>
  <c r="I52" i="14"/>
  <c r="Q52" i="14"/>
  <c r="Y52" i="14"/>
  <c r="AA34" i="1"/>
  <c r="AI34" i="1"/>
  <c r="AA36" i="1"/>
  <c r="AI36" i="1"/>
  <c r="AH34" i="3"/>
  <c r="C35" i="3"/>
  <c r="K35" i="3"/>
  <c r="S35" i="3"/>
  <c r="AH36" i="3"/>
  <c r="AB51" i="3"/>
  <c r="AJ51" i="3"/>
  <c r="H52" i="3"/>
  <c r="P52" i="3"/>
  <c r="L53" i="3"/>
  <c r="AB53" i="3"/>
  <c r="T34" i="5"/>
  <c r="T36" i="5"/>
  <c r="C34" i="10"/>
  <c r="K34" i="10"/>
  <c r="S34" i="10"/>
  <c r="AA34" i="10"/>
  <c r="G35" i="10"/>
  <c r="C36" i="10"/>
  <c r="K36" i="10"/>
  <c r="S36" i="10"/>
  <c r="AA36" i="10"/>
  <c r="AC51" i="10"/>
  <c r="A52" i="10"/>
  <c r="Q52" i="10"/>
  <c r="Y52" i="10"/>
  <c r="AC53" i="10"/>
  <c r="G34" i="11"/>
  <c r="R34" i="11"/>
  <c r="AB34" i="11"/>
  <c r="C35" i="11"/>
  <c r="K35" i="11"/>
  <c r="S35" i="11"/>
  <c r="AA35" i="11"/>
  <c r="AI35" i="11"/>
  <c r="G36" i="11"/>
  <c r="R36" i="11"/>
  <c r="AB36" i="11"/>
  <c r="A51" i="11"/>
  <c r="I51" i="11"/>
  <c r="Q51" i="11"/>
  <c r="Y51" i="11"/>
  <c r="J52" i="11"/>
  <c r="U52" i="11"/>
  <c r="AC52" i="11"/>
  <c r="A53" i="11"/>
  <c r="I53" i="11"/>
  <c r="Q53" i="11"/>
  <c r="Y53" i="11"/>
  <c r="J51" i="11"/>
  <c r="U51" i="11"/>
  <c r="A52" i="11"/>
  <c r="Q52" i="11"/>
  <c r="Y52" i="11"/>
  <c r="J53" i="11"/>
  <c r="U53" i="11"/>
  <c r="C34" i="6"/>
  <c r="K34" i="6"/>
  <c r="S34" i="6"/>
  <c r="AA34" i="6"/>
  <c r="G35" i="6"/>
  <c r="C36" i="6"/>
  <c r="K36" i="6"/>
  <c r="S36" i="6"/>
  <c r="AA36" i="6"/>
  <c r="AC51" i="6"/>
  <c r="AC53" i="6"/>
  <c r="S35" i="12"/>
  <c r="AA35" i="12"/>
  <c r="AI35" i="12"/>
  <c r="A51" i="12"/>
  <c r="I51" i="12"/>
  <c r="Q51" i="12"/>
  <c r="Y51" i="12"/>
  <c r="U52" i="12"/>
  <c r="AC52" i="12"/>
  <c r="A53" i="12"/>
  <c r="I53" i="12"/>
  <c r="Q53" i="12"/>
  <c r="Y53" i="12"/>
  <c r="A52" i="12"/>
  <c r="Q52" i="12"/>
  <c r="Y52" i="12"/>
  <c r="G34" i="13"/>
  <c r="C35" i="13"/>
  <c r="K35" i="13"/>
  <c r="S35" i="13"/>
  <c r="AI35" i="13"/>
  <c r="G36" i="13"/>
  <c r="AD51" i="13"/>
  <c r="J52" i="13"/>
  <c r="R52" i="13"/>
  <c r="AH52" i="13"/>
  <c r="AD53" i="13"/>
  <c r="AC34" i="14"/>
  <c r="AC36" i="14"/>
  <c r="G51" i="14"/>
  <c r="T51" i="14"/>
  <c r="AH51" i="14"/>
  <c r="C52" i="14"/>
  <c r="K52" i="14"/>
  <c r="S52" i="14"/>
  <c r="AA52" i="14"/>
  <c r="AI52" i="14"/>
  <c r="G53" i="14"/>
  <c r="T53" i="14"/>
  <c r="AH53" i="14"/>
  <c r="G34" i="1"/>
  <c r="T34" i="1"/>
  <c r="AB34" i="1"/>
  <c r="AJ34" i="1"/>
  <c r="H35" i="1"/>
  <c r="P35" i="1"/>
  <c r="G36" i="1"/>
  <c r="L36" i="1"/>
  <c r="T36" i="1"/>
  <c r="AB36" i="1"/>
  <c r="AJ36" i="1"/>
  <c r="AC34" i="1"/>
  <c r="G35" i="1"/>
  <c r="AC36" i="1"/>
  <c r="Z52" i="1"/>
  <c r="H34" i="3"/>
  <c r="P34" i="3"/>
  <c r="L35" i="3"/>
  <c r="AB35" i="3"/>
  <c r="AJ35" i="3"/>
  <c r="H36" i="3"/>
  <c r="P36" i="3"/>
  <c r="B34" i="17"/>
  <c r="R34" i="17"/>
  <c r="AD35" i="17"/>
  <c r="B36" i="17"/>
  <c r="R36" i="17"/>
  <c r="Z36" i="17"/>
  <c r="AD51" i="17"/>
  <c r="B52" i="17"/>
  <c r="J52" i="17"/>
  <c r="R52" i="17"/>
  <c r="Z52" i="17"/>
  <c r="AH52" i="17"/>
  <c r="AD53" i="17"/>
  <c r="I52" i="17"/>
  <c r="Q52" i="17"/>
  <c r="Y52" i="17"/>
  <c r="Z34" i="16"/>
  <c r="Z36" i="16"/>
  <c r="H34" i="12"/>
  <c r="P34" i="12"/>
  <c r="AC34" i="12"/>
  <c r="T35" i="12"/>
  <c r="AJ35" i="12"/>
  <c r="H36" i="12"/>
  <c r="P36" i="12"/>
  <c r="AC36" i="12"/>
  <c r="B51" i="12"/>
  <c r="J51" i="12"/>
  <c r="AH51" i="12"/>
  <c r="AD52" i="12"/>
  <c r="B53" i="12"/>
  <c r="J53" i="12"/>
  <c r="AH53" i="12"/>
  <c r="H34" i="13"/>
  <c r="T35" i="13"/>
  <c r="AB35" i="13"/>
  <c r="AJ35" i="13"/>
  <c r="H36" i="13"/>
  <c r="G51" i="13"/>
  <c r="C52" i="13"/>
  <c r="K52" i="13"/>
  <c r="S52" i="13"/>
  <c r="AI52" i="13"/>
  <c r="G53" i="13"/>
  <c r="AD34" i="14"/>
  <c r="B35" i="14"/>
  <c r="J35" i="14"/>
  <c r="R35" i="14"/>
  <c r="AH35" i="14"/>
  <c r="AD36" i="14"/>
  <c r="I35" i="14"/>
  <c r="Q35" i="14"/>
  <c r="Y35" i="14"/>
  <c r="H51" i="14"/>
  <c r="P51" i="14"/>
  <c r="U51" i="14"/>
  <c r="AJ52" i="14"/>
  <c r="H53" i="14"/>
  <c r="P53" i="14"/>
  <c r="U53" i="14"/>
  <c r="C52" i="1"/>
  <c r="K52" i="1"/>
  <c r="S52" i="1"/>
  <c r="AA52" i="1"/>
  <c r="AI52" i="1"/>
  <c r="I34" i="3"/>
  <c r="Q34" i="3"/>
  <c r="Y34" i="3"/>
  <c r="I36" i="3"/>
  <c r="Q36" i="3"/>
  <c r="Y36" i="3"/>
  <c r="J34" i="3"/>
  <c r="J36" i="3"/>
  <c r="AA34" i="17"/>
  <c r="AI34" i="17"/>
  <c r="G35" i="17"/>
  <c r="AA36" i="17"/>
  <c r="AI36" i="17"/>
  <c r="G51" i="17"/>
  <c r="T51" i="17"/>
  <c r="AA52" i="17"/>
  <c r="AI52" i="17"/>
  <c r="G53" i="17"/>
  <c r="T53" i="17"/>
  <c r="AA34" i="16"/>
  <c r="AI34" i="16"/>
  <c r="G35" i="16"/>
  <c r="L35" i="16"/>
  <c r="AA36" i="16"/>
  <c r="AI36" i="16"/>
  <c r="G34" i="7"/>
  <c r="L34" i="7"/>
  <c r="AA35" i="7"/>
  <c r="AI35" i="7"/>
  <c r="G36" i="7"/>
  <c r="L36" i="7"/>
  <c r="AJ53" i="3"/>
  <c r="AD34" i="17"/>
  <c r="B35" i="17"/>
  <c r="J35" i="17"/>
  <c r="R35" i="17"/>
  <c r="AH35" i="17"/>
  <c r="AD36" i="17"/>
  <c r="I35" i="17"/>
  <c r="Q35" i="17"/>
  <c r="Y35" i="17"/>
  <c r="H51" i="17"/>
  <c r="P51" i="17"/>
  <c r="U51" i="17"/>
  <c r="T52" i="17"/>
  <c r="AB52" i="17"/>
  <c r="AJ52" i="17"/>
  <c r="H53" i="17"/>
  <c r="P53" i="17"/>
  <c r="U53" i="17"/>
  <c r="A51" i="15"/>
  <c r="H52" i="15"/>
  <c r="U52" i="15"/>
  <c r="AC52" i="15"/>
  <c r="A53" i="15"/>
  <c r="A52" i="15"/>
  <c r="L52" i="16"/>
  <c r="A34" i="7"/>
  <c r="AJ34" i="7"/>
  <c r="U35" i="7"/>
  <c r="AC35" i="7"/>
  <c r="A36" i="7"/>
  <c r="AJ36" i="7"/>
  <c r="A35" i="7"/>
  <c r="AD34" i="8"/>
  <c r="B35" i="8"/>
  <c r="J35" i="8"/>
  <c r="AD36" i="8"/>
  <c r="AA51" i="14"/>
  <c r="AI51" i="14"/>
  <c r="G52" i="14"/>
  <c r="C53" i="14"/>
  <c r="K53" i="14"/>
  <c r="S53" i="14"/>
  <c r="AA53" i="14"/>
  <c r="AI53" i="14"/>
  <c r="U34" i="1"/>
  <c r="I35" i="1"/>
  <c r="Q35" i="1"/>
  <c r="Y35" i="1"/>
  <c r="U36" i="1"/>
  <c r="G51" i="1"/>
  <c r="T51" i="1"/>
  <c r="AB51" i="1"/>
  <c r="AJ51" i="1"/>
  <c r="H52" i="1"/>
  <c r="P52" i="1"/>
  <c r="G53" i="1"/>
  <c r="T53" i="1"/>
  <c r="AB53" i="1"/>
  <c r="AJ53" i="1"/>
  <c r="AC51" i="1"/>
  <c r="G52" i="1"/>
  <c r="AC53" i="1"/>
  <c r="C34" i="3"/>
  <c r="K34" i="3"/>
  <c r="S34" i="3"/>
  <c r="AA34" i="3"/>
  <c r="G35" i="3"/>
  <c r="C36" i="3"/>
  <c r="K36" i="3"/>
  <c r="S36" i="3"/>
  <c r="AA36" i="3"/>
  <c r="AC51" i="3"/>
  <c r="Q52" i="3"/>
  <c r="Y52" i="3"/>
  <c r="AC53" i="3"/>
  <c r="G34" i="17"/>
  <c r="T34" i="17"/>
  <c r="AH34" i="17"/>
  <c r="C35" i="17"/>
  <c r="K35" i="17"/>
  <c r="S35" i="17"/>
  <c r="AA35" i="17"/>
  <c r="AI35" i="17"/>
  <c r="G36" i="17"/>
  <c r="T36" i="17"/>
  <c r="AH36" i="17"/>
  <c r="A51" i="17"/>
  <c r="I51" i="17"/>
  <c r="Q51" i="17"/>
  <c r="Y51" i="17"/>
  <c r="AJ51" i="17"/>
  <c r="U52" i="17"/>
  <c r="AC52" i="17"/>
  <c r="A53" i="17"/>
  <c r="I53" i="17"/>
  <c r="Q53" i="17"/>
  <c r="Y53" i="17"/>
  <c r="AJ53" i="17"/>
  <c r="J51" i="17"/>
  <c r="T34" i="15"/>
  <c r="AB34" i="15"/>
  <c r="AJ34" i="15"/>
  <c r="P35" i="15"/>
  <c r="L36" i="15"/>
  <c r="B51" i="15"/>
  <c r="R51" i="15"/>
  <c r="AH51" i="15"/>
  <c r="B53" i="15"/>
  <c r="R53" i="15"/>
  <c r="Z53" i="15"/>
  <c r="AH53" i="15"/>
  <c r="L51" i="16"/>
  <c r="Z34" i="7"/>
  <c r="T36" i="9"/>
  <c r="Z36" i="9"/>
  <c r="H52" i="14"/>
  <c r="P52" i="14"/>
  <c r="AD34" i="1"/>
  <c r="B35" i="1"/>
  <c r="J35" i="1"/>
  <c r="AH35" i="1"/>
  <c r="AD36" i="1"/>
  <c r="U51" i="1"/>
  <c r="I52" i="1"/>
  <c r="Q52" i="1"/>
  <c r="Y52" i="1"/>
  <c r="U53" i="1"/>
  <c r="AB34" i="3"/>
  <c r="AJ34" i="3"/>
  <c r="H35" i="3"/>
  <c r="P35" i="3"/>
  <c r="AB36" i="3"/>
  <c r="AJ36" i="3"/>
  <c r="AD51" i="3"/>
  <c r="B52" i="3"/>
  <c r="J52" i="3"/>
  <c r="R52" i="3"/>
  <c r="AH52" i="3"/>
  <c r="AD53" i="3"/>
  <c r="I52" i="3"/>
  <c r="H34" i="17"/>
  <c r="P34" i="17"/>
  <c r="U34" i="17"/>
  <c r="T35" i="17"/>
  <c r="AB35" i="17"/>
  <c r="AJ35" i="17"/>
  <c r="H36" i="17"/>
  <c r="P36" i="17"/>
  <c r="U36" i="17"/>
  <c r="B51" i="17"/>
  <c r="R51" i="17"/>
  <c r="AD52" i="17"/>
  <c r="B53" i="17"/>
  <c r="R53" i="17"/>
  <c r="H34" i="15"/>
  <c r="J34" i="15"/>
  <c r="U34" i="15"/>
  <c r="AC34" i="15"/>
  <c r="I35" i="15"/>
  <c r="Q35" i="15"/>
  <c r="Y35" i="15"/>
  <c r="AD35" i="15"/>
  <c r="H36" i="15"/>
  <c r="AA51" i="15"/>
  <c r="G52" i="15"/>
  <c r="AA53" i="15"/>
  <c r="AC51" i="14"/>
  <c r="AC53" i="14"/>
  <c r="C35" i="1"/>
  <c r="K35" i="1"/>
  <c r="S35" i="1"/>
  <c r="AA35" i="1"/>
  <c r="AI35" i="1"/>
  <c r="AD51" i="1"/>
  <c r="B52" i="1"/>
  <c r="J52" i="1"/>
  <c r="AH52" i="1"/>
  <c r="AD53" i="1"/>
  <c r="AC34" i="3"/>
  <c r="Q35" i="3"/>
  <c r="Y35" i="3"/>
  <c r="AC36" i="3"/>
  <c r="G51" i="3"/>
  <c r="T51" i="3"/>
  <c r="AH51" i="3"/>
  <c r="C52" i="3"/>
  <c r="K52" i="3"/>
  <c r="S52" i="3"/>
  <c r="AA52" i="3"/>
  <c r="AI52" i="3"/>
  <c r="G53" i="3"/>
  <c r="T53" i="3"/>
  <c r="AH53" i="3"/>
  <c r="AI51" i="3"/>
  <c r="T52" i="3"/>
  <c r="AI53" i="3"/>
  <c r="A34" i="17"/>
  <c r="I34" i="17"/>
  <c r="Q34" i="17"/>
  <c r="Y34" i="17"/>
  <c r="AJ34" i="17"/>
  <c r="U35" i="17"/>
  <c r="AC35" i="17"/>
  <c r="A36" i="17"/>
  <c r="I36" i="17"/>
  <c r="Q36" i="17"/>
  <c r="Y36" i="17"/>
  <c r="AJ36" i="17"/>
  <c r="J34" i="17"/>
  <c r="A35" i="17"/>
  <c r="J36" i="17"/>
  <c r="C51" i="17"/>
  <c r="K51" i="17"/>
  <c r="S51" i="17"/>
  <c r="AA51" i="17"/>
  <c r="AI51" i="17"/>
  <c r="G52" i="17"/>
  <c r="C53" i="17"/>
  <c r="K53" i="17"/>
  <c r="S53" i="17"/>
  <c r="AA53" i="17"/>
  <c r="AI53" i="17"/>
  <c r="B35" i="15"/>
  <c r="R35" i="15"/>
  <c r="Z35" i="15"/>
  <c r="AH35" i="15"/>
  <c r="L53" i="15"/>
  <c r="AD51" i="16"/>
  <c r="B52" i="16"/>
  <c r="J52" i="16"/>
  <c r="R52" i="16"/>
  <c r="Z52" i="16"/>
  <c r="AH52" i="16"/>
  <c r="AD53" i="16"/>
  <c r="L52" i="7"/>
  <c r="B34" i="15"/>
  <c r="R34" i="15"/>
  <c r="AH34" i="15"/>
  <c r="B36" i="15"/>
  <c r="R36" i="15"/>
  <c r="AH36" i="15"/>
  <c r="T51" i="15"/>
  <c r="AB51" i="15"/>
  <c r="AJ51" i="15"/>
  <c r="P52" i="15"/>
  <c r="T53" i="15"/>
  <c r="AB53" i="15"/>
  <c r="AJ53" i="15"/>
  <c r="AD34" i="16"/>
  <c r="B35" i="16"/>
  <c r="J35" i="16"/>
  <c r="R35" i="16"/>
  <c r="AH35" i="16"/>
  <c r="AD36" i="16"/>
  <c r="H51" i="16"/>
  <c r="P51" i="16"/>
  <c r="T52" i="16"/>
  <c r="AB52" i="16"/>
  <c r="AJ52" i="16"/>
  <c r="H53" i="16"/>
  <c r="P53" i="16"/>
  <c r="B34" i="7"/>
  <c r="J34" i="7"/>
  <c r="R34" i="7"/>
  <c r="AH34" i="7"/>
  <c r="AD35" i="7"/>
  <c r="B36" i="7"/>
  <c r="J36" i="7"/>
  <c r="R36" i="7"/>
  <c r="Z36" i="7"/>
  <c r="AH36" i="7"/>
  <c r="Z34" i="9"/>
  <c r="AD51" i="9"/>
  <c r="B52" i="9"/>
  <c r="AD53" i="9"/>
  <c r="I52" i="9"/>
  <c r="Q52" i="9"/>
  <c r="Y52" i="9"/>
  <c r="A34" i="5"/>
  <c r="I34" i="5"/>
  <c r="Q34" i="5"/>
  <c r="Y34" i="5"/>
  <c r="AJ34" i="5"/>
  <c r="U35" i="5"/>
  <c r="AC35" i="5"/>
  <c r="A36" i="5"/>
  <c r="I36" i="5"/>
  <c r="Q36" i="5"/>
  <c r="Y36" i="5"/>
  <c r="AJ36" i="5"/>
  <c r="A35" i="5"/>
  <c r="Y35" i="5"/>
  <c r="K51" i="5"/>
  <c r="K35" i="8"/>
  <c r="S35" i="8"/>
  <c r="A52" i="17"/>
  <c r="J53" i="17"/>
  <c r="C34" i="15"/>
  <c r="K34" i="15"/>
  <c r="AA34" i="15"/>
  <c r="G35" i="15"/>
  <c r="C36" i="15"/>
  <c r="K36" i="15"/>
  <c r="AA36" i="15"/>
  <c r="H51" i="15"/>
  <c r="J51" i="15"/>
  <c r="U51" i="15"/>
  <c r="AC51" i="15"/>
  <c r="I52" i="15"/>
  <c r="Q52" i="15"/>
  <c r="Y52" i="15"/>
  <c r="AD52" i="15"/>
  <c r="H53" i="15"/>
  <c r="J53" i="15"/>
  <c r="U53" i="15"/>
  <c r="AC53" i="15"/>
  <c r="G34" i="16"/>
  <c r="C35" i="16"/>
  <c r="K35" i="16"/>
  <c r="S35" i="16"/>
  <c r="AA35" i="16"/>
  <c r="AI35" i="16"/>
  <c r="G36" i="16"/>
  <c r="A51" i="16"/>
  <c r="I51" i="16"/>
  <c r="Q51" i="16"/>
  <c r="Y51" i="16"/>
  <c r="U52" i="16"/>
  <c r="AC52" i="16"/>
  <c r="A53" i="16"/>
  <c r="I53" i="16"/>
  <c r="Q53" i="16"/>
  <c r="Y53" i="16"/>
  <c r="C34" i="7"/>
  <c r="K34" i="7"/>
  <c r="S34" i="7"/>
  <c r="AA34" i="7"/>
  <c r="AI34" i="7"/>
  <c r="G35" i="7"/>
  <c r="C36" i="7"/>
  <c r="K36" i="7"/>
  <c r="S36" i="7"/>
  <c r="AA36" i="7"/>
  <c r="AI36" i="7"/>
  <c r="AB34" i="7"/>
  <c r="C35" i="7"/>
  <c r="K35" i="7"/>
  <c r="AB36" i="7"/>
  <c r="C34" i="9"/>
  <c r="K34" i="9"/>
  <c r="S34" i="9"/>
  <c r="AA34" i="9"/>
  <c r="G35" i="9"/>
  <c r="C36" i="9"/>
  <c r="K36" i="9"/>
  <c r="S36" i="9"/>
  <c r="AA36" i="9"/>
  <c r="G51" i="9"/>
  <c r="T51" i="9"/>
  <c r="AH51" i="9"/>
  <c r="C52" i="9"/>
  <c r="K52" i="9"/>
  <c r="S52" i="9"/>
  <c r="AA52" i="9"/>
  <c r="AI52" i="9"/>
  <c r="G53" i="9"/>
  <c r="T53" i="9"/>
  <c r="AH53" i="9"/>
  <c r="AI51" i="9"/>
  <c r="T52" i="9"/>
  <c r="AI53" i="9"/>
  <c r="L51" i="5"/>
  <c r="AB51" i="5"/>
  <c r="H52" i="5"/>
  <c r="P52" i="5"/>
  <c r="Z52" i="8"/>
  <c r="T36" i="15"/>
  <c r="AB36" i="15"/>
  <c r="AJ36" i="15"/>
  <c r="B52" i="15"/>
  <c r="R52" i="15"/>
  <c r="AH52" i="15"/>
  <c r="H34" i="16"/>
  <c r="P34" i="16"/>
  <c r="T35" i="16"/>
  <c r="AB35" i="16"/>
  <c r="AJ35" i="16"/>
  <c r="H36" i="16"/>
  <c r="P36" i="16"/>
  <c r="B51" i="16"/>
  <c r="J51" i="16"/>
  <c r="R51" i="16"/>
  <c r="AH51" i="16"/>
  <c r="AD52" i="16"/>
  <c r="B53" i="16"/>
  <c r="J53" i="16"/>
  <c r="R53" i="16"/>
  <c r="AH53" i="16"/>
  <c r="A51" i="7"/>
  <c r="I51" i="7"/>
  <c r="Q51" i="7"/>
  <c r="Y51" i="7"/>
  <c r="AJ51" i="7"/>
  <c r="U52" i="7"/>
  <c r="AC52" i="7"/>
  <c r="A53" i="7"/>
  <c r="I53" i="7"/>
  <c r="Q53" i="7"/>
  <c r="Y53" i="7"/>
  <c r="AJ53" i="7"/>
  <c r="A52" i="7"/>
  <c r="Q52" i="7"/>
  <c r="Y52" i="7"/>
  <c r="L34" i="9"/>
  <c r="H51" i="9"/>
  <c r="P51" i="9"/>
  <c r="AJ52" i="9"/>
  <c r="H53" i="9"/>
  <c r="P53" i="9"/>
  <c r="U51" i="5"/>
  <c r="AC51" i="5"/>
  <c r="U53" i="5"/>
  <c r="AC53" i="5"/>
  <c r="J36" i="15"/>
  <c r="U36" i="15"/>
  <c r="AC36" i="15"/>
  <c r="G51" i="15"/>
  <c r="C52" i="15"/>
  <c r="K52" i="15"/>
  <c r="S52" i="15"/>
  <c r="AA52" i="15"/>
  <c r="AI52" i="15"/>
  <c r="G53" i="15"/>
  <c r="S51" i="15"/>
  <c r="AI51" i="15"/>
  <c r="S53" i="15"/>
  <c r="AI53" i="15"/>
  <c r="A34" i="16"/>
  <c r="I34" i="16"/>
  <c r="Q34" i="16"/>
  <c r="Y34" i="16"/>
  <c r="U35" i="16"/>
  <c r="AC35" i="16"/>
  <c r="A36" i="16"/>
  <c r="I36" i="16"/>
  <c r="Q36" i="16"/>
  <c r="Y36" i="16"/>
  <c r="A35" i="16"/>
  <c r="C51" i="16"/>
  <c r="K51" i="16"/>
  <c r="S51" i="16"/>
  <c r="AA51" i="16"/>
  <c r="AI51" i="16"/>
  <c r="G52" i="16"/>
  <c r="C53" i="16"/>
  <c r="K53" i="16"/>
  <c r="S53" i="16"/>
  <c r="AA53" i="16"/>
  <c r="AI53" i="16"/>
  <c r="U34" i="7"/>
  <c r="AC34" i="7"/>
  <c r="B51" i="7"/>
  <c r="J51" i="7"/>
  <c r="R51" i="7"/>
  <c r="AH51" i="7"/>
  <c r="AD52" i="7"/>
  <c r="B53" i="7"/>
  <c r="J53" i="7"/>
  <c r="R53" i="7"/>
  <c r="Z53" i="7"/>
  <c r="AH53" i="7"/>
  <c r="AC34" i="9"/>
  <c r="AC36" i="9"/>
  <c r="A51" i="9"/>
  <c r="I51" i="9"/>
  <c r="Q51" i="9"/>
  <c r="Y51" i="9"/>
  <c r="AJ51" i="9"/>
  <c r="J52" i="9"/>
  <c r="U52" i="9"/>
  <c r="AC52" i="9"/>
  <c r="I53" i="9"/>
  <c r="Q53" i="9"/>
  <c r="Y53" i="9"/>
  <c r="AJ53" i="9"/>
  <c r="J51" i="9"/>
  <c r="U51" i="9"/>
  <c r="J53" i="9"/>
  <c r="U53" i="9"/>
  <c r="L34" i="5"/>
  <c r="AD51" i="5"/>
  <c r="B52" i="5"/>
  <c r="J52" i="5"/>
  <c r="AH52" i="5"/>
  <c r="AD53" i="5"/>
  <c r="AH51" i="5"/>
  <c r="I52" i="5"/>
  <c r="AH53" i="5"/>
  <c r="Z34" i="8"/>
  <c r="L52" i="8"/>
  <c r="T52" i="8"/>
  <c r="B34" i="16"/>
  <c r="J34" i="16"/>
  <c r="R34" i="16"/>
  <c r="AH34" i="16"/>
  <c r="AD35" i="16"/>
  <c r="B36" i="16"/>
  <c r="J36" i="16"/>
  <c r="R36" i="16"/>
  <c r="AH36" i="16"/>
  <c r="T51" i="16"/>
  <c r="AB51" i="16"/>
  <c r="AJ51" i="16"/>
  <c r="H52" i="16"/>
  <c r="P52" i="16"/>
  <c r="T53" i="16"/>
  <c r="AB53" i="16"/>
  <c r="AJ53" i="16"/>
  <c r="Z35" i="7"/>
  <c r="AA51" i="7"/>
  <c r="AI51" i="7"/>
  <c r="G52" i="7"/>
  <c r="AA53" i="7"/>
  <c r="AI53" i="7"/>
  <c r="AB51" i="7"/>
  <c r="AB53" i="7"/>
  <c r="R35" i="9"/>
  <c r="AH35" i="9"/>
  <c r="U34" i="5"/>
  <c r="AC34" i="5"/>
  <c r="Q35" i="5"/>
  <c r="U36" i="5"/>
  <c r="AC36" i="5"/>
  <c r="G51" i="5"/>
  <c r="AA52" i="5"/>
  <c r="AI52" i="5"/>
  <c r="G53" i="5"/>
  <c r="A52" i="8"/>
  <c r="T34" i="7"/>
  <c r="H35" i="7"/>
  <c r="P35" i="7"/>
  <c r="T36" i="7"/>
  <c r="AD51" i="7"/>
  <c r="B52" i="7"/>
  <c r="J52" i="7"/>
  <c r="R52" i="7"/>
  <c r="AH52" i="7"/>
  <c r="AD53" i="7"/>
  <c r="H34" i="9"/>
  <c r="P34" i="9"/>
  <c r="AB35" i="9"/>
  <c r="AJ35" i="9"/>
  <c r="H36" i="9"/>
  <c r="P36" i="9"/>
  <c r="B51" i="9"/>
  <c r="R51" i="9"/>
  <c r="AD52" i="9"/>
  <c r="B53" i="9"/>
  <c r="R53" i="9"/>
  <c r="B34" i="5"/>
  <c r="J34" i="5"/>
  <c r="R34" i="5"/>
  <c r="AD35" i="5"/>
  <c r="B36" i="5"/>
  <c r="J36" i="5"/>
  <c r="R36" i="5"/>
  <c r="A51" i="5"/>
  <c r="I51" i="5"/>
  <c r="Q51" i="5"/>
  <c r="Y51" i="5"/>
  <c r="AJ51" i="5"/>
  <c r="U52" i="5"/>
  <c r="AC52" i="5"/>
  <c r="A53" i="5"/>
  <c r="I53" i="5"/>
  <c r="Q53" i="5"/>
  <c r="Y53" i="5"/>
  <c r="AJ53" i="5"/>
  <c r="A52" i="5"/>
  <c r="Y52" i="5"/>
  <c r="H34" i="8"/>
  <c r="P34" i="8"/>
  <c r="T35" i="8"/>
  <c r="AJ35" i="8"/>
  <c r="H36" i="8"/>
  <c r="P36" i="8"/>
  <c r="B51" i="8"/>
  <c r="J51" i="8"/>
  <c r="R51" i="8"/>
  <c r="AH51" i="8"/>
  <c r="AD52" i="8"/>
  <c r="B53" i="8"/>
  <c r="J53" i="8"/>
  <c r="R53" i="8"/>
  <c r="AH53" i="8"/>
  <c r="I35" i="7"/>
  <c r="U36" i="7"/>
  <c r="AC36" i="7"/>
  <c r="G51" i="7"/>
  <c r="S52" i="7"/>
  <c r="AA52" i="7"/>
  <c r="AI52" i="7"/>
  <c r="G53" i="7"/>
  <c r="A34" i="9"/>
  <c r="I34" i="9"/>
  <c r="Q34" i="9"/>
  <c r="Y34" i="9"/>
  <c r="AJ34" i="9"/>
  <c r="J35" i="9"/>
  <c r="U35" i="9"/>
  <c r="AC35" i="9"/>
  <c r="A36" i="9"/>
  <c r="I36" i="9"/>
  <c r="Q36" i="9"/>
  <c r="Y36" i="9"/>
  <c r="AJ36" i="9"/>
  <c r="J34" i="9"/>
  <c r="U34" i="9"/>
  <c r="A35" i="9"/>
  <c r="J36" i="9"/>
  <c r="U36" i="9"/>
  <c r="C51" i="9"/>
  <c r="K51" i="9"/>
  <c r="S51" i="9"/>
  <c r="AA51" i="9"/>
  <c r="G52" i="9"/>
  <c r="C53" i="9"/>
  <c r="K53" i="9"/>
  <c r="S53" i="9"/>
  <c r="AA53" i="9"/>
  <c r="C34" i="5"/>
  <c r="S34" i="5"/>
  <c r="AA34" i="5"/>
  <c r="AI34" i="5"/>
  <c r="G35" i="5"/>
  <c r="C36" i="5"/>
  <c r="S36" i="5"/>
  <c r="AA36" i="5"/>
  <c r="AI36" i="5"/>
  <c r="B51" i="5"/>
  <c r="J51" i="5"/>
  <c r="R51" i="5"/>
  <c r="AD52" i="5"/>
  <c r="B53" i="5"/>
  <c r="J53" i="5"/>
  <c r="R53" i="5"/>
  <c r="A34" i="8"/>
  <c r="I34" i="8"/>
  <c r="Q34" i="8"/>
  <c r="Y34" i="8"/>
  <c r="U35" i="8"/>
  <c r="AC35" i="8"/>
  <c r="A36" i="8"/>
  <c r="I36" i="8"/>
  <c r="Q36" i="8"/>
  <c r="Y36" i="8"/>
  <c r="A35" i="8"/>
  <c r="Q35" i="8"/>
  <c r="C51" i="8"/>
  <c r="K51" i="8"/>
  <c r="S51" i="8"/>
  <c r="AA51" i="8"/>
  <c r="AI51" i="8"/>
  <c r="G52" i="8"/>
  <c r="AB52" i="8"/>
  <c r="C53" i="8"/>
  <c r="K53" i="8"/>
  <c r="S53" i="8"/>
  <c r="AA53" i="8"/>
  <c r="AI53" i="8"/>
  <c r="AB51" i="8"/>
  <c r="C52" i="8"/>
  <c r="AB53" i="8"/>
  <c r="AD34" i="7"/>
  <c r="B35" i="7"/>
  <c r="J35" i="7"/>
  <c r="R35" i="7"/>
  <c r="AH35" i="7"/>
  <c r="AD36" i="7"/>
  <c r="H51" i="7"/>
  <c r="P51" i="7"/>
  <c r="T52" i="7"/>
  <c r="AB52" i="7"/>
  <c r="AJ52" i="7"/>
  <c r="H53" i="7"/>
  <c r="P53" i="7"/>
  <c r="B34" i="9"/>
  <c r="R34" i="9"/>
  <c r="AD35" i="9"/>
  <c r="B36" i="9"/>
  <c r="R36" i="9"/>
  <c r="H52" i="9"/>
  <c r="P52" i="9"/>
  <c r="AB34" i="5"/>
  <c r="H35" i="5"/>
  <c r="P35" i="5"/>
  <c r="AB36" i="5"/>
  <c r="C51" i="5"/>
  <c r="S51" i="5"/>
  <c r="AA51" i="5"/>
  <c r="AI51" i="5"/>
  <c r="G52" i="5"/>
  <c r="C53" i="5"/>
  <c r="S53" i="5"/>
  <c r="AA53" i="5"/>
  <c r="AI53" i="5"/>
  <c r="B34" i="8"/>
  <c r="J34" i="8"/>
  <c r="R34" i="8"/>
  <c r="AH34" i="8"/>
  <c r="AD35" i="8"/>
  <c r="B36" i="8"/>
  <c r="J36" i="8"/>
  <c r="R36" i="8"/>
  <c r="AH36" i="8"/>
  <c r="T51" i="8"/>
  <c r="AJ51" i="8"/>
  <c r="H52" i="8"/>
  <c r="P52" i="8"/>
  <c r="T53" i="8"/>
  <c r="AJ53" i="8"/>
  <c r="AB53" i="5"/>
  <c r="C34" i="8"/>
  <c r="K34" i="8"/>
  <c r="S34" i="8"/>
  <c r="AA34" i="8"/>
  <c r="AI34" i="8"/>
  <c r="G35" i="8"/>
  <c r="AB35" i="8"/>
  <c r="C36" i="8"/>
  <c r="K36" i="8"/>
  <c r="S36" i="8"/>
  <c r="AA36" i="8"/>
  <c r="AI36" i="8"/>
  <c r="AB34" i="8"/>
  <c r="C35" i="8"/>
  <c r="AB36" i="8"/>
  <c r="U51" i="8"/>
  <c r="AC51" i="8"/>
  <c r="I52" i="8"/>
  <c r="Y52" i="8"/>
  <c r="U53" i="8"/>
  <c r="AC53" i="8"/>
  <c r="T34" i="8"/>
  <c r="AJ34" i="8"/>
  <c r="H35" i="8"/>
  <c r="P35" i="8"/>
  <c r="T36" i="8"/>
  <c r="AJ36" i="8"/>
  <c r="AD51" i="8"/>
  <c r="B52" i="8"/>
  <c r="J52" i="8"/>
  <c r="R52" i="8"/>
  <c r="AH52" i="8"/>
  <c r="AD53" i="8"/>
  <c r="AB34" i="9"/>
  <c r="AB36" i="9"/>
  <c r="AB51" i="9"/>
  <c r="AB53" i="9"/>
  <c r="AB34" i="17"/>
  <c r="AB36" i="17"/>
  <c r="AB51" i="17"/>
  <c r="AB53" i="17"/>
  <c r="AB34" i="14"/>
  <c r="AB36" i="14"/>
  <c r="AB51" i="14"/>
  <c r="AB53" i="14"/>
  <c r="L52" i="12"/>
  <c r="L53" i="12"/>
  <c r="AB34" i="6"/>
  <c r="AB36" i="6"/>
  <c r="AB51" i="6"/>
  <c r="AB53" i="6"/>
  <c r="AJ13" i="16" l="1"/>
  <c r="AI13" i="16"/>
  <c r="AD13" i="16"/>
  <c r="AC13" i="16"/>
  <c r="AA13" i="16"/>
  <c r="Z13" i="16"/>
  <c r="U13" i="16"/>
  <c r="T13" i="16"/>
  <c r="R13" i="16"/>
  <c r="Q13" i="16"/>
  <c r="L13" i="16"/>
  <c r="K13" i="16"/>
  <c r="I13" i="16"/>
  <c r="H13" i="16"/>
  <c r="C13" i="16"/>
  <c r="B13" i="16"/>
  <c r="AJ3" i="16"/>
  <c r="AI3" i="16"/>
  <c r="AD3" i="16"/>
  <c r="AC3" i="16"/>
  <c r="AA3" i="16"/>
  <c r="Z3" i="16"/>
  <c r="U3" i="16"/>
  <c r="T3" i="16"/>
  <c r="R3" i="16"/>
  <c r="Q3" i="16"/>
  <c r="L3" i="16"/>
  <c r="K3" i="16"/>
  <c r="I3" i="16"/>
  <c r="H3" i="16"/>
  <c r="C3" i="16"/>
  <c r="B3" i="16"/>
  <c r="AJ13" i="7" l="1"/>
  <c r="AI13" i="7"/>
  <c r="AD13" i="7"/>
  <c r="AC13" i="7"/>
  <c r="AA13" i="7"/>
  <c r="Z13" i="7"/>
  <c r="U13" i="7"/>
  <c r="T13" i="7"/>
  <c r="R13" i="7"/>
  <c r="Q13" i="7"/>
  <c r="L13" i="7"/>
  <c r="K13" i="7"/>
  <c r="I13" i="7"/>
  <c r="H13" i="7"/>
  <c r="C13" i="7"/>
  <c r="B13" i="7"/>
  <c r="AJ3" i="7"/>
  <c r="AI3" i="7"/>
  <c r="AD3" i="7"/>
  <c r="AC3" i="7"/>
  <c r="AA3" i="7"/>
  <c r="Z3" i="7"/>
  <c r="U3" i="7"/>
  <c r="T3" i="7"/>
  <c r="R3" i="7"/>
  <c r="Q3" i="7"/>
  <c r="L3" i="7"/>
  <c r="K3" i="7"/>
  <c r="I3" i="7"/>
  <c r="H3" i="7"/>
  <c r="C3" i="7"/>
</calcChain>
</file>

<file path=xl/sharedStrings.xml><?xml version="1.0" encoding="utf-8"?>
<sst xmlns="http://schemas.openxmlformats.org/spreadsheetml/2006/main" count="1155" uniqueCount="14">
  <si>
    <t>Max production</t>
  </si>
  <si>
    <t>Provenance</t>
  </si>
  <si>
    <t>Mixed layer</t>
  </si>
  <si>
    <t>Photic Zone</t>
  </si>
  <si>
    <t>SST</t>
  </si>
  <si>
    <t>Sediment Trap</t>
  </si>
  <si>
    <t>Start</t>
  </si>
  <si>
    <t>Total</t>
  </si>
  <si>
    <t>End</t>
  </si>
  <si>
    <t>Diff Total-Start</t>
  </si>
  <si>
    <t>Diff Total-end</t>
  </si>
  <si>
    <t>Sediment trap</t>
  </si>
  <si>
    <t>1 is inside range of mean</t>
  </si>
  <si>
    <t>0 is outside range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</si>
</sst>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240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ASM2_10_curpr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ASM3_4_curpred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lark\AppData\Roaming\MathWorks\MATLAB%20Add-Ons\Collections\Tide%20Model%20Driver%20(TMD)%20version%203.0\My%20data\PARE_10_curpred.xlsx" TargetMode="External"/><Relationship Id="rId1" Type="http://schemas.openxmlformats.org/officeDocument/2006/relationships/externalLinkPath" Target="file:///C:\Users\aclark\AppData\Roaming\MathWorks\MATLAB%20Add-Ons\Collections\Tide%20Model%20Driver%20(TMD)%20version%203.0\My%20data\PARE_10_curpre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EQP2_10_curpr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PB2_4_curpre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PAPA_9_curpre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J4702_13_curp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ASM2_4_curpr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EQP2_11_curpr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EQP5S_16_curpr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PARE_10_curpr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LB1_1_curpr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LB1_12_curpr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PARW_13_curpr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lark\AppData\Roaming\MathWorks\MATLAB%20Add-Ons\Collections\Tide%20Model%20Driver%20(TMD)%20version%203.0\My%20data\125m_PARWS_20_curp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84">
          <cell r="G384">
            <v>7</v>
          </cell>
          <cell r="H384">
            <v>8</v>
          </cell>
        </row>
        <row r="385">
          <cell r="G385">
            <v>24</v>
          </cell>
          <cell r="H385">
            <v>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53">
          <cell r="G153">
            <v>6</v>
          </cell>
          <cell r="H153">
            <v>7</v>
          </cell>
        </row>
        <row r="154">
          <cell r="G154">
            <v>12</v>
          </cell>
          <cell r="H154">
            <v>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02">
          <cell r="G902">
            <v>2</v>
          </cell>
          <cell r="H902">
            <v>7</v>
          </cell>
        </row>
        <row r="903">
          <cell r="G903">
            <v>20</v>
          </cell>
          <cell r="H903">
            <v>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41">
          <cell r="G241">
            <v>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71">
          <cell r="G171">
            <v>3</v>
          </cell>
          <cell r="H171">
            <v>5</v>
          </cell>
        </row>
        <row r="172">
          <cell r="G172">
            <v>27</v>
          </cell>
          <cell r="H172">
            <v>29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730">
          <cell r="G730">
            <v>1</v>
          </cell>
          <cell r="H730">
            <v>5</v>
          </cell>
        </row>
        <row r="731">
          <cell r="G731">
            <v>16</v>
          </cell>
          <cell r="H731">
            <v>22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12">
          <cell r="G212">
            <v>8</v>
          </cell>
          <cell r="H212">
            <v>9</v>
          </cell>
        </row>
        <row r="213">
          <cell r="G213">
            <v>14</v>
          </cell>
          <cell r="H213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64">
          <cell r="G164">
            <v>6</v>
          </cell>
          <cell r="H164">
            <v>7</v>
          </cell>
        </row>
        <row r="165">
          <cell r="G165">
            <v>26</v>
          </cell>
          <cell r="H165">
            <v>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36">
          <cell r="G536">
            <v>6</v>
          </cell>
          <cell r="H536">
            <v>7</v>
          </cell>
        </row>
        <row r="537">
          <cell r="G537">
            <v>14</v>
          </cell>
          <cell r="H537">
            <v>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04">
          <cell r="G404">
            <v>9</v>
          </cell>
          <cell r="H404">
            <v>10</v>
          </cell>
        </row>
        <row r="405">
          <cell r="G405">
            <v>11</v>
          </cell>
          <cell r="H405">
            <v>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721">
          <cell r="G721">
            <v>2</v>
          </cell>
          <cell r="H721">
            <v>7</v>
          </cell>
        </row>
        <row r="722">
          <cell r="G722">
            <v>27</v>
          </cell>
          <cell r="H722">
            <v>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00">
          <cell r="G500">
            <v>6</v>
          </cell>
          <cell r="H500">
            <v>8</v>
          </cell>
        </row>
        <row r="501">
          <cell r="G501">
            <v>19</v>
          </cell>
          <cell r="H501">
            <v>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00">
          <cell r="G500">
            <v>5</v>
          </cell>
          <cell r="H500">
            <v>6</v>
          </cell>
        </row>
        <row r="501">
          <cell r="G501">
            <v>8</v>
          </cell>
          <cell r="H501">
            <v>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69">
          <cell r="G369">
            <v>3</v>
          </cell>
          <cell r="H369">
            <v>5</v>
          </cell>
        </row>
        <row r="370">
          <cell r="G370">
            <v>30</v>
          </cell>
          <cell r="H370">
            <v>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94">
          <cell r="G394">
            <v>7</v>
          </cell>
          <cell r="H394">
            <v>8</v>
          </cell>
        </row>
        <row r="395">
          <cell r="G395">
            <v>29</v>
          </cell>
          <cell r="H395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92C0-503A-4DD7-9ED8-F81DD3036C16}">
  <dimension ref="A1:AJ53"/>
  <sheetViews>
    <sheetView topLeftCell="A34" zoomScaleNormal="100" workbookViewId="0">
      <selection activeCell="I13" sqref="I13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[1]Sheet1!$G$384</f>
        <v>7</v>
      </c>
      <c r="C3">
        <f>[1]Sheet1!$G$385</f>
        <v>24</v>
      </c>
      <c r="D3" t="s">
        <v>7</v>
      </c>
      <c r="G3" t="s">
        <v>8</v>
      </c>
      <c r="H3">
        <f>[1]Sheet1!$H$384</f>
        <v>8</v>
      </c>
      <c r="I3">
        <f>[1]Sheet1!$H$385</f>
        <v>14</v>
      </c>
      <c r="J3" t="s">
        <v>6</v>
      </c>
      <c r="K3">
        <f>[1]Sheet1!$G$384</f>
        <v>7</v>
      </c>
      <c r="L3">
        <f>[1]Sheet1!$G$385</f>
        <v>24</v>
      </c>
      <c r="M3" t="s">
        <v>7</v>
      </c>
      <c r="P3" t="s">
        <v>8</v>
      </c>
      <c r="Q3">
        <f>[1]Sheet1!$H$384</f>
        <v>8</v>
      </c>
      <c r="R3">
        <f>[1]Sheet1!$H$385</f>
        <v>14</v>
      </c>
      <c r="S3" t="s">
        <v>6</v>
      </c>
      <c r="T3">
        <f>[1]Sheet1!$G$384</f>
        <v>7</v>
      </c>
      <c r="U3">
        <f>[1]Sheet1!$G$385</f>
        <v>24</v>
      </c>
      <c r="V3" t="s">
        <v>7</v>
      </c>
      <c r="Y3" t="s">
        <v>8</v>
      </c>
      <c r="Z3">
        <f>[1]Sheet1!$H$384</f>
        <v>8</v>
      </c>
      <c r="AA3">
        <f>[1]Sheet1!$H$385</f>
        <v>14</v>
      </c>
      <c r="AB3" t="s">
        <v>6</v>
      </c>
      <c r="AC3">
        <f>[1]Sheet1!$G$384</f>
        <v>7</v>
      </c>
      <c r="AD3">
        <f>[1]Sheet1!$G$385</f>
        <v>24</v>
      </c>
      <c r="AE3" t="s">
        <v>7</v>
      </c>
      <c r="AH3" t="s">
        <v>8</v>
      </c>
      <c r="AI3">
        <f>[1]Sheet1!$H$384</f>
        <v>8</v>
      </c>
      <c r="AJ3">
        <f>[1]Sheet1!$H$385</f>
        <v>14</v>
      </c>
    </row>
    <row r="4" spans="1:36" x14ac:dyDescent="0.35">
      <c r="A4">
        <v>26.246250150000002</v>
      </c>
      <c r="B4">
        <v>26.004249569999999</v>
      </c>
      <c r="C4">
        <v>25.7409997</v>
      </c>
      <c r="D4">
        <v>25.68725002</v>
      </c>
      <c r="E4">
        <v>26.09958327</v>
      </c>
      <c r="F4">
        <v>25.809958139999999</v>
      </c>
      <c r="G4">
        <v>25.666499609999999</v>
      </c>
      <c r="H4">
        <v>26.083750250000001</v>
      </c>
      <c r="I4">
        <v>25.554500099999998</v>
      </c>
      <c r="J4">
        <v>23.585666499999999</v>
      </c>
      <c r="K4">
        <v>23.098250069999999</v>
      </c>
      <c r="L4">
        <v>22.85649999</v>
      </c>
      <c r="M4">
        <v>23.429604090000002</v>
      </c>
      <c r="N4">
        <v>23.427062509999999</v>
      </c>
      <c r="O4">
        <v>23.136895899999999</v>
      </c>
      <c r="P4">
        <v>23.662666479999999</v>
      </c>
      <c r="Q4">
        <v>23.693666780000001</v>
      </c>
      <c r="R4">
        <v>23.137083530000002</v>
      </c>
      <c r="S4">
        <v>22.44345444</v>
      </c>
      <c r="T4">
        <v>22.081363589999999</v>
      </c>
      <c r="U4">
        <v>21.936590840000001</v>
      </c>
      <c r="V4">
        <v>22.271227230000001</v>
      </c>
      <c r="W4">
        <v>22.270306789999999</v>
      </c>
      <c r="X4">
        <v>22.084329570000001</v>
      </c>
      <c r="Y4">
        <v>22.280727039999999</v>
      </c>
      <c r="Z4">
        <v>22.27513647</v>
      </c>
      <c r="AA4">
        <v>21.853409119999998</v>
      </c>
      <c r="AB4">
        <v>26.187999730000001</v>
      </c>
      <c r="AC4">
        <v>25.919499399999999</v>
      </c>
      <c r="AD4">
        <v>25.62799931</v>
      </c>
      <c r="AE4">
        <v>25.699749950000001</v>
      </c>
      <c r="AF4">
        <v>26.09687495</v>
      </c>
      <c r="AG4">
        <v>25.816749810000001</v>
      </c>
      <c r="AH4">
        <v>25.648499489999999</v>
      </c>
      <c r="AI4">
        <v>26.088000300000001</v>
      </c>
      <c r="AJ4">
        <v>25.590000150000002</v>
      </c>
    </row>
    <row r="5" spans="1:36" x14ac:dyDescent="0.35">
      <c r="A5">
        <v>26.35550022</v>
      </c>
      <c r="B5">
        <v>26.102000100000001</v>
      </c>
      <c r="C5">
        <v>25.832571300000001</v>
      </c>
      <c r="D5">
        <v>25.96306264</v>
      </c>
      <c r="E5">
        <v>26.22018739</v>
      </c>
      <c r="F5">
        <v>26.124643079999998</v>
      </c>
      <c r="G5">
        <v>25.87950039</v>
      </c>
      <c r="H5">
        <v>26.13250017</v>
      </c>
      <c r="I5">
        <v>26.04475021</v>
      </c>
      <c r="J5">
        <v>23.646333219999999</v>
      </c>
      <c r="K5">
        <v>23.21649996</v>
      </c>
      <c r="L5">
        <v>23.01441638</v>
      </c>
      <c r="M5">
        <v>23.742083189999999</v>
      </c>
      <c r="N5">
        <v>23.707166749999999</v>
      </c>
      <c r="O5">
        <v>23.554583229999999</v>
      </c>
      <c r="P5">
        <v>24.043749810000001</v>
      </c>
      <c r="Q5">
        <v>24.016833460000001</v>
      </c>
      <c r="R5">
        <v>23.769083500000001</v>
      </c>
      <c r="S5">
        <v>22.425999990000001</v>
      </c>
      <c r="T5">
        <v>22.133045460000002</v>
      </c>
      <c r="U5">
        <v>22.036681699999999</v>
      </c>
      <c r="V5">
        <v>22.490454450000001</v>
      </c>
      <c r="W5">
        <v>22.478125030000001</v>
      </c>
      <c r="X5">
        <v>22.39961362</v>
      </c>
      <c r="Y5">
        <v>22.579318090000001</v>
      </c>
      <c r="Z5">
        <v>22.539818289999999</v>
      </c>
      <c r="AA5">
        <v>22.351636450000001</v>
      </c>
      <c r="AB5">
        <v>26.291999820000001</v>
      </c>
      <c r="AC5">
        <v>26.020000459999999</v>
      </c>
      <c r="AD5">
        <v>25.69799995</v>
      </c>
      <c r="AE5">
        <v>25.974499940000001</v>
      </c>
      <c r="AF5">
        <v>26.24500012</v>
      </c>
      <c r="AG5">
        <v>26.127250190000002</v>
      </c>
      <c r="AH5">
        <v>25.851500510000001</v>
      </c>
      <c r="AI5">
        <v>26.12350082</v>
      </c>
      <c r="AJ5">
        <v>26.0625</v>
      </c>
    </row>
    <row r="6" spans="1:36" x14ac:dyDescent="0.35">
      <c r="A6">
        <v>26.34657151</v>
      </c>
      <c r="B6">
        <v>26.21428599</v>
      </c>
      <c r="C6">
        <v>25.958999909999999</v>
      </c>
      <c r="D6">
        <v>26.155184370000001</v>
      </c>
      <c r="E6">
        <v>26.213508879999999</v>
      </c>
      <c r="F6">
        <v>26.215062570000001</v>
      </c>
      <c r="G6">
        <v>26.284999849999998</v>
      </c>
      <c r="H6">
        <v>26.241749760000001</v>
      </c>
      <c r="I6">
        <v>26.52825022</v>
      </c>
      <c r="J6">
        <v>23.57716688</v>
      </c>
      <c r="K6">
        <v>23.253083549999999</v>
      </c>
      <c r="L6">
        <v>23.1024998</v>
      </c>
      <c r="M6">
        <v>23.983125050000002</v>
      </c>
      <c r="N6">
        <v>23.854833360000001</v>
      </c>
      <c r="O6">
        <v>23.809312460000001</v>
      </c>
      <c r="P6">
        <v>24.544166560000001</v>
      </c>
      <c r="Q6">
        <v>24.38758326</v>
      </c>
      <c r="R6">
        <v>24.417166550000001</v>
      </c>
      <c r="S6">
        <v>22.31672738</v>
      </c>
      <c r="T6">
        <v>22.12513646</v>
      </c>
      <c r="U6">
        <v>22.079227230000001</v>
      </c>
      <c r="V6">
        <v>22.676943170000001</v>
      </c>
      <c r="W6">
        <v>22.60553406</v>
      </c>
      <c r="X6">
        <v>22.608886420000001</v>
      </c>
      <c r="Y6">
        <v>23.006499900000001</v>
      </c>
      <c r="Z6">
        <v>22.880181660000002</v>
      </c>
      <c r="AA6">
        <v>22.90486362</v>
      </c>
      <c r="AB6">
        <v>26.21299934</v>
      </c>
      <c r="AC6">
        <v>26.039500239999999</v>
      </c>
      <c r="AD6">
        <v>25.725000380000001</v>
      </c>
      <c r="AE6">
        <v>26.148999450000002</v>
      </c>
      <c r="AF6">
        <v>26.196749929999999</v>
      </c>
      <c r="AG6">
        <v>26.197750330000002</v>
      </c>
      <c r="AH6">
        <v>26.245999340000001</v>
      </c>
      <c r="AI6">
        <v>26.213999749999999</v>
      </c>
      <c r="AJ6">
        <v>26.527000430000001</v>
      </c>
    </row>
    <row r="7" spans="1:36" x14ac:dyDescent="0.35">
      <c r="A7">
        <v>0.24624818400000001</v>
      </c>
      <c r="B7">
        <v>0.32165338900000001</v>
      </c>
      <c r="C7">
        <v>0.38588694099999998</v>
      </c>
      <c r="D7">
        <v>0.46719139399999998</v>
      </c>
      <c r="E7">
        <v>0.27529662799999999</v>
      </c>
      <c r="F7">
        <v>0.268661767</v>
      </c>
      <c r="G7">
        <v>5.8312765000000003E-2</v>
      </c>
      <c r="H7">
        <v>6.4095737999999999E-2</v>
      </c>
      <c r="I7">
        <v>9.5220313000000001E-2</v>
      </c>
      <c r="J7">
        <v>1.9615282220000001</v>
      </c>
      <c r="K7">
        <v>2.0961747690000001</v>
      </c>
      <c r="L7">
        <v>2.0697278699999999</v>
      </c>
      <c r="M7">
        <v>0.22717478099999999</v>
      </c>
      <c r="N7">
        <v>0.26552287000000002</v>
      </c>
      <c r="O7">
        <v>0.438879623</v>
      </c>
      <c r="P7">
        <v>1.520929915</v>
      </c>
      <c r="Q7">
        <v>1.701428639</v>
      </c>
      <c r="R7">
        <v>1.538649991</v>
      </c>
      <c r="S7">
        <v>3.5976703360000002</v>
      </c>
      <c r="T7">
        <v>3.567877212</v>
      </c>
      <c r="U7">
        <v>3.4197114279999998</v>
      </c>
      <c r="V7">
        <v>0.14799236299999999</v>
      </c>
      <c r="W7">
        <v>0.100362909</v>
      </c>
      <c r="X7">
        <v>0.29922178100000002</v>
      </c>
      <c r="Y7">
        <v>3.5183432570000002</v>
      </c>
      <c r="Z7">
        <v>3.775863577</v>
      </c>
      <c r="AA7">
        <v>3.540102439</v>
      </c>
      <c r="AB7">
        <v>0.35496682699999998</v>
      </c>
      <c r="AC7">
        <v>0.47871132300000002</v>
      </c>
      <c r="AD7">
        <v>0.58689857400000001</v>
      </c>
      <c r="AE7">
        <v>0.38669535999999999</v>
      </c>
      <c r="AF7">
        <v>0.213958973</v>
      </c>
      <c r="AG7">
        <v>0.18803013399999999</v>
      </c>
      <c r="AH7">
        <v>8.9803132999999993E-2</v>
      </c>
      <c r="AI7">
        <v>0.104652311</v>
      </c>
      <c r="AJ7">
        <v>0.144248769</v>
      </c>
    </row>
    <row r="8" spans="1:36" x14ac:dyDescent="0.35">
      <c r="A8">
        <v>0.20822864999999999</v>
      </c>
      <c r="B8">
        <v>0.24879807700000001</v>
      </c>
      <c r="C8">
        <v>0.29490311400000002</v>
      </c>
      <c r="D8">
        <v>0.16939185500000001</v>
      </c>
      <c r="E8">
        <v>0.232234986</v>
      </c>
      <c r="F8">
        <v>0.26124118899999998</v>
      </c>
      <c r="G8">
        <v>5.0348743000000001E-2</v>
      </c>
      <c r="H8">
        <v>3.9920637000000002E-2</v>
      </c>
      <c r="I8">
        <v>6.3693728000000005E-2</v>
      </c>
      <c r="J8">
        <v>2.1587008409999999</v>
      </c>
      <c r="K8">
        <v>2.2609052429999998</v>
      </c>
      <c r="L8">
        <v>2.1928619770000002</v>
      </c>
      <c r="M8">
        <v>0.339402174</v>
      </c>
      <c r="N8">
        <v>0.35803639900000001</v>
      </c>
      <c r="O8">
        <v>0.48898260799999999</v>
      </c>
      <c r="P8">
        <v>1.502075023</v>
      </c>
      <c r="Q8">
        <v>1.605240368</v>
      </c>
      <c r="R8">
        <v>1.5765378130000001</v>
      </c>
      <c r="S8">
        <v>3.8001328110000001</v>
      </c>
      <c r="T8">
        <v>3.7203021180000002</v>
      </c>
      <c r="U8">
        <v>3.5191667299999998</v>
      </c>
      <c r="V8">
        <v>0.16926679</v>
      </c>
      <c r="W8">
        <v>0.233861022</v>
      </c>
      <c r="X8">
        <v>0.33923453399999998</v>
      </c>
      <c r="Y8">
        <v>3.5725915260000001</v>
      </c>
      <c r="Z8">
        <v>3.7268903290000002</v>
      </c>
      <c r="AA8">
        <v>3.6928396229999998</v>
      </c>
      <c r="AB8">
        <v>0.38183830899999999</v>
      </c>
      <c r="AC8">
        <v>0.51477419000000002</v>
      </c>
      <c r="AD8">
        <v>0.62508159600000002</v>
      </c>
      <c r="AE8">
        <v>0.22404284099999999</v>
      </c>
      <c r="AF8">
        <v>0.25264183600000001</v>
      </c>
      <c r="AG8">
        <v>0.23679166600000001</v>
      </c>
      <c r="AH8">
        <v>6.1518214000000002E-2</v>
      </c>
      <c r="AI8">
        <v>5.8689992000000003E-2</v>
      </c>
      <c r="AJ8">
        <v>9.8287798999999995E-2</v>
      </c>
    </row>
    <row r="9" spans="1:36" x14ac:dyDescent="0.35">
      <c r="A9">
        <v>0.21132520499999999</v>
      </c>
      <c r="B9">
        <v>0.26121701899999999</v>
      </c>
      <c r="C9">
        <v>0.31549296500000001</v>
      </c>
      <c r="D9">
        <v>0.29703073200000002</v>
      </c>
      <c r="E9">
        <v>0.31339066100000001</v>
      </c>
      <c r="F9">
        <v>0.24369819600000001</v>
      </c>
      <c r="G9">
        <v>5.0352503999999999E-2</v>
      </c>
      <c r="H9">
        <v>3.8213265000000003E-2</v>
      </c>
      <c r="I9">
        <v>3.5733802000000002E-2</v>
      </c>
      <c r="J9">
        <v>2.2854623369999998</v>
      </c>
      <c r="K9">
        <v>2.3810993520000001</v>
      </c>
      <c r="L9">
        <v>2.2870482810000001</v>
      </c>
      <c r="M9">
        <v>0.20718990800000001</v>
      </c>
      <c r="N9">
        <v>0.36109000000000002</v>
      </c>
      <c r="O9">
        <v>0.61627485299999996</v>
      </c>
      <c r="P9">
        <v>1.5074615819999999</v>
      </c>
      <c r="Q9">
        <v>1.490562326</v>
      </c>
      <c r="R9">
        <v>1.5674964259999999</v>
      </c>
      <c r="S9">
        <v>3.9043206220000002</v>
      </c>
      <c r="T9">
        <v>3.8253446050000002</v>
      </c>
      <c r="U9">
        <v>3.5984251669999998</v>
      </c>
      <c r="V9">
        <v>0.247702591</v>
      </c>
      <c r="W9">
        <v>0.27398873400000001</v>
      </c>
      <c r="X9">
        <v>0.40920047900000001</v>
      </c>
      <c r="Y9">
        <v>3.6540672949999999</v>
      </c>
      <c r="Z9">
        <v>3.6446160839999999</v>
      </c>
      <c r="AA9">
        <v>3.772326429</v>
      </c>
      <c r="AB9">
        <v>0.42284955299999999</v>
      </c>
      <c r="AC9">
        <v>0.53952147100000003</v>
      </c>
      <c r="AD9">
        <v>0.64912350699999999</v>
      </c>
      <c r="AE9">
        <v>0.30107056900000001</v>
      </c>
      <c r="AF9">
        <v>0.37593992700000001</v>
      </c>
      <c r="AG9">
        <v>0.35925585199999999</v>
      </c>
      <c r="AH9">
        <v>2.6870133000000001E-2</v>
      </c>
      <c r="AI9">
        <v>1.6970681000000001E-2</v>
      </c>
      <c r="AJ9">
        <v>4.8083821999999998E-2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[1]Sheet1!$G$384</f>
        <v>7</v>
      </c>
      <c r="C13">
        <f>[1]Sheet1!$G$385</f>
        <v>24</v>
      </c>
      <c r="D13" t="s">
        <v>7</v>
      </c>
      <c r="G13" t="s">
        <v>8</v>
      </c>
      <c r="H13">
        <f>[1]Sheet1!$H$384</f>
        <v>8</v>
      </c>
      <c r="I13">
        <f>[1]Sheet1!$H$385</f>
        <v>14</v>
      </c>
      <c r="J13" t="s">
        <v>6</v>
      </c>
      <c r="K13">
        <f>[1]Sheet1!$G$384</f>
        <v>7</v>
      </c>
      <c r="L13">
        <f>[1]Sheet1!$G$385</f>
        <v>24</v>
      </c>
      <c r="M13" t="s">
        <v>7</v>
      </c>
      <c r="P13" t="s">
        <v>8</v>
      </c>
      <c r="Q13">
        <f>[1]Sheet1!$H$384</f>
        <v>8</v>
      </c>
      <c r="R13">
        <f>[1]Sheet1!$H$385</f>
        <v>14</v>
      </c>
      <c r="S13" t="s">
        <v>6</v>
      </c>
      <c r="T13">
        <f>[1]Sheet1!$G$384</f>
        <v>7</v>
      </c>
      <c r="U13">
        <f>[1]Sheet1!$G$385</f>
        <v>24</v>
      </c>
      <c r="V13" t="s">
        <v>7</v>
      </c>
      <c r="Y13" t="s">
        <v>8</v>
      </c>
      <c r="Z13">
        <f>[1]Sheet1!$H$384</f>
        <v>8</v>
      </c>
      <c r="AA13">
        <f>[1]Sheet1!$H$385</f>
        <v>14</v>
      </c>
      <c r="AB13" t="s">
        <v>6</v>
      </c>
      <c r="AC13">
        <f>[1]Sheet1!$G$384</f>
        <v>7</v>
      </c>
      <c r="AD13">
        <f>[1]Sheet1!$G$385</f>
        <v>24</v>
      </c>
      <c r="AE13" t="s">
        <v>7</v>
      </c>
      <c r="AH13" t="s">
        <v>8</v>
      </c>
      <c r="AI13">
        <f>[1]Sheet1!$H$384</f>
        <v>8</v>
      </c>
      <c r="AJ13">
        <f>[1]Sheet1!$H$385</f>
        <v>14</v>
      </c>
    </row>
    <row r="14" spans="1:36" x14ac:dyDescent="0.35">
      <c r="A14">
        <v>26.180999755859375</v>
      </c>
      <c r="B14">
        <v>26.13599967956543</v>
      </c>
      <c r="C14">
        <v>27.720888773600262</v>
      </c>
      <c r="D14">
        <v>25.617075020926343</v>
      </c>
      <c r="E14">
        <v>25.922638656704283</v>
      </c>
      <c r="F14">
        <v>26.793027223084636</v>
      </c>
      <c r="G14">
        <v>25.469000135149276</v>
      </c>
      <c r="H14">
        <v>25.733272899280895</v>
      </c>
      <c r="I14">
        <v>26.760692449716423</v>
      </c>
      <c r="J14">
        <v>27.747916698455811</v>
      </c>
      <c r="K14">
        <v>27.868833382924397</v>
      </c>
      <c r="L14">
        <v>27.81024996439616</v>
      </c>
      <c r="M14">
        <v>25.586566670735678</v>
      </c>
      <c r="N14">
        <v>26.148783334096272</v>
      </c>
      <c r="O14">
        <v>26.693316682179773</v>
      </c>
      <c r="P14">
        <v>24.767000039418537</v>
      </c>
      <c r="Q14">
        <v>25.517250061035156</v>
      </c>
      <c r="R14">
        <v>26.589250087738037</v>
      </c>
      <c r="S14">
        <v>26.226954460144043</v>
      </c>
      <c r="T14">
        <v>26.383500099182129</v>
      </c>
      <c r="U14">
        <v>26.354272669011895</v>
      </c>
      <c r="V14">
        <v>24.322827235135165</v>
      </c>
      <c r="W14">
        <v>24.852563667297364</v>
      </c>
      <c r="X14">
        <v>25.34833641052246</v>
      </c>
      <c r="Y14">
        <v>23.368636217984285</v>
      </c>
      <c r="Z14">
        <v>24.063863754272461</v>
      </c>
      <c r="AA14">
        <v>25.029545523903586</v>
      </c>
      <c r="AB14">
        <v>26.844499588012695</v>
      </c>
      <c r="AC14">
        <v>26.82349967956543</v>
      </c>
      <c r="AD14">
        <v>26.899499893188477</v>
      </c>
      <c r="AE14">
        <v>25.766900062561035</v>
      </c>
      <c r="AF14">
        <v>25.989500045776367</v>
      </c>
      <c r="AG14">
        <v>26.510099983215333</v>
      </c>
      <c r="AH14">
        <v>25.630999565124512</v>
      </c>
      <c r="AI14">
        <v>25.718500137329102</v>
      </c>
      <c r="AJ14">
        <v>26.568500518798828</v>
      </c>
    </row>
    <row r="15" spans="1:36" x14ac:dyDescent="0.35">
      <c r="A15">
        <v>26.191999435424805</v>
      </c>
      <c r="B15">
        <v>25.944999694824219</v>
      </c>
      <c r="C15">
        <v>25.978000640869141</v>
      </c>
      <c r="D15">
        <v>25.534261889987523</v>
      </c>
      <c r="E15">
        <v>25.783148576274062</v>
      </c>
      <c r="F15">
        <v>26.280218263105912</v>
      </c>
      <c r="G15">
        <v>25.49566650390625</v>
      </c>
      <c r="H15">
        <v>26.092250108718872</v>
      </c>
      <c r="I15">
        <v>26.364636161110617</v>
      </c>
      <c r="J15">
        <v>27.961583614349365</v>
      </c>
      <c r="K15">
        <v>27.924833138783772</v>
      </c>
      <c r="L15">
        <v>27.812583605448406</v>
      </c>
      <c r="M15">
        <v>25.797649987538655</v>
      </c>
      <c r="N15">
        <v>26.247533257802331</v>
      </c>
      <c r="O15">
        <v>26.589433320363366</v>
      </c>
      <c r="P15">
        <v>24.949166615804035</v>
      </c>
      <c r="Q15">
        <v>25.843500137329102</v>
      </c>
      <c r="R15">
        <v>26.371999740600586</v>
      </c>
      <c r="S15">
        <v>26.391272804953836</v>
      </c>
      <c r="T15">
        <v>26.425909042358398</v>
      </c>
      <c r="U15">
        <v>26.352227471091531</v>
      </c>
      <c r="V15">
        <v>24.499254504117097</v>
      </c>
      <c r="W15">
        <v>24.934127287431199</v>
      </c>
      <c r="X15">
        <v>25.255590959028762</v>
      </c>
      <c r="Y15">
        <v>23.527227228338067</v>
      </c>
      <c r="Z15">
        <v>24.329409252513539</v>
      </c>
      <c r="AA15">
        <v>24.843772628090598</v>
      </c>
      <c r="AB15">
        <v>26.890999794006348</v>
      </c>
      <c r="AC15">
        <v>26.683500289916992</v>
      </c>
      <c r="AD15">
        <v>26.75100040435791</v>
      </c>
      <c r="AE15">
        <v>25.836199760437012</v>
      </c>
      <c r="AF15">
        <v>25.995900344848632</v>
      </c>
      <c r="AG15">
        <v>26.299500274658204</v>
      </c>
      <c r="AH15">
        <v>25.692999839782715</v>
      </c>
      <c r="AI15">
        <v>26.148000717163086</v>
      </c>
      <c r="AJ15">
        <v>26.208000183105469</v>
      </c>
    </row>
    <row r="16" spans="1:36" x14ac:dyDescent="0.35">
      <c r="A16">
        <v>25.767999649047852</v>
      </c>
      <c r="B16">
        <v>25.774999618530273</v>
      </c>
      <c r="C16">
        <v>25.958000183105469</v>
      </c>
      <c r="D16">
        <v>25.642786614857023</v>
      </c>
      <c r="E16">
        <v>25.874585125663067</v>
      </c>
      <c r="F16">
        <v>26.055561839017003</v>
      </c>
      <c r="G16">
        <v>25.699750105539959</v>
      </c>
      <c r="H16">
        <v>25.816100120544434</v>
      </c>
      <c r="I16">
        <v>25.914909189397637</v>
      </c>
      <c r="J16">
        <v>27.57799990971883</v>
      </c>
      <c r="K16">
        <v>27.697916666666668</v>
      </c>
      <c r="L16">
        <v>27.668083667755127</v>
      </c>
      <c r="M16">
        <v>25.85758336385091</v>
      </c>
      <c r="N16">
        <v>26.246933428446454</v>
      </c>
      <c r="O16">
        <v>26.426516723632812</v>
      </c>
      <c r="P16">
        <v>25.112500031789143</v>
      </c>
      <c r="Q16">
        <v>25.579416592915852</v>
      </c>
      <c r="R16">
        <v>25.938333511352539</v>
      </c>
      <c r="S16">
        <v>26.017818104137074</v>
      </c>
      <c r="T16">
        <v>26.177181850780141</v>
      </c>
      <c r="U16">
        <v>26.175909475846723</v>
      </c>
      <c r="V16">
        <v>24.530181850086556</v>
      </c>
      <c r="W16">
        <v>24.910154568065298</v>
      </c>
      <c r="X16">
        <v>25.095100021362306</v>
      </c>
      <c r="Y16">
        <v>23.659863645380195</v>
      </c>
      <c r="Z16">
        <v>24.105499961159445</v>
      </c>
      <c r="AA16">
        <v>24.467590938914906</v>
      </c>
      <c r="AB16">
        <v>26.525500297546387</v>
      </c>
      <c r="AC16">
        <v>26.559499740600586</v>
      </c>
      <c r="AD16">
        <v>26.796000480651855</v>
      </c>
      <c r="AE16">
        <v>26.000600051879882</v>
      </c>
      <c r="AF16">
        <v>26.117200088500976</v>
      </c>
      <c r="AG16">
        <v>26.256799697875977</v>
      </c>
      <c r="AH16">
        <v>26.038000106811523</v>
      </c>
      <c r="AI16">
        <v>25.903500556945801</v>
      </c>
      <c r="AJ16">
        <v>25.817499160766602</v>
      </c>
    </row>
    <row r="17" spans="1:36" x14ac:dyDescent="0.35">
      <c r="C17">
        <v>0.64057304537734916</v>
      </c>
      <c r="D17">
        <v>0.58450734789042502</v>
      </c>
      <c r="E17">
        <v>0.85615858530114375</v>
      </c>
      <c r="F17">
        <v>0.73478929497847489</v>
      </c>
      <c r="G17">
        <v>0.16365392332157103</v>
      </c>
      <c r="H17">
        <v>0.10614876885742881</v>
      </c>
      <c r="I17">
        <v>0.20625706959656992</v>
      </c>
      <c r="J17">
        <v>0.67337849028589103</v>
      </c>
      <c r="K17">
        <v>0.54629249410814207</v>
      </c>
      <c r="L17">
        <v>0.530373706102508</v>
      </c>
      <c r="M17">
        <v>1.2422452224473628</v>
      </c>
      <c r="N17">
        <v>1.2531799498822402</v>
      </c>
      <c r="O17">
        <v>1.0123041246078395</v>
      </c>
      <c r="P17">
        <v>0.88504145937684775</v>
      </c>
      <c r="Q17">
        <v>0.61885199569456917</v>
      </c>
      <c r="R17">
        <v>0.60940543098743372</v>
      </c>
      <c r="S17">
        <v>2.7813223996249525</v>
      </c>
      <c r="T17">
        <v>2.6953510340541689</v>
      </c>
      <c r="U17">
        <v>2.692212252250354</v>
      </c>
      <c r="V17">
        <v>1.1298363050442513</v>
      </c>
      <c r="W17">
        <v>1.1337422578357377</v>
      </c>
      <c r="X17">
        <v>0.91864386570817547</v>
      </c>
      <c r="Y17">
        <v>2.9318367322461358</v>
      </c>
      <c r="Z17">
        <v>2.7864055828871148</v>
      </c>
      <c r="AA17">
        <v>2.9332804746113066</v>
      </c>
      <c r="AB17">
        <v>0.93833046126349773</v>
      </c>
      <c r="AC17">
        <v>0.97227182413150282</v>
      </c>
      <c r="AD17">
        <v>1.0019701794662192</v>
      </c>
      <c r="AE17">
        <v>0.87585780722827911</v>
      </c>
      <c r="AF17">
        <v>1.0169480925261185</v>
      </c>
      <c r="AG17">
        <v>0.90896828098962013</v>
      </c>
      <c r="AH17">
        <v>0.24748764315512212</v>
      </c>
      <c r="AI17">
        <v>8.4145340115029721E-2</v>
      </c>
      <c r="AJ17">
        <v>4.8790540535363282E-2</v>
      </c>
    </row>
    <row r="18" spans="1:36" x14ac:dyDescent="0.35">
      <c r="D18">
        <v>0.88242933915253774</v>
      </c>
      <c r="E18">
        <v>0.99723034595255822</v>
      </c>
      <c r="F18">
        <v>0.7984461534994467</v>
      </c>
      <c r="G18">
        <v>0.15832168959743786</v>
      </c>
      <c r="H18">
        <v>5.594094941940226E-2</v>
      </c>
      <c r="I18">
        <v>0.19783534742322928</v>
      </c>
      <c r="J18">
        <v>0.62431222627575444</v>
      </c>
      <c r="K18">
        <v>0.46666182448433563</v>
      </c>
      <c r="L18">
        <v>0.45400265245370985</v>
      </c>
      <c r="M18">
        <v>1.0595476181367445</v>
      </c>
      <c r="N18">
        <v>1.0079824946505096</v>
      </c>
      <c r="O18">
        <v>0.88335332666719391</v>
      </c>
      <c r="P18">
        <v>0.8172792731684394</v>
      </c>
      <c r="Q18">
        <v>0.69443916819499274</v>
      </c>
      <c r="R18">
        <v>0.55680361673479639</v>
      </c>
      <c r="S18">
        <v>2.8285584116819598</v>
      </c>
      <c r="T18">
        <v>2.6829853240206467</v>
      </c>
      <c r="U18">
        <v>2.6741118295094637</v>
      </c>
      <c r="V18">
        <v>0.96473577588095483</v>
      </c>
      <c r="W18">
        <v>0.9138391834030295</v>
      </c>
      <c r="X18">
        <v>0.82131638580140165</v>
      </c>
      <c r="Y18">
        <v>2.9031136841122605</v>
      </c>
      <c r="Z18">
        <v>2.9206863095906037</v>
      </c>
      <c r="AA18">
        <v>2.8164389574812483</v>
      </c>
      <c r="AB18">
        <v>0.98853578720967472</v>
      </c>
      <c r="AC18">
        <v>1.0443975574008018</v>
      </c>
      <c r="AD18">
        <v>1.0931867492370126</v>
      </c>
      <c r="AE18">
        <v>1.1821506190857083</v>
      </c>
      <c r="AF18">
        <v>1.0506151486714239</v>
      </c>
      <c r="AG18">
        <v>0.8310345248355937</v>
      </c>
      <c r="AH18">
        <v>0.25738709493336087</v>
      </c>
      <c r="AI18">
        <v>7.3539169980960259E-2</v>
      </c>
      <c r="AJ18">
        <v>6.9296162447671533E-2</v>
      </c>
    </row>
    <row r="19" spans="1:36" x14ac:dyDescent="0.35">
      <c r="D19">
        <v>0.92383178426390311</v>
      </c>
      <c r="E19">
        <v>0.44668953249318449</v>
      </c>
      <c r="F19">
        <v>0.51490317574268807</v>
      </c>
      <c r="G19">
        <v>0.22531594017946296</v>
      </c>
      <c r="H19">
        <v>7.1143541673319127E-2</v>
      </c>
      <c r="I19">
        <v>0.16306248445415827</v>
      </c>
      <c r="J19">
        <v>0.59676390550279856</v>
      </c>
      <c r="K19">
        <v>0.48678245467205855</v>
      </c>
      <c r="L19">
        <v>0.56594598906294613</v>
      </c>
      <c r="M19">
        <v>0.79131898428467984</v>
      </c>
      <c r="N19">
        <v>0.72961420579987746</v>
      </c>
      <c r="O19">
        <v>0.71825668819160082</v>
      </c>
      <c r="P19">
        <v>0.90536747314668209</v>
      </c>
      <c r="Q19">
        <v>0.65205798498298184</v>
      </c>
      <c r="R19">
        <v>0.53061716956049476</v>
      </c>
      <c r="S19">
        <v>2.8222363020459893</v>
      </c>
      <c r="T19">
        <v>2.7443788662437845</v>
      </c>
      <c r="U19">
        <v>2.788481376464607</v>
      </c>
      <c r="V19">
        <v>0.69545004210272399</v>
      </c>
      <c r="W19">
        <v>0.6570760468950998</v>
      </c>
      <c r="X19">
        <v>0.65712936349353157</v>
      </c>
      <c r="Y19">
        <v>3.019211473309074</v>
      </c>
      <c r="Z19">
        <v>2.8365966203154338</v>
      </c>
      <c r="AA19">
        <v>2.7129818555601326</v>
      </c>
      <c r="AB19">
        <v>1.0712676906130432</v>
      </c>
      <c r="AC19">
        <v>1.1094507123151847</v>
      </c>
      <c r="AD19">
        <v>1.1851113860627891</v>
      </c>
      <c r="AE19">
        <v>1.0123973151421037</v>
      </c>
      <c r="AF19">
        <v>0.6910772927898744</v>
      </c>
      <c r="AG19">
        <v>0.57034715826123361</v>
      </c>
      <c r="AH19">
        <v>0.26587176130078599</v>
      </c>
      <c r="AI19">
        <v>7.1417666214315889E-2</v>
      </c>
      <c r="AJ19">
        <v>7.848889587007965E-2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-0.55900013000000115</v>
      </c>
      <c r="B22">
        <f t="shared" si="0"/>
        <v>9.5333700000001187E-2</v>
      </c>
      <c r="C22">
        <f t="shared" si="0"/>
        <v>6.8958439999999399E-2</v>
      </c>
      <c r="G22">
        <f t="shared" ref="G22:I24" si="1">D4-G4</f>
        <v>2.0750410000001551E-2</v>
      </c>
      <c r="H22">
        <f t="shared" si="1"/>
        <v>1.5833019999998754E-2</v>
      </c>
      <c r="I22" s="1">
        <f t="shared" si="1"/>
        <v>0.25545804000000061</v>
      </c>
      <c r="J22">
        <f t="shared" ref="J22:L24" si="2">M4-J4</f>
        <v>-0.15606240999999699</v>
      </c>
      <c r="K22">
        <f t="shared" si="2"/>
        <v>0.32881244000000009</v>
      </c>
      <c r="L22">
        <f t="shared" si="2"/>
        <v>0.2803959099999993</v>
      </c>
      <c r="P22">
        <f t="shared" ref="P22:R24" si="3">M4-P4</f>
        <v>-0.23306238999999707</v>
      </c>
      <c r="Q22">
        <f t="shared" si="3"/>
        <v>-0.26660427000000197</v>
      </c>
      <c r="R22" s="1">
        <f t="shared" si="3"/>
        <v>-1.8763000000276975E-4</v>
      </c>
      <c r="S22">
        <f t="shared" ref="S22:U24" si="4">V4-S4</f>
        <v>-0.17222720999999908</v>
      </c>
      <c r="T22">
        <f t="shared" si="4"/>
        <v>0.18894320000000064</v>
      </c>
      <c r="U22">
        <f t="shared" si="4"/>
        <v>0.14773873000000037</v>
      </c>
      <c r="Y22">
        <f t="shared" ref="Y22:AA24" si="5">V4-Y4</f>
        <v>-9.499809999997666E-3</v>
      </c>
      <c r="Z22">
        <f t="shared" si="5"/>
        <v>-4.8296800000002804E-3</v>
      </c>
      <c r="AA22" s="1">
        <f t="shared" si="5"/>
        <v>0.23092045000000283</v>
      </c>
      <c r="AB22">
        <f t="shared" ref="AB22:AD24" si="6">AE4-AB4</f>
        <v>-0.4882497800000003</v>
      </c>
      <c r="AC22">
        <f t="shared" si="6"/>
        <v>0.17737555000000071</v>
      </c>
      <c r="AD22">
        <f t="shared" si="6"/>
        <v>0.18875050000000115</v>
      </c>
      <c r="AH22">
        <f t="shared" ref="AH22:AJ24" si="7">AE4-AH4</f>
        <v>5.1250460000002107E-2</v>
      </c>
      <c r="AI22">
        <f t="shared" si="7"/>
        <v>8.8746499999992068E-3</v>
      </c>
      <c r="AJ22" s="1">
        <f t="shared" si="7"/>
        <v>0.22674965999999941</v>
      </c>
    </row>
    <row r="23" spans="1:36" x14ac:dyDescent="0.35">
      <c r="A23">
        <f t="shared" si="0"/>
        <v>-0.39243757999999929</v>
      </c>
      <c r="B23">
        <f t="shared" si="0"/>
        <v>0.11818728999999806</v>
      </c>
      <c r="C23">
        <f t="shared" si="0"/>
        <v>0.29207177999999701</v>
      </c>
      <c r="G23">
        <f t="shared" si="1"/>
        <v>8.3562249999999949E-2</v>
      </c>
      <c r="H23">
        <f t="shared" si="1"/>
        <v>8.76872199999994E-2</v>
      </c>
      <c r="I23" s="1">
        <f t="shared" si="1"/>
        <v>7.9892869999998339E-2</v>
      </c>
      <c r="J23">
        <f t="shared" si="2"/>
        <v>9.5749969999999962E-2</v>
      </c>
      <c r="K23">
        <f t="shared" si="2"/>
        <v>0.4906667899999988</v>
      </c>
      <c r="L23">
        <f t="shared" si="2"/>
        <v>0.54016684999999853</v>
      </c>
      <c r="P23">
        <f t="shared" si="3"/>
        <v>-0.30166662000000244</v>
      </c>
      <c r="Q23">
        <f t="shared" si="3"/>
        <v>-0.3096667100000019</v>
      </c>
      <c r="R23" s="1">
        <f t="shared" si="3"/>
        <v>-0.21450027000000205</v>
      </c>
      <c r="S23">
        <f t="shared" si="4"/>
        <v>6.4454460000000324E-2</v>
      </c>
      <c r="T23">
        <f t="shared" si="4"/>
        <v>0.34507956999999934</v>
      </c>
      <c r="U23">
        <f t="shared" si="4"/>
        <v>0.36293192000000118</v>
      </c>
      <c r="Y23">
        <f t="shared" si="5"/>
        <v>-8.8863639999999577E-2</v>
      </c>
      <c r="Z23">
        <f t="shared" si="5"/>
        <v>-6.1693259999998418E-2</v>
      </c>
      <c r="AA23" s="1">
        <f t="shared" si="5"/>
        <v>4.7977169999999347E-2</v>
      </c>
      <c r="AB23">
        <f t="shared" si="6"/>
        <v>-0.31749987999999973</v>
      </c>
      <c r="AC23">
        <f t="shared" si="6"/>
        <v>0.22499966000000171</v>
      </c>
      <c r="AD23">
        <f t="shared" si="6"/>
        <v>0.42925024000000178</v>
      </c>
      <c r="AH23">
        <f t="shared" si="7"/>
        <v>0.12299943000000013</v>
      </c>
      <c r="AI23">
        <f t="shared" si="7"/>
        <v>0.12149929999999998</v>
      </c>
      <c r="AJ23" s="1">
        <f t="shared" si="7"/>
        <v>6.4750190000001595E-2</v>
      </c>
    </row>
    <row r="24" spans="1:36" x14ac:dyDescent="0.35">
      <c r="A24">
        <f t="shared" si="0"/>
        <v>-0.19138713999999979</v>
      </c>
      <c r="B24">
        <f t="shared" si="0"/>
        <v>-7.7711000000135755E-4</v>
      </c>
      <c r="C24">
        <f t="shared" si="0"/>
        <v>0.25606266000000133</v>
      </c>
      <c r="G24">
        <f t="shared" si="1"/>
        <v>-0.12981547999999776</v>
      </c>
      <c r="H24">
        <f t="shared" si="1"/>
        <v>-2.8240880000002022E-2</v>
      </c>
      <c r="I24" s="1">
        <f t="shared" si="1"/>
        <v>-0.31318764999999971</v>
      </c>
      <c r="J24">
        <f t="shared" si="2"/>
        <v>0.40595817000000167</v>
      </c>
      <c r="K24">
        <f t="shared" si="2"/>
        <v>0.60174981000000116</v>
      </c>
      <c r="L24">
        <f t="shared" si="2"/>
        <v>0.70681266000000065</v>
      </c>
      <c r="P24">
        <f t="shared" si="3"/>
        <v>-0.56104150999999902</v>
      </c>
      <c r="Q24">
        <f t="shared" si="3"/>
        <v>-0.53274989999999889</v>
      </c>
      <c r="R24" s="1">
        <f t="shared" si="3"/>
        <v>-0.60785409000000001</v>
      </c>
      <c r="S24">
        <f t="shared" si="4"/>
        <v>0.36021579000000159</v>
      </c>
      <c r="T24">
        <f t="shared" si="4"/>
        <v>0.48039759999999987</v>
      </c>
      <c r="U24">
        <f t="shared" si="4"/>
        <v>0.52965919000000028</v>
      </c>
      <c r="Y24">
        <f t="shared" si="5"/>
        <v>-0.32955673000000019</v>
      </c>
      <c r="Z24">
        <f t="shared" si="5"/>
        <v>-0.27464760000000155</v>
      </c>
      <c r="AA24" s="1">
        <f t="shared" si="5"/>
        <v>-0.29597719999999939</v>
      </c>
      <c r="AB24">
        <f t="shared" si="6"/>
        <v>-6.3999889999998061E-2</v>
      </c>
      <c r="AC24">
        <f t="shared" si="6"/>
        <v>0.15724969000000044</v>
      </c>
      <c r="AD24">
        <f t="shared" si="6"/>
        <v>0.47274995000000075</v>
      </c>
      <c r="AH24">
        <f t="shared" si="7"/>
        <v>-9.6999889999999311E-2</v>
      </c>
      <c r="AI24">
        <f t="shared" si="7"/>
        <v>-1.7249819999999971E-2</v>
      </c>
      <c r="AJ24" s="1">
        <f t="shared" si="7"/>
        <v>-0.32925009999999943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26.492498334</v>
      </c>
      <c r="B26">
        <f t="shared" ref="B26:I26" si="8">B4+B7</f>
        <v>26.325902959</v>
      </c>
      <c r="C26">
        <f t="shared" si="8"/>
        <v>26.126886640999999</v>
      </c>
      <c r="D26">
        <f t="shared" si="8"/>
        <v>26.154441414000001</v>
      </c>
      <c r="E26">
        <f t="shared" si="8"/>
        <v>26.374879898</v>
      </c>
      <c r="F26">
        <f t="shared" si="8"/>
        <v>26.078619907</v>
      </c>
      <c r="G26">
        <f t="shared" si="8"/>
        <v>25.724812374999999</v>
      </c>
      <c r="H26">
        <f t="shared" si="8"/>
        <v>26.147845988</v>
      </c>
      <c r="I26" s="1">
        <f t="shared" si="8"/>
        <v>25.649720412999997</v>
      </c>
      <c r="J26">
        <f>J4+J7</f>
        <v>25.547194722</v>
      </c>
      <c r="K26">
        <f t="shared" ref="K26:R26" si="9">K4+K7</f>
        <v>25.194424839</v>
      </c>
      <c r="L26">
        <f t="shared" si="9"/>
        <v>24.926227860000001</v>
      </c>
      <c r="M26">
        <f t="shared" si="9"/>
        <v>23.656778871</v>
      </c>
      <c r="N26">
        <f t="shared" si="9"/>
        <v>23.692585380000001</v>
      </c>
      <c r="O26">
        <f t="shared" si="9"/>
        <v>23.575775522999997</v>
      </c>
      <c r="P26">
        <f t="shared" si="9"/>
        <v>25.183596394999999</v>
      </c>
      <c r="Q26">
        <f t="shared" si="9"/>
        <v>25.395095419</v>
      </c>
      <c r="R26" s="1">
        <f t="shared" si="9"/>
        <v>24.675733521000002</v>
      </c>
      <c r="S26">
        <f>S4+S7</f>
        <v>26.041124776</v>
      </c>
      <c r="T26">
        <f t="shared" ref="T26:AA26" si="10">T4+T7</f>
        <v>25.649240801999998</v>
      </c>
      <c r="U26">
        <f t="shared" si="10"/>
        <v>25.356302268</v>
      </c>
      <c r="V26">
        <f t="shared" si="10"/>
        <v>22.419219593000001</v>
      </c>
      <c r="W26">
        <f t="shared" si="10"/>
        <v>22.370669699</v>
      </c>
      <c r="X26">
        <f t="shared" si="10"/>
        <v>22.383551351000001</v>
      </c>
      <c r="Y26">
        <f t="shared" si="10"/>
        <v>25.799070297</v>
      </c>
      <c r="Z26">
        <f t="shared" si="10"/>
        <v>26.051000046999999</v>
      </c>
      <c r="AA26" s="1">
        <f t="shared" si="10"/>
        <v>25.393511558999997</v>
      </c>
      <c r="AB26">
        <f>AB4+AB7</f>
        <v>26.542966557</v>
      </c>
      <c r="AC26">
        <f t="shared" ref="AC26:AJ26" si="11">AC4+AC7</f>
        <v>26.398210722999998</v>
      </c>
      <c r="AD26">
        <f t="shared" si="11"/>
        <v>26.214897883999999</v>
      </c>
      <c r="AE26">
        <f t="shared" si="11"/>
        <v>26.086445310000002</v>
      </c>
      <c r="AF26">
        <f t="shared" si="11"/>
        <v>26.310833923000001</v>
      </c>
      <c r="AG26">
        <f t="shared" si="11"/>
        <v>26.004779944000003</v>
      </c>
      <c r="AH26">
        <f t="shared" si="11"/>
        <v>25.738302622999999</v>
      </c>
      <c r="AI26">
        <f t="shared" si="11"/>
        <v>26.192652611</v>
      </c>
      <c r="AJ26" s="1">
        <f t="shared" si="11"/>
        <v>25.734248919000002</v>
      </c>
    </row>
    <row r="27" spans="1:36" x14ac:dyDescent="0.35">
      <c r="A27">
        <f t="shared" ref="A27:AJ28" si="12">A5+A8</f>
        <v>26.563728869999998</v>
      </c>
      <c r="B27">
        <f t="shared" si="12"/>
        <v>26.350798177000001</v>
      </c>
      <c r="C27">
        <f t="shared" si="12"/>
        <v>26.127474414000002</v>
      </c>
      <c r="D27">
        <f t="shared" si="12"/>
        <v>26.132454495000001</v>
      </c>
      <c r="E27">
        <f t="shared" si="12"/>
        <v>26.452422376000001</v>
      </c>
      <c r="F27">
        <f t="shared" si="12"/>
        <v>26.385884268999998</v>
      </c>
      <c r="G27">
        <f t="shared" si="12"/>
        <v>25.929849133000001</v>
      </c>
      <c r="H27">
        <f t="shared" si="12"/>
        <v>26.172420807000002</v>
      </c>
      <c r="I27" s="1">
        <f t="shared" si="12"/>
        <v>26.108443938000001</v>
      </c>
      <c r="J27">
        <f t="shared" si="12"/>
        <v>25.805034061000001</v>
      </c>
      <c r="K27">
        <f t="shared" si="12"/>
        <v>25.477405203</v>
      </c>
      <c r="L27">
        <f t="shared" si="12"/>
        <v>25.207278357</v>
      </c>
      <c r="M27">
        <f t="shared" si="12"/>
        <v>24.081485363999999</v>
      </c>
      <c r="N27">
        <f t="shared" si="12"/>
        <v>24.065203148999998</v>
      </c>
      <c r="O27">
        <f t="shared" si="12"/>
        <v>24.043565837999999</v>
      </c>
      <c r="P27">
        <f t="shared" si="12"/>
        <v>25.545824833000001</v>
      </c>
      <c r="Q27">
        <f t="shared" si="12"/>
        <v>25.622073828000001</v>
      </c>
      <c r="R27" s="1">
        <f t="shared" si="12"/>
        <v>25.345621313000002</v>
      </c>
      <c r="S27">
        <f t="shared" si="12"/>
        <v>26.226132801000002</v>
      </c>
      <c r="T27">
        <f t="shared" si="12"/>
        <v>25.853347578000001</v>
      </c>
      <c r="U27">
        <f t="shared" si="12"/>
        <v>25.555848429999998</v>
      </c>
      <c r="V27">
        <f t="shared" si="12"/>
        <v>22.659721240000003</v>
      </c>
      <c r="W27">
        <f t="shared" si="12"/>
        <v>22.711986052</v>
      </c>
      <c r="X27">
        <f t="shared" si="12"/>
        <v>22.738848153999999</v>
      </c>
      <c r="Y27">
        <f t="shared" si="12"/>
        <v>26.151909616000001</v>
      </c>
      <c r="Z27">
        <f t="shared" si="12"/>
        <v>26.266708618999999</v>
      </c>
      <c r="AA27" s="1">
        <f t="shared" si="12"/>
        <v>26.044476073000002</v>
      </c>
      <c r="AB27">
        <f t="shared" si="12"/>
        <v>26.673838129</v>
      </c>
      <c r="AC27">
        <f t="shared" si="12"/>
        <v>26.534774649999999</v>
      </c>
      <c r="AD27">
        <f t="shared" si="12"/>
        <v>26.323081546000001</v>
      </c>
      <c r="AE27">
        <f t="shared" si="12"/>
        <v>26.198542781</v>
      </c>
      <c r="AF27">
        <f t="shared" si="12"/>
        <v>26.497641955999999</v>
      </c>
      <c r="AG27">
        <f t="shared" si="12"/>
        <v>26.364041856</v>
      </c>
      <c r="AH27">
        <f t="shared" si="12"/>
        <v>25.913018724000001</v>
      </c>
      <c r="AI27">
        <f t="shared" si="12"/>
        <v>26.182190812000002</v>
      </c>
      <c r="AJ27" s="1">
        <f t="shared" si="12"/>
        <v>26.160787799000001</v>
      </c>
    </row>
    <row r="28" spans="1:36" x14ac:dyDescent="0.35">
      <c r="A28">
        <f t="shared" si="12"/>
        <v>26.557896715000002</v>
      </c>
      <c r="B28">
        <f t="shared" si="12"/>
        <v>26.475503009000001</v>
      </c>
      <c r="C28">
        <f t="shared" si="12"/>
        <v>26.274492875</v>
      </c>
      <c r="D28">
        <f t="shared" si="12"/>
        <v>26.452215102</v>
      </c>
      <c r="E28">
        <f t="shared" si="12"/>
        <v>26.526899540999999</v>
      </c>
      <c r="F28">
        <f t="shared" si="12"/>
        <v>26.458760766000001</v>
      </c>
      <c r="G28">
        <f t="shared" si="12"/>
        <v>26.335352353999998</v>
      </c>
      <c r="H28">
        <f t="shared" si="12"/>
        <v>26.279963025000001</v>
      </c>
      <c r="I28" s="1">
        <f t="shared" si="12"/>
        <v>26.563984022</v>
      </c>
      <c r="J28">
        <f t="shared" si="12"/>
        <v>25.862629216999999</v>
      </c>
      <c r="K28">
        <f t="shared" si="12"/>
        <v>25.634182901999999</v>
      </c>
      <c r="L28">
        <f t="shared" si="12"/>
        <v>25.389548081000001</v>
      </c>
      <c r="M28">
        <f t="shared" si="12"/>
        <v>24.190314958000002</v>
      </c>
      <c r="N28">
        <f t="shared" si="12"/>
        <v>24.215923360000001</v>
      </c>
      <c r="O28">
        <f t="shared" si="12"/>
        <v>24.425587313000001</v>
      </c>
      <c r="P28">
        <f t="shared" si="12"/>
        <v>26.051628142000002</v>
      </c>
      <c r="Q28">
        <f t="shared" si="12"/>
        <v>25.878145585999999</v>
      </c>
      <c r="R28" s="1">
        <f t="shared" si="12"/>
        <v>25.984662976000003</v>
      </c>
      <c r="S28">
        <f t="shared" si="12"/>
        <v>26.221048002</v>
      </c>
      <c r="T28">
        <f t="shared" si="12"/>
        <v>25.950481065000002</v>
      </c>
      <c r="U28">
        <f t="shared" si="12"/>
        <v>25.677652396999999</v>
      </c>
      <c r="V28">
        <f t="shared" si="12"/>
        <v>22.924645761000001</v>
      </c>
      <c r="W28">
        <f t="shared" si="12"/>
        <v>22.879522794</v>
      </c>
      <c r="X28">
        <f t="shared" si="12"/>
        <v>23.018086899</v>
      </c>
      <c r="Y28">
        <f t="shared" si="12"/>
        <v>26.660567195000002</v>
      </c>
      <c r="Z28">
        <f t="shared" si="12"/>
        <v>26.524797744000001</v>
      </c>
      <c r="AA28" s="1">
        <f t="shared" si="12"/>
        <v>26.677190049</v>
      </c>
      <c r="AB28">
        <f t="shared" si="12"/>
        <v>26.635848892999999</v>
      </c>
      <c r="AC28">
        <f t="shared" si="12"/>
        <v>26.579021710999999</v>
      </c>
      <c r="AD28">
        <f t="shared" si="12"/>
        <v>26.374123887</v>
      </c>
      <c r="AE28">
        <f t="shared" si="12"/>
        <v>26.450070019000002</v>
      </c>
      <c r="AF28">
        <f t="shared" si="12"/>
        <v>26.572689857</v>
      </c>
      <c r="AG28">
        <f t="shared" si="12"/>
        <v>26.557006182000002</v>
      </c>
      <c r="AH28">
        <f t="shared" si="12"/>
        <v>26.272869473</v>
      </c>
      <c r="AI28">
        <f t="shared" si="12"/>
        <v>26.230970430999999</v>
      </c>
      <c r="AJ28" s="1">
        <f t="shared" si="12"/>
        <v>26.575084252</v>
      </c>
    </row>
    <row r="29" spans="1:36" x14ac:dyDescent="0.35">
      <c r="A29">
        <f>A4-A7</f>
        <v>26.000001966000003</v>
      </c>
      <c r="B29">
        <f t="shared" ref="B29:I29" si="13">B4-B7</f>
        <v>25.682596180999997</v>
      </c>
      <c r="C29">
        <f t="shared" si="13"/>
        <v>25.355112759000001</v>
      </c>
      <c r="D29">
        <f t="shared" si="13"/>
        <v>25.220058626</v>
      </c>
      <c r="E29">
        <f t="shared" si="13"/>
        <v>25.824286642000001</v>
      </c>
      <c r="F29">
        <f t="shared" si="13"/>
        <v>25.541296372999998</v>
      </c>
      <c r="G29">
        <f t="shared" si="13"/>
        <v>25.608186844999999</v>
      </c>
      <c r="H29">
        <f t="shared" si="13"/>
        <v>26.019654512000002</v>
      </c>
      <c r="I29" s="1">
        <f t="shared" si="13"/>
        <v>25.459279787</v>
      </c>
      <c r="J29">
        <f>J4-J7</f>
        <v>21.624138277999997</v>
      </c>
      <c r="K29">
        <f t="shared" ref="K29:R29" si="14">K4-K7</f>
        <v>21.002075300999998</v>
      </c>
      <c r="L29">
        <f t="shared" si="14"/>
        <v>20.786772119999998</v>
      </c>
      <c r="M29">
        <f t="shared" si="14"/>
        <v>23.202429309000003</v>
      </c>
      <c r="N29">
        <f t="shared" si="14"/>
        <v>23.161539639999997</v>
      </c>
      <c r="O29">
        <f t="shared" si="14"/>
        <v>22.698016277000001</v>
      </c>
      <c r="P29">
        <f t="shared" si="14"/>
        <v>22.141736564999999</v>
      </c>
      <c r="Q29">
        <f t="shared" si="14"/>
        <v>21.992238141000001</v>
      </c>
      <c r="R29" s="1">
        <f t="shared" si="14"/>
        <v>21.598433539000002</v>
      </c>
      <c r="S29">
        <f>S4-S7</f>
        <v>18.845784104</v>
      </c>
      <c r="T29">
        <f t="shared" ref="T29:AA29" si="15">T4-T7</f>
        <v>18.513486378</v>
      </c>
      <c r="U29">
        <f t="shared" si="15"/>
        <v>18.516879412000002</v>
      </c>
      <c r="V29">
        <f t="shared" si="15"/>
        <v>22.123234867000001</v>
      </c>
      <c r="W29">
        <f t="shared" si="15"/>
        <v>22.169943880999998</v>
      </c>
      <c r="X29">
        <f t="shared" si="15"/>
        <v>21.785107789000001</v>
      </c>
      <c r="Y29">
        <f t="shared" si="15"/>
        <v>18.762383782999997</v>
      </c>
      <c r="Z29">
        <f t="shared" si="15"/>
        <v>18.499272893000001</v>
      </c>
      <c r="AA29" s="1">
        <f t="shared" si="15"/>
        <v>18.313306681</v>
      </c>
      <c r="AB29">
        <f>AB4-AB7</f>
        <v>25.833032903000003</v>
      </c>
      <c r="AC29">
        <f t="shared" ref="AC29:AJ29" si="16">AC4-AC7</f>
        <v>25.440788077000001</v>
      </c>
      <c r="AD29">
        <f t="shared" si="16"/>
        <v>25.041100736000001</v>
      </c>
      <c r="AE29">
        <f t="shared" si="16"/>
        <v>25.31305459</v>
      </c>
      <c r="AF29">
        <f t="shared" si="16"/>
        <v>25.882915977</v>
      </c>
      <c r="AG29">
        <f t="shared" si="16"/>
        <v>25.628719675999999</v>
      </c>
      <c r="AH29">
        <f t="shared" si="16"/>
        <v>25.558696356999999</v>
      </c>
      <c r="AI29">
        <f t="shared" si="16"/>
        <v>25.983347989000002</v>
      </c>
      <c r="AJ29" s="1">
        <f t="shared" si="16"/>
        <v>25.445751381000001</v>
      </c>
    </row>
    <row r="30" spans="1:36" x14ac:dyDescent="0.35">
      <c r="A30">
        <f t="shared" ref="A30:AJ31" si="17">A5-A8</f>
        <v>26.147271570000001</v>
      </c>
      <c r="B30">
        <f t="shared" si="17"/>
        <v>25.853202023000001</v>
      </c>
      <c r="C30">
        <f t="shared" si="17"/>
        <v>25.537668186000001</v>
      </c>
      <c r="D30">
        <f t="shared" si="17"/>
        <v>25.793670785</v>
      </c>
      <c r="E30">
        <f t="shared" si="17"/>
        <v>25.987952403999998</v>
      </c>
      <c r="F30">
        <f t="shared" si="17"/>
        <v>25.863401890999999</v>
      </c>
      <c r="G30">
        <f t="shared" si="17"/>
        <v>25.829151647</v>
      </c>
      <c r="H30">
        <f t="shared" si="17"/>
        <v>26.092579532999999</v>
      </c>
      <c r="I30" s="1">
        <f t="shared" si="17"/>
        <v>25.981056482</v>
      </c>
      <c r="J30">
        <f t="shared" si="17"/>
        <v>21.487632378999997</v>
      </c>
      <c r="K30">
        <f t="shared" si="17"/>
        <v>20.955594717</v>
      </c>
      <c r="L30">
        <f t="shared" si="17"/>
        <v>20.821554403</v>
      </c>
      <c r="M30">
        <f t="shared" si="17"/>
        <v>23.402681015999999</v>
      </c>
      <c r="N30">
        <f t="shared" si="17"/>
        <v>23.349130350999999</v>
      </c>
      <c r="O30">
        <f t="shared" si="17"/>
        <v>23.065600621999998</v>
      </c>
      <c r="P30">
        <f t="shared" si="17"/>
        <v>22.541674787000002</v>
      </c>
      <c r="Q30">
        <f t="shared" si="17"/>
        <v>22.411593092</v>
      </c>
      <c r="R30" s="1">
        <f t="shared" si="17"/>
        <v>22.192545686999999</v>
      </c>
      <c r="S30">
        <f t="shared" si="17"/>
        <v>18.625867179</v>
      </c>
      <c r="T30">
        <f t="shared" si="17"/>
        <v>18.412743342000002</v>
      </c>
      <c r="U30">
        <f t="shared" si="17"/>
        <v>18.517514970000001</v>
      </c>
      <c r="V30">
        <f t="shared" si="17"/>
        <v>22.32118766</v>
      </c>
      <c r="W30">
        <f t="shared" si="17"/>
        <v>22.244264008000002</v>
      </c>
      <c r="X30">
        <f t="shared" si="17"/>
        <v>22.060379086000001</v>
      </c>
      <c r="Y30">
        <f t="shared" si="17"/>
        <v>19.006726564000001</v>
      </c>
      <c r="Z30">
        <f t="shared" si="17"/>
        <v>18.812927961</v>
      </c>
      <c r="AA30" s="1">
        <f t="shared" si="17"/>
        <v>18.658796827</v>
      </c>
      <c r="AB30">
        <f t="shared" si="17"/>
        <v>25.910161511000002</v>
      </c>
      <c r="AC30">
        <f t="shared" si="17"/>
        <v>25.505226269999998</v>
      </c>
      <c r="AD30">
        <f t="shared" si="17"/>
        <v>25.072918353999999</v>
      </c>
      <c r="AE30">
        <f t="shared" si="17"/>
        <v>25.750457099000002</v>
      </c>
      <c r="AF30">
        <f t="shared" si="17"/>
        <v>25.992358284000002</v>
      </c>
      <c r="AG30">
        <f t="shared" si="17"/>
        <v>25.890458524000003</v>
      </c>
      <c r="AH30">
        <f t="shared" si="17"/>
        <v>25.789982296000002</v>
      </c>
      <c r="AI30">
        <f t="shared" si="17"/>
        <v>26.064810827999999</v>
      </c>
      <c r="AJ30" s="1">
        <f t="shared" si="17"/>
        <v>25.964212200999999</v>
      </c>
    </row>
    <row r="31" spans="1:36" x14ac:dyDescent="0.35">
      <c r="A31">
        <f t="shared" si="17"/>
        <v>26.135246304999999</v>
      </c>
      <c r="B31">
        <f t="shared" si="17"/>
        <v>25.953068971</v>
      </c>
      <c r="C31">
        <f t="shared" si="17"/>
        <v>25.643506944999999</v>
      </c>
      <c r="D31">
        <f t="shared" si="17"/>
        <v>25.858153638000001</v>
      </c>
      <c r="E31">
        <f t="shared" si="17"/>
        <v>25.900118218999999</v>
      </c>
      <c r="F31">
        <f t="shared" si="17"/>
        <v>25.971364374</v>
      </c>
      <c r="G31">
        <f t="shared" si="17"/>
        <v>26.234647345999999</v>
      </c>
      <c r="H31">
        <f t="shared" si="17"/>
        <v>26.203536495000002</v>
      </c>
      <c r="I31" s="1">
        <f t="shared" si="17"/>
        <v>26.492516418000001</v>
      </c>
      <c r="J31">
        <f t="shared" si="17"/>
        <v>21.291704543000002</v>
      </c>
      <c r="K31">
        <f t="shared" si="17"/>
        <v>20.871984198</v>
      </c>
      <c r="L31">
        <f t="shared" si="17"/>
        <v>20.815451519</v>
      </c>
      <c r="M31">
        <f t="shared" si="17"/>
        <v>23.775935142000002</v>
      </c>
      <c r="N31">
        <f t="shared" si="17"/>
        <v>23.49374336</v>
      </c>
      <c r="O31">
        <f t="shared" si="17"/>
        <v>23.193037607000001</v>
      </c>
      <c r="P31">
        <f t="shared" si="17"/>
        <v>23.036704977999999</v>
      </c>
      <c r="Q31">
        <f t="shared" si="17"/>
        <v>22.897020934</v>
      </c>
      <c r="R31" s="1">
        <f t="shared" si="17"/>
        <v>22.849670123999999</v>
      </c>
      <c r="S31">
        <f t="shared" si="17"/>
        <v>18.412406757999999</v>
      </c>
      <c r="T31">
        <f t="shared" si="17"/>
        <v>18.299791854999999</v>
      </c>
      <c r="U31">
        <f t="shared" si="17"/>
        <v>18.480802063000002</v>
      </c>
      <c r="V31">
        <f t="shared" si="17"/>
        <v>22.429240579000002</v>
      </c>
      <c r="W31">
        <f t="shared" si="17"/>
        <v>22.331545326000001</v>
      </c>
      <c r="X31">
        <f t="shared" si="17"/>
        <v>22.199685941000002</v>
      </c>
      <c r="Y31">
        <f t="shared" si="17"/>
        <v>19.352432605000001</v>
      </c>
      <c r="Z31">
        <f t="shared" si="17"/>
        <v>19.235565576000003</v>
      </c>
      <c r="AA31" s="1">
        <f t="shared" si="17"/>
        <v>19.132537191000001</v>
      </c>
      <c r="AB31">
        <f t="shared" si="17"/>
        <v>25.790149787000001</v>
      </c>
      <c r="AC31">
        <f t="shared" si="17"/>
        <v>25.499978768999998</v>
      </c>
      <c r="AD31">
        <f t="shared" si="17"/>
        <v>25.075876873000002</v>
      </c>
      <c r="AE31">
        <f t="shared" si="17"/>
        <v>25.847928881000001</v>
      </c>
      <c r="AF31">
        <f t="shared" si="17"/>
        <v>25.820810002999998</v>
      </c>
      <c r="AG31">
        <f t="shared" si="17"/>
        <v>25.838494478000001</v>
      </c>
      <c r="AH31">
        <f t="shared" si="17"/>
        <v>26.219129207000002</v>
      </c>
      <c r="AI31">
        <f t="shared" si="17"/>
        <v>26.197029068999999</v>
      </c>
      <c r="AJ31" s="1">
        <f t="shared" si="17"/>
        <v>26.478916608000002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0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0</v>
      </c>
      <c r="L35">
        <f t="shared" si="20"/>
        <v>0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0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-0.56392473493303186</v>
      </c>
      <c r="B39">
        <f t="shared" ref="B39:C41" si="26">E14-B14</f>
        <v>-0.21336102286114667</v>
      </c>
      <c r="C39">
        <f t="shared" si="26"/>
        <v>-0.92786155051562602</v>
      </c>
      <c r="G39">
        <f>D14-G14</f>
        <v>0.14807488577706707</v>
      </c>
      <c r="H39">
        <f t="shared" ref="H39:I41" si="27">E14-H14</f>
        <v>0.18936575742338846</v>
      </c>
      <c r="I39" s="1">
        <f t="shared" si="27"/>
        <v>3.2334773368212666E-2</v>
      </c>
      <c r="J39">
        <f>M14-J14</f>
        <v>-2.1613500277201325</v>
      </c>
      <c r="K39">
        <f t="shared" ref="K39:L41" si="28">N14-K14</f>
        <v>-1.7200500488281243</v>
      </c>
      <c r="L39">
        <f t="shared" si="28"/>
        <v>-1.1169332822163867</v>
      </c>
      <c r="P39">
        <f>M14-P14</f>
        <v>0.8195666313171408</v>
      </c>
      <c r="Q39">
        <f t="shared" ref="Q39:R41" si="29">N14-Q14</f>
        <v>0.63153327306111606</v>
      </c>
      <c r="R39" s="1">
        <f t="shared" si="29"/>
        <v>0.10406659444173627</v>
      </c>
      <c r="S39">
        <f>V14-S14</f>
        <v>-1.9041272250088781</v>
      </c>
      <c r="T39">
        <f t="shared" ref="T39:U41" si="30">W14-T14</f>
        <v>-1.5309364318847649</v>
      </c>
      <c r="U39">
        <f t="shared" si="30"/>
        <v>-1.0059362584894345</v>
      </c>
      <c r="Y39">
        <f>V14-Y14</f>
        <v>0.95419101715087962</v>
      </c>
      <c r="Z39">
        <f t="shared" ref="Z39:AA41" si="31">W14-Z14</f>
        <v>0.78869991302490305</v>
      </c>
      <c r="AA39" s="1">
        <f t="shared" si="31"/>
        <v>0.31879088661887423</v>
      </c>
      <c r="AB39">
        <f>AE14-AB14</f>
        <v>-1.0775995254516602</v>
      </c>
      <c r="AC39">
        <f t="shared" ref="AC39:AD41" si="32">AF14-AC14</f>
        <v>-0.8339996337890625</v>
      </c>
      <c r="AD39">
        <f t="shared" si="32"/>
        <v>-0.38939990997314311</v>
      </c>
      <c r="AH39">
        <f>AE14-AH14</f>
        <v>0.13590049743652344</v>
      </c>
      <c r="AI39">
        <f t="shared" ref="AI39:AJ41" si="33">AF14-AI14</f>
        <v>0.27099990844726563</v>
      </c>
      <c r="AJ39" s="1">
        <f t="shared" si="33"/>
        <v>-5.8400535583494673E-2</v>
      </c>
    </row>
    <row r="40" spans="1:36" x14ac:dyDescent="0.35">
      <c r="A40">
        <f>D15-A15</f>
        <v>-0.65773754543728202</v>
      </c>
      <c r="B40">
        <f t="shared" si="26"/>
        <v>-0.16185111855015677</v>
      </c>
      <c r="C40">
        <f t="shared" si="26"/>
        <v>0.30221762223677118</v>
      </c>
      <c r="G40">
        <f>D15-G15</f>
        <v>3.8595386081272665E-2</v>
      </c>
      <c r="H40">
        <f t="shared" si="27"/>
        <v>-0.30910153244481009</v>
      </c>
      <c r="I40" s="1">
        <f t="shared" si="27"/>
        <v>-8.4417898004705449E-2</v>
      </c>
      <c r="J40">
        <f>M15-J15</f>
        <v>-2.1639336268107101</v>
      </c>
      <c r="K40">
        <f t="shared" si="28"/>
        <v>-1.6772998809814403</v>
      </c>
      <c r="L40">
        <f t="shared" si="28"/>
        <v>-1.2231502850850404</v>
      </c>
      <c r="P40">
        <f>M15-P15</f>
        <v>0.84848337173461985</v>
      </c>
      <c r="Q40">
        <f t="shared" si="29"/>
        <v>0.4040331204732297</v>
      </c>
      <c r="R40" s="1">
        <f t="shared" si="29"/>
        <v>0.21743357976277977</v>
      </c>
      <c r="S40">
        <f>V15-S15</f>
        <v>-1.8920183008367388</v>
      </c>
      <c r="T40">
        <f t="shared" si="30"/>
        <v>-1.4917817549271994</v>
      </c>
      <c r="U40">
        <f t="shared" si="30"/>
        <v>-1.0966365120627692</v>
      </c>
      <c r="Y40">
        <f>V15-Y15</f>
        <v>0.97202727577903048</v>
      </c>
      <c r="Z40">
        <f t="shared" si="31"/>
        <v>0.60471803491765996</v>
      </c>
      <c r="AA40" s="1">
        <f t="shared" si="31"/>
        <v>0.41181833093816422</v>
      </c>
      <c r="AB40">
        <f>AE15-AB15</f>
        <v>-1.0548000335693359</v>
      </c>
      <c r="AC40">
        <f t="shared" si="32"/>
        <v>-0.68759994506836009</v>
      </c>
      <c r="AD40">
        <f t="shared" si="32"/>
        <v>-0.45150012969970632</v>
      </c>
      <c r="AH40">
        <f>AE15-AH15</f>
        <v>0.14319992065429688</v>
      </c>
      <c r="AI40">
        <f t="shared" si="33"/>
        <v>-0.15210037231445384</v>
      </c>
      <c r="AJ40" s="1">
        <f t="shared" si="33"/>
        <v>9.1500091552735086E-2</v>
      </c>
    </row>
    <row r="41" spans="1:36" x14ac:dyDescent="0.35">
      <c r="A41">
        <f>D16-A16</f>
        <v>-0.12521303419082841</v>
      </c>
      <c r="B41">
        <f t="shared" si="26"/>
        <v>9.9585507132793794E-2</v>
      </c>
      <c r="C41">
        <f t="shared" si="26"/>
        <v>9.7561655911533762E-2</v>
      </c>
      <c r="G41">
        <f>D16-G16</f>
        <v>-5.6963490682935713E-2</v>
      </c>
      <c r="H41">
        <f t="shared" si="27"/>
        <v>5.8485005118633637E-2</v>
      </c>
      <c r="I41" s="1">
        <f t="shared" si="27"/>
        <v>0.14065264961936563</v>
      </c>
      <c r="J41">
        <f>M16-J16</f>
        <v>-1.7204165458679199</v>
      </c>
      <c r="K41">
        <f t="shared" si="28"/>
        <v>-1.4509832382202141</v>
      </c>
      <c r="L41">
        <f t="shared" si="28"/>
        <v>-1.2415669441223152</v>
      </c>
      <c r="P41">
        <f>M16-P16</f>
        <v>0.74508333206176758</v>
      </c>
      <c r="Q41">
        <f t="shared" si="29"/>
        <v>0.66751683553060204</v>
      </c>
      <c r="R41" s="1">
        <f t="shared" si="29"/>
        <v>0.48818321228027273</v>
      </c>
      <c r="S41">
        <f>V16-S16</f>
        <v>-1.4876362540505177</v>
      </c>
      <c r="T41">
        <f t="shared" si="30"/>
        <v>-1.2670272827148423</v>
      </c>
      <c r="U41">
        <f t="shared" si="30"/>
        <v>-1.0808094544844167</v>
      </c>
      <c r="Y41">
        <f>V16-Y16</f>
        <v>0.87031820470636134</v>
      </c>
      <c r="Z41">
        <f t="shared" si="31"/>
        <v>0.80465460690585289</v>
      </c>
      <c r="AA41" s="1">
        <f t="shared" si="31"/>
        <v>0.62750908244739989</v>
      </c>
      <c r="AB41">
        <f>AE16-AB16</f>
        <v>-0.52490024566650462</v>
      </c>
      <c r="AC41">
        <f t="shared" si="32"/>
        <v>-0.44229965209961009</v>
      </c>
      <c r="AD41">
        <f t="shared" si="32"/>
        <v>-0.53920078277587891</v>
      </c>
      <c r="AH41">
        <f>AE16-AH16</f>
        <v>-3.7400054931641336E-2</v>
      </c>
      <c r="AI41">
        <f t="shared" si="33"/>
        <v>0.21369953155517507</v>
      </c>
      <c r="AJ41" s="1">
        <f t="shared" si="33"/>
        <v>0.439300537109375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26.180999755859375</v>
      </c>
      <c r="B43">
        <f t="shared" si="34"/>
        <v>26.13599967956543</v>
      </c>
      <c r="C43">
        <f t="shared" si="34"/>
        <v>28.36146181897761</v>
      </c>
      <c r="D43">
        <f t="shared" si="34"/>
        <v>26.201582368816769</v>
      </c>
      <c r="E43">
        <f t="shared" si="34"/>
        <v>26.778797242005428</v>
      </c>
      <c r="F43">
        <f t="shared" si="34"/>
        <v>27.527816518063112</v>
      </c>
      <c r="G43">
        <f t="shared" si="34"/>
        <v>25.632654058470848</v>
      </c>
      <c r="H43">
        <f t="shared" si="34"/>
        <v>25.839421668138325</v>
      </c>
      <c r="I43" s="1">
        <f t="shared" si="34"/>
        <v>26.966949519312994</v>
      </c>
      <c r="J43">
        <f t="shared" si="34"/>
        <v>28.421295188741702</v>
      </c>
      <c r="K43">
        <f t="shared" si="34"/>
        <v>28.415125877032537</v>
      </c>
      <c r="L43">
        <f t="shared" si="34"/>
        <v>28.340623670498669</v>
      </c>
      <c r="M43">
        <f t="shared" si="34"/>
        <v>26.82881189318304</v>
      </c>
      <c r="N43">
        <f t="shared" si="34"/>
        <v>27.401963283978514</v>
      </c>
      <c r="O43">
        <f t="shared" si="34"/>
        <v>27.705620806787614</v>
      </c>
      <c r="P43">
        <f t="shared" si="34"/>
        <v>25.652041498795384</v>
      </c>
      <c r="Q43">
        <f t="shared" si="34"/>
        <v>26.136102056729726</v>
      </c>
      <c r="R43" s="1">
        <f t="shared" si="34"/>
        <v>27.19865551872547</v>
      </c>
      <c r="S43">
        <f t="shared" si="34"/>
        <v>29.008276859768994</v>
      </c>
      <c r="T43">
        <f t="shared" si="34"/>
        <v>29.078851133236299</v>
      </c>
      <c r="U43">
        <f t="shared" si="34"/>
        <v>29.046484921262248</v>
      </c>
      <c r="V43">
        <f t="shared" si="34"/>
        <v>25.452663540179415</v>
      </c>
      <c r="W43">
        <f t="shared" si="34"/>
        <v>25.986305925133102</v>
      </c>
      <c r="X43">
        <f t="shared" si="34"/>
        <v>26.266980276230637</v>
      </c>
      <c r="Y43">
        <f t="shared" si="34"/>
        <v>26.300472950230422</v>
      </c>
      <c r="Z43">
        <f t="shared" si="34"/>
        <v>26.850269337159574</v>
      </c>
      <c r="AA43" s="1">
        <f t="shared" si="34"/>
        <v>27.962825998514894</v>
      </c>
      <c r="AB43">
        <f t="shared" si="34"/>
        <v>27.782830049276193</v>
      </c>
      <c r="AC43">
        <f t="shared" si="34"/>
        <v>27.795771503696933</v>
      </c>
      <c r="AD43">
        <f t="shared" si="34"/>
        <v>27.901470072654696</v>
      </c>
      <c r="AE43">
        <f t="shared" si="34"/>
        <v>26.642757869789314</v>
      </c>
      <c r="AF43">
        <f t="shared" si="34"/>
        <v>27.006448138302485</v>
      </c>
      <c r="AG43">
        <f t="shared" si="34"/>
        <v>27.419068264204952</v>
      </c>
      <c r="AH43">
        <f t="shared" si="34"/>
        <v>25.878487208279633</v>
      </c>
      <c r="AI43">
        <f t="shared" si="34"/>
        <v>25.802645477444131</v>
      </c>
      <c r="AJ43" s="1">
        <f t="shared" si="34"/>
        <v>26.617291059334192</v>
      </c>
    </row>
    <row r="44" spans="1:36" x14ac:dyDescent="0.35">
      <c r="A44">
        <f t="shared" ref="A44:AJ45" si="35">A15+A18</f>
        <v>26.191999435424805</v>
      </c>
      <c r="B44">
        <f t="shared" si="35"/>
        <v>25.944999694824219</v>
      </c>
      <c r="C44">
        <f t="shared" si="35"/>
        <v>25.978000640869141</v>
      </c>
      <c r="D44">
        <f t="shared" si="35"/>
        <v>26.41669122914006</v>
      </c>
      <c r="E44">
        <f t="shared" si="35"/>
        <v>26.780378922226621</v>
      </c>
      <c r="F44">
        <f t="shared" si="35"/>
        <v>27.07866441660536</v>
      </c>
      <c r="G44">
        <f t="shared" si="35"/>
        <v>25.65398819350369</v>
      </c>
      <c r="H44">
        <f t="shared" si="35"/>
        <v>26.148191058138273</v>
      </c>
      <c r="I44" s="1">
        <f t="shared" si="35"/>
        <v>26.562471508533847</v>
      </c>
      <c r="J44">
        <f t="shared" si="35"/>
        <v>28.58589584062512</v>
      </c>
      <c r="K44">
        <f t="shared" si="35"/>
        <v>28.391494963268109</v>
      </c>
      <c r="L44">
        <f t="shared" si="35"/>
        <v>28.266586257902116</v>
      </c>
      <c r="M44">
        <f t="shared" si="35"/>
        <v>26.857197605675399</v>
      </c>
      <c r="N44">
        <f t="shared" si="35"/>
        <v>27.25551575245284</v>
      </c>
      <c r="O44">
        <f t="shared" si="35"/>
        <v>27.47278664703056</v>
      </c>
      <c r="P44">
        <f t="shared" si="35"/>
        <v>25.766445888972473</v>
      </c>
      <c r="Q44">
        <f t="shared" si="35"/>
        <v>26.537939305524095</v>
      </c>
      <c r="R44" s="1">
        <f t="shared" si="35"/>
        <v>26.928803357335383</v>
      </c>
      <c r="S44">
        <f t="shared" si="35"/>
        <v>29.219831216635797</v>
      </c>
      <c r="T44">
        <f t="shared" si="35"/>
        <v>29.108894366379044</v>
      </c>
      <c r="U44">
        <f t="shared" si="35"/>
        <v>29.026339300600995</v>
      </c>
      <c r="V44">
        <f t="shared" si="35"/>
        <v>25.46399027999805</v>
      </c>
      <c r="W44">
        <f t="shared" si="35"/>
        <v>25.84796647083423</v>
      </c>
      <c r="X44">
        <f t="shared" si="35"/>
        <v>26.076907344830165</v>
      </c>
      <c r="Y44">
        <f t="shared" si="35"/>
        <v>26.430340912450326</v>
      </c>
      <c r="Z44">
        <f t="shared" si="35"/>
        <v>27.250095562104143</v>
      </c>
      <c r="AA44" s="1">
        <f t="shared" si="35"/>
        <v>27.660211585571847</v>
      </c>
      <c r="AB44">
        <f t="shared" si="35"/>
        <v>27.879535581216022</v>
      </c>
      <c r="AC44">
        <f t="shared" si="35"/>
        <v>27.727897847317795</v>
      </c>
      <c r="AD44">
        <f t="shared" si="35"/>
        <v>27.844187153594923</v>
      </c>
      <c r="AE44">
        <f t="shared" si="35"/>
        <v>27.018350379522719</v>
      </c>
      <c r="AF44">
        <f t="shared" si="35"/>
        <v>27.046515493520054</v>
      </c>
      <c r="AG44">
        <f t="shared" si="35"/>
        <v>27.130534799493798</v>
      </c>
      <c r="AH44">
        <f t="shared" si="35"/>
        <v>25.950386934716075</v>
      </c>
      <c r="AI44">
        <f t="shared" si="35"/>
        <v>26.221539887144047</v>
      </c>
      <c r="AJ44" s="1">
        <f t="shared" si="35"/>
        <v>26.27729634555314</v>
      </c>
    </row>
    <row r="45" spans="1:36" x14ac:dyDescent="0.35">
      <c r="A45">
        <f t="shared" si="35"/>
        <v>25.767999649047852</v>
      </c>
      <c r="B45">
        <f t="shared" si="35"/>
        <v>25.774999618530273</v>
      </c>
      <c r="C45">
        <f t="shared" si="35"/>
        <v>25.958000183105469</v>
      </c>
      <c r="D45">
        <f t="shared" si="35"/>
        <v>26.566618399120927</v>
      </c>
      <c r="E45">
        <f t="shared" si="35"/>
        <v>26.321274658156252</v>
      </c>
      <c r="F45">
        <f t="shared" si="35"/>
        <v>26.570465014759691</v>
      </c>
      <c r="G45">
        <f t="shared" si="35"/>
        <v>25.925066045719422</v>
      </c>
      <c r="H45">
        <f t="shared" si="35"/>
        <v>25.887243662217752</v>
      </c>
      <c r="I45" s="1">
        <f t="shared" si="35"/>
        <v>26.077971673851795</v>
      </c>
      <c r="J45">
        <f t="shared" si="35"/>
        <v>28.174763815221628</v>
      </c>
      <c r="K45">
        <f t="shared" si="35"/>
        <v>28.184699121338728</v>
      </c>
      <c r="L45">
        <f t="shared" si="35"/>
        <v>28.234029656818073</v>
      </c>
      <c r="M45">
        <f t="shared" si="35"/>
        <v>26.648902348135589</v>
      </c>
      <c r="N45">
        <f t="shared" si="35"/>
        <v>26.97654763424633</v>
      </c>
      <c r="O45">
        <f t="shared" si="35"/>
        <v>27.144773411824414</v>
      </c>
      <c r="P45">
        <f t="shared" si="35"/>
        <v>26.017867504935825</v>
      </c>
      <c r="Q45">
        <f t="shared" si="35"/>
        <v>26.231474577898833</v>
      </c>
      <c r="R45" s="1">
        <f t="shared" si="35"/>
        <v>26.468950680913032</v>
      </c>
      <c r="S45">
        <f t="shared" si="35"/>
        <v>28.840054406183064</v>
      </c>
      <c r="T45">
        <f t="shared" si="35"/>
        <v>28.921560717023926</v>
      </c>
      <c r="U45">
        <f t="shared" si="35"/>
        <v>28.964390852311329</v>
      </c>
      <c r="V45">
        <f t="shared" si="35"/>
        <v>25.225631892189281</v>
      </c>
      <c r="W45">
        <f t="shared" si="35"/>
        <v>25.567230614960398</v>
      </c>
      <c r="X45">
        <f t="shared" si="35"/>
        <v>25.752229384855838</v>
      </c>
      <c r="Y45">
        <f t="shared" si="35"/>
        <v>26.679075118689269</v>
      </c>
      <c r="Z45">
        <f t="shared" si="35"/>
        <v>26.942096581474878</v>
      </c>
      <c r="AA45" s="1">
        <f t="shared" si="35"/>
        <v>27.18057279447504</v>
      </c>
      <c r="AB45">
        <f t="shared" si="35"/>
        <v>27.596767988159431</v>
      </c>
      <c r="AC45">
        <f t="shared" si="35"/>
        <v>27.668950452915769</v>
      </c>
      <c r="AD45">
        <f t="shared" si="35"/>
        <v>27.981111866714645</v>
      </c>
      <c r="AE45">
        <f t="shared" si="35"/>
        <v>27.012997367021985</v>
      </c>
      <c r="AF45">
        <f t="shared" si="35"/>
        <v>26.80827738129085</v>
      </c>
      <c r="AG45">
        <f t="shared" si="35"/>
        <v>26.827146856137212</v>
      </c>
      <c r="AH45">
        <f t="shared" si="35"/>
        <v>26.30387186811231</v>
      </c>
      <c r="AI45">
        <f t="shared" si="35"/>
        <v>25.974918223160117</v>
      </c>
      <c r="AJ45" s="1">
        <f t="shared" si="35"/>
        <v>25.895988056636682</v>
      </c>
    </row>
    <row r="46" spans="1:36" x14ac:dyDescent="0.35">
      <c r="A46">
        <f t="shared" ref="A46:AJ46" si="36">A14-A17</f>
        <v>26.180999755859375</v>
      </c>
      <c r="B46">
        <f t="shared" si="36"/>
        <v>26.13599967956543</v>
      </c>
      <c r="C46">
        <f t="shared" si="36"/>
        <v>27.080315728222914</v>
      </c>
      <c r="D46">
        <f t="shared" si="36"/>
        <v>25.032567673035917</v>
      </c>
      <c r="E46">
        <f t="shared" si="36"/>
        <v>25.066480071403138</v>
      </c>
      <c r="F46">
        <f t="shared" si="36"/>
        <v>26.058237928106159</v>
      </c>
      <c r="G46">
        <f t="shared" si="36"/>
        <v>25.305346211827704</v>
      </c>
      <c r="H46">
        <f t="shared" si="36"/>
        <v>25.627124130423464</v>
      </c>
      <c r="I46" s="1">
        <f t="shared" si="36"/>
        <v>26.554435380119852</v>
      </c>
      <c r="J46">
        <f t="shared" si="36"/>
        <v>27.074538208169919</v>
      </c>
      <c r="K46">
        <f t="shared" si="36"/>
        <v>27.322540888816256</v>
      </c>
      <c r="L46">
        <f t="shared" si="36"/>
        <v>27.279876258293651</v>
      </c>
      <c r="M46">
        <f t="shared" si="36"/>
        <v>24.344321448288316</v>
      </c>
      <c r="N46">
        <f t="shared" si="36"/>
        <v>24.895603384214031</v>
      </c>
      <c r="O46">
        <f t="shared" si="36"/>
        <v>25.681012557571933</v>
      </c>
      <c r="P46">
        <f t="shared" si="36"/>
        <v>23.88195858004169</v>
      </c>
      <c r="Q46">
        <f t="shared" si="36"/>
        <v>24.898398065340587</v>
      </c>
      <c r="R46" s="1">
        <f t="shared" si="36"/>
        <v>25.979844656750604</v>
      </c>
      <c r="S46">
        <f t="shared" si="36"/>
        <v>23.445632060519092</v>
      </c>
      <c r="T46">
        <f t="shared" si="36"/>
        <v>23.688149065127959</v>
      </c>
      <c r="U46">
        <f t="shared" si="36"/>
        <v>23.662060416761541</v>
      </c>
      <c r="V46">
        <f t="shared" si="36"/>
        <v>23.192990930090915</v>
      </c>
      <c r="W46">
        <f t="shared" si="36"/>
        <v>23.718821409461626</v>
      </c>
      <c r="X46">
        <f t="shared" si="36"/>
        <v>24.429692544814284</v>
      </c>
      <c r="Y46">
        <f t="shared" si="36"/>
        <v>20.436799485738149</v>
      </c>
      <c r="Z46">
        <f t="shared" si="36"/>
        <v>21.277458171385348</v>
      </c>
      <c r="AA46" s="1">
        <f t="shared" si="36"/>
        <v>22.096265049292278</v>
      </c>
      <c r="AB46">
        <f t="shared" si="36"/>
        <v>25.906169126749198</v>
      </c>
      <c r="AC46">
        <f t="shared" si="36"/>
        <v>25.851227855433926</v>
      </c>
      <c r="AD46">
        <f t="shared" si="36"/>
        <v>25.897529713722257</v>
      </c>
      <c r="AE46">
        <f t="shared" si="36"/>
        <v>24.891042255332756</v>
      </c>
      <c r="AF46">
        <f t="shared" si="36"/>
        <v>24.97255195325025</v>
      </c>
      <c r="AG46">
        <f t="shared" si="36"/>
        <v>25.601131702225715</v>
      </c>
      <c r="AH46">
        <f t="shared" si="36"/>
        <v>25.38351192196939</v>
      </c>
      <c r="AI46">
        <f t="shared" si="36"/>
        <v>25.634354797214073</v>
      </c>
      <c r="AJ46" s="1">
        <f t="shared" si="36"/>
        <v>26.519709978263464</v>
      </c>
    </row>
    <row r="47" spans="1:36" x14ac:dyDescent="0.35">
      <c r="A47">
        <f t="shared" ref="A47:AJ48" si="37">A15-A18</f>
        <v>26.191999435424805</v>
      </c>
      <c r="B47">
        <f t="shared" si="37"/>
        <v>25.944999694824219</v>
      </c>
      <c r="C47">
        <f t="shared" si="37"/>
        <v>25.978000640869141</v>
      </c>
      <c r="D47">
        <f t="shared" si="37"/>
        <v>24.651832550834985</v>
      </c>
      <c r="E47">
        <f t="shared" si="37"/>
        <v>24.785918230321503</v>
      </c>
      <c r="F47">
        <f t="shared" si="37"/>
        <v>25.481772109606464</v>
      </c>
      <c r="G47">
        <f t="shared" si="37"/>
        <v>25.33734481430881</v>
      </c>
      <c r="H47">
        <f t="shared" si="37"/>
        <v>26.036309159299471</v>
      </c>
      <c r="I47" s="1">
        <f t="shared" si="37"/>
        <v>26.166800813687388</v>
      </c>
      <c r="J47">
        <f t="shared" si="37"/>
        <v>27.33727138807361</v>
      </c>
      <c r="K47">
        <f t="shared" si="37"/>
        <v>27.458171314299435</v>
      </c>
      <c r="L47">
        <f t="shared" si="37"/>
        <v>27.358580952994696</v>
      </c>
      <c r="M47">
        <f t="shared" si="37"/>
        <v>24.738102369401911</v>
      </c>
      <c r="N47">
        <f t="shared" si="37"/>
        <v>25.239550763151822</v>
      </c>
      <c r="O47">
        <f t="shared" si="37"/>
        <v>25.706079993696171</v>
      </c>
      <c r="P47">
        <f t="shared" si="37"/>
        <v>24.131887342635597</v>
      </c>
      <c r="Q47">
        <f t="shared" si="37"/>
        <v>25.149060969134108</v>
      </c>
      <c r="R47" s="1">
        <f t="shared" si="37"/>
        <v>25.815196123865789</v>
      </c>
      <c r="S47">
        <f t="shared" si="37"/>
        <v>23.562714393271875</v>
      </c>
      <c r="T47">
        <f t="shared" si="37"/>
        <v>23.742923718337753</v>
      </c>
      <c r="U47">
        <f t="shared" si="37"/>
        <v>23.678115641582067</v>
      </c>
      <c r="V47">
        <f t="shared" si="37"/>
        <v>23.534518728236144</v>
      </c>
      <c r="W47">
        <f t="shared" si="37"/>
        <v>24.020288104028168</v>
      </c>
      <c r="X47">
        <f t="shared" si="37"/>
        <v>24.434274573227359</v>
      </c>
      <c r="Y47">
        <f t="shared" si="37"/>
        <v>20.624113544225807</v>
      </c>
      <c r="Z47">
        <f t="shared" si="37"/>
        <v>21.408722942922935</v>
      </c>
      <c r="AA47" s="1">
        <f t="shared" si="37"/>
        <v>22.027333670609348</v>
      </c>
      <c r="AB47">
        <f t="shared" si="37"/>
        <v>25.902464006796674</v>
      </c>
      <c r="AC47">
        <f t="shared" si="37"/>
        <v>25.639102732516189</v>
      </c>
      <c r="AD47">
        <f t="shared" si="37"/>
        <v>25.657813655120897</v>
      </c>
      <c r="AE47">
        <f t="shared" si="37"/>
        <v>24.654049141351305</v>
      </c>
      <c r="AF47">
        <f t="shared" si="37"/>
        <v>24.94528519617721</v>
      </c>
      <c r="AG47">
        <f t="shared" si="37"/>
        <v>25.468465749822609</v>
      </c>
      <c r="AH47">
        <f t="shared" si="37"/>
        <v>25.435612744849355</v>
      </c>
      <c r="AI47">
        <f t="shared" si="37"/>
        <v>26.074461547182125</v>
      </c>
      <c r="AJ47" s="1">
        <f t="shared" si="37"/>
        <v>26.138704020657798</v>
      </c>
    </row>
    <row r="48" spans="1:36" x14ac:dyDescent="0.35">
      <c r="A48">
        <f t="shared" si="37"/>
        <v>25.767999649047852</v>
      </c>
      <c r="B48">
        <f t="shared" si="37"/>
        <v>25.774999618530273</v>
      </c>
      <c r="C48">
        <f t="shared" si="37"/>
        <v>25.958000183105469</v>
      </c>
      <c r="D48">
        <f t="shared" si="37"/>
        <v>24.71895483059312</v>
      </c>
      <c r="E48">
        <f t="shared" si="37"/>
        <v>25.427895593169882</v>
      </c>
      <c r="F48">
        <f t="shared" si="37"/>
        <v>25.540658663274314</v>
      </c>
      <c r="G48">
        <f t="shared" si="37"/>
        <v>25.474434165360496</v>
      </c>
      <c r="H48">
        <f t="shared" si="37"/>
        <v>25.744956578871115</v>
      </c>
      <c r="I48" s="1">
        <f t="shared" si="37"/>
        <v>25.751846704943478</v>
      </c>
      <c r="J48">
        <f t="shared" si="37"/>
        <v>26.981236004216033</v>
      </c>
      <c r="K48">
        <f t="shared" si="37"/>
        <v>27.211134211994608</v>
      </c>
      <c r="L48">
        <f t="shared" si="37"/>
        <v>27.102137678692181</v>
      </c>
      <c r="M48">
        <f t="shared" si="37"/>
        <v>25.066264379566231</v>
      </c>
      <c r="N48">
        <f t="shared" si="37"/>
        <v>25.517319222646577</v>
      </c>
      <c r="O48">
        <f t="shared" si="37"/>
        <v>25.70826003544121</v>
      </c>
      <c r="P48">
        <f t="shared" si="37"/>
        <v>24.20713255864246</v>
      </c>
      <c r="Q48">
        <f t="shared" si="37"/>
        <v>24.92735860793287</v>
      </c>
      <c r="R48" s="1">
        <f t="shared" si="37"/>
        <v>25.407716341792046</v>
      </c>
      <c r="S48">
        <f t="shared" si="37"/>
        <v>23.195581802091084</v>
      </c>
      <c r="T48">
        <f t="shared" si="37"/>
        <v>23.432802984536355</v>
      </c>
      <c r="U48">
        <f t="shared" si="37"/>
        <v>23.387428099382117</v>
      </c>
      <c r="V48">
        <f t="shared" si="37"/>
        <v>23.834731807983832</v>
      </c>
      <c r="W48">
        <f t="shared" si="37"/>
        <v>24.253078521170199</v>
      </c>
      <c r="X48">
        <f t="shared" si="37"/>
        <v>24.437970657868775</v>
      </c>
      <c r="Y48">
        <f t="shared" si="37"/>
        <v>20.640652172071121</v>
      </c>
      <c r="Z48">
        <f t="shared" si="37"/>
        <v>21.268903340844012</v>
      </c>
      <c r="AA48" s="1">
        <f t="shared" si="37"/>
        <v>21.754609083354772</v>
      </c>
      <c r="AB48">
        <f t="shared" si="37"/>
        <v>25.454232606933342</v>
      </c>
      <c r="AC48">
        <f t="shared" si="37"/>
        <v>25.450049028285402</v>
      </c>
      <c r="AD48">
        <f t="shared" si="37"/>
        <v>25.610889094589066</v>
      </c>
      <c r="AE48">
        <f t="shared" si="37"/>
        <v>24.988202736737779</v>
      </c>
      <c r="AF48">
        <f t="shared" si="37"/>
        <v>25.426122795711102</v>
      </c>
      <c r="AG48">
        <f t="shared" si="37"/>
        <v>25.686452539614741</v>
      </c>
      <c r="AH48">
        <f t="shared" si="37"/>
        <v>25.772128345510737</v>
      </c>
      <c r="AI48">
        <f t="shared" si="37"/>
        <v>25.832082890731485</v>
      </c>
      <c r="AJ48" s="1">
        <f t="shared" si="37"/>
        <v>25.739010264896521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239" priority="15" operator="equal">
      <formula>0</formula>
    </cfRule>
    <cfRule type="cellIs" dxfId="238" priority="16" operator="equal">
      <formula>1</formula>
    </cfRule>
  </conditionalFormatting>
  <conditionalFormatting sqref="A51:C53">
    <cfRule type="cellIs" dxfId="237" priority="13" operator="equal">
      <formula>0</formula>
    </cfRule>
    <cfRule type="cellIs" dxfId="236" priority="14" operator="equal">
      <formula>1</formula>
    </cfRule>
  </conditionalFormatting>
  <conditionalFormatting sqref="G34:L36">
    <cfRule type="cellIs" dxfId="235" priority="11" operator="equal">
      <formula>0</formula>
    </cfRule>
    <cfRule type="cellIs" dxfId="234" priority="12" operator="equal">
      <formula>1</formula>
    </cfRule>
  </conditionalFormatting>
  <conditionalFormatting sqref="G51:L53">
    <cfRule type="cellIs" dxfId="233" priority="5" operator="equal">
      <formula>0</formula>
    </cfRule>
    <cfRule type="cellIs" dxfId="232" priority="6" operator="equal">
      <formula>1</formula>
    </cfRule>
  </conditionalFormatting>
  <conditionalFormatting sqref="P34:U36">
    <cfRule type="cellIs" dxfId="231" priority="9" operator="equal">
      <formula>0</formula>
    </cfRule>
    <cfRule type="cellIs" dxfId="230" priority="10" operator="equal">
      <formula>1</formula>
    </cfRule>
  </conditionalFormatting>
  <conditionalFormatting sqref="P51:U53">
    <cfRule type="cellIs" dxfId="229" priority="3" operator="equal">
      <formula>0</formula>
    </cfRule>
    <cfRule type="cellIs" dxfId="228" priority="4" operator="equal">
      <formula>1</formula>
    </cfRule>
  </conditionalFormatting>
  <conditionalFormatting sqref="Y34:AD36 AH34:AJ36">
    <cfRule type="cellIs" dxfId="227" priority="7" operator="equal">
      <formula>0</formula>
    </cfRule>
    <cfRule type="cellIs" dxfId="226" priority="8" operator="equal">
      <formula>1</formula>
    </cfRule>
  </conditionalFormatting>
  <conditionalFormatting sqref="Y51:AD53 AH51:AJ53">
    <cfRule type="cellIs" dxfId="225" priority="1" operator="equal">
      <formula>0</formula>
    </cfRule>
    <cfRule type="cellIs" dxfId="224" priority="2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ED-2B87-46CC-BEE7-7544415A0B99}">
  <dimension ref="A1:AJ53"/>
  <sheetViews>
    <sheetView topLeftCell="A34" zoomScaleNormal="100" workbookViewId="0">
      <selection activeCell="M49" sqref="M4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[10]Sheet1!$G$153</f>
        <v>6</v>
      </c>
      <c r="C3">
        <f>[10]Sheet1!$G$154</f>
        <v>12</v>
      </c>
      <c r="D3" t="s">
        <v>7</v>
      </c>
      <c r="G3" t="s">
        <v>8</v>
      </c>
      <c r="H3">
        <f>[10]Sheet1!$H$153</f>
        <v>7</v>
      </c>
      <c r="I3">
        <f>[10]Sheet1!$H$154</f>
        <v>3</v>
      </c>
      <c r="J3" t="s">
        <v>6</v>
      </c>
      <c r="K3">
        <f>[10]Sheet1!$G$153</f>
        <v>6</v>
      </c>
      <c r="L3">
        <f>[10]Sheet1!$G$154</f>
        <v>12</v>
      </c>
      <c r="M3" t="s">
        <v>7</v>
      </c>
      <c r="P3" t="s">
        <v>8</v>
      </c>
      <c r="Q3">
        <f>[10]Sheet1!$H$153</f>
        <v>7</v>
      </c>
      <c r="R3">
        <f>[10]Sheet1!$H$154</f>
        <v>3</v>
      </c>
      <c r="S3" t="s">
        <v>6</v>
      </c>
      <c r="T3">
        <f>[10]Sheet1!$G$153</f>
        <v>6</v>
      </c>
      <c r="U3">
        <f>[10]Sheet1!$G$154</f>
        <v>12</v>
      </c>
      <c r="V3" t="s">
        <v>7</v>
      </c>
      <c r="Y3" t="s">
        <v>8</v>
      </c>
      <c r="Z3">
        <f>[10]Sheet1!$H$153</f>
        <v>7</v>
      </c>
      <c r="AA3">
        <f>[10]Sheet1!$H$154</f>
        <v>3</v>
      </c>
      <c r="AB3" t="s">
        <v>6</v>
      </c>
      <c r="AC3">
        <f>[10]Sheet1!$G$153</f>
        <v>6</v>
      </c>
      <c r="AD3">
        <f>[10]Sheet1!$G$154</f>
        <v>12</v>
      </c>
      <c r="AE3" t="s">
        <v>7</v>
      </c>
      <c r="AH3" t="s">
        <v>8</v>
      </c>
      <c r="AI3">
        <f>[10]Sheet1!$H$153</f>
        <v>7</v>
      </c>
      <c r="AJ3">
        <f>[10]Sheet1!$H$154</f>
        <v>3</v>
      </c>
    </row>
    <row r="4" spans="1:36" x14ac:dyDescent="0.35">
      <c r="A4">
        <v>29.752666470000001</v>
      </c>
      <c r="B4">
        <v>30.18516636</v>
      </c>
      <c r="C4">
        <v>30.033166569999999</v>
      </c>
      <c r="D4">
        <v>28.381391499999999</v>
      </c>
      <c r="E4">
        <v>28.3970327</v>
      </c>
      <c r="F4">
        <v>28.508705939999999</v>
      </c>
      <c r="G4">
        <v>27.750999449999998</v>
      </c>
      <c r="H4">
        <v>28.041249749999999</v>
      </c>
      <c r="I4">
        <v>28.19080009</v>
      </c>
      <c r="J4">
        <v>26.751166659999999</v>
      </c>
      <c r="K4">
        <v>26.559833210000001</v>
      </c>
      <c r="L4">
        <v>26.49624983</v>
      </c>
      <c r="M4">
        <v>26.399729090000001</v>
      </c>
      <c r="N4">
        <v>26.237166800000001</v>
      </c>
      <c r="O4">
        <v>26.25872918</v>
      </c>
      <c r="P4">
        <v>25.930416579999999</v>
      </c>
      <c r="Q4">
        <v>25.96100028</v>
      </c>
      <c r="R4">
        <v>26.06916682</v>
      </c>
      <c r="S4">
        <v>25.543772870000002</v>
      </c>
      <c r="T4">
        <v>25.405727039999999</v>
      </c>
      <c r="U4">
        <v>25.298317999999998</v>
      </c>
      <c r="V4">
        <v>25.15347732</v>
      </c>
      <c r="W4">
        <v>24.969340970000001</v>
      </c>
      <c r="X4">
        <v>24.953215879999998</v>
      </c>
      <c r="Y4">
        <v>24.736409099999999</v>
      </c>
      <c r="Z4">
        <v>24.752045540000001</v>
      </c>
      <c r="AA4">
        <v>24.812091049999999</v>
      </c>
      <c r="AB4">
        <v>29.885999680000001</v>
      </c>
      <c r="AC4">
        <v>30.363499640000001</v>
      </c>
      <c r="AD4">
        <v>30.15450001</v>
      </c>
      <c r="AE4">
        <v>28.53437495</v>
      </c>
      <c r="AF4">
        <v>28.504624840000002</v>
      </c>
      <c r="AG4">
        <v>28.604125020000001</v>
      </c>
      <c r="AH4">
        <v>27.8484993</v>
      </c>
      <c r="AI4">
        <v>28.14149952</v>
      </c>
      <c r="AJ4">
        <v>28.315999980000001</v>
      </c>
    </row>
    <row r="5" spans="1:36" x14ac:dyDescent="0.35">
      <c r="A5">
        <v>30.23050022</v>
      </c>
      <c r="B5">
        <v>29.942833579999999</v>
      </c>
      <c r="C5">
        <v>29.83400018</v>
      </c>
      <c r="D5">
        <v>28.68438927</v>
      </c>
      <c r="E5">
        <v>28.411199490000001</v>
      </c>
      <c r="F5">
        <v>28.612339429999999</v>
      </c>
      <c r="G5">
        <v>27.771399689999999</v>
      </c>
      <c r="H5">
        <v>27.82600021</v>
      </c>
      <c r="I5">
        <v>28.371571400000001</v>
      </c>
      <c r="J5">
        <v>26.683500129999999</v>
      </c>
      <c r="K5">
        <v>26.351333459999999</v>
      </c>
      <c r="L5">
        <v>26.30200005</v>
      </c>
      <c r="M5">
        <v>26.229749999999999</v>
      </c>
      <c r="N5">
        <v>26.012604079999999</v>
      </c>
      <c r="O5">
        <v>26.055895809999999</v>
      </c>
      <c r="P5">
        <v>25.646666530000001</v>
      </c>
      <c r="Q5">
        <v>25.631916520000001</v>
      </c>
      <c r="R5">
        <v>25.82733313</v>
      </c>
      <c r="S5">
        <v>25.487045550000001</v>
      </c>
      <c r="T5">
        <v>25.14590931</v>
      </c>
      <c r="U5">
        <v>25.079727349999999</v>
      </c>
      <c r="V5">
        <v>24.989795449999999</v>
      </c>
      <c r="W5">
        <v>24.733409120000001</v>
      </c>
      <c r="X5">
        <v>24.758909119999998</v>
      </c>
      <c r="Y5">
        <v>24.455090869999999</v>
      </c>
      <c r="Z5">
        <v>24.404500089999999</v>
      </c>
      <c r="AA5">
        <v>24.601499990000001</v>
      </c>
      <c r="AB5">
        <v>30.392499919999999</v>
      </c>
      <c r="AC5">
        <v>30.059000019999999</v>
      </c>
      <c r="AD5">
        <v>30.009500500000001</v>
      </c>
      <c r="AE5">
        <v>28.830374719999998</v>
      </c>
      <c r="AF5">
        <v>28.526499990000001</v>
      </c>
      <c r="AG5">
        <v>28.743625160000001</v>
      </c>
      <c r="AH5">
        <v>27.929499629999999</v>
      </c>
      <c r="AI5">
        <v>27.963500020000001</v>
      </c>
      <c r="AJ5">
        <v>28.61299992</v>
      </c>
    </row>
    <row r="6" spans="1:36" x14ac:dyDescent="0.35">
      <c r="A6">
        <v>30.02985709</v>
      </c>
      <c r="B6">
        <v>29.956500049999999</v>
      </c>
      <c r="C6">
        <v>29.955428529999999</v>
      </c>
      <c r="D6">
        <v>28.681285710000001</v>
      </c>
      <c r="E6">
        <v>28.53982486</v>
      </c>
      <c r="F6">
        <v>28.511449939999999</v>
      </c>
      <c r="G6">
        <v>27.771200180000001</v>
      </c>
      <c r="H6">
        <v>27.734857009999999</v>
      </c>
      <c r="I6">
        <v>28.168428970000001</v>
      </c>
      <c r="J6">
        <v>26.543000060000001</v>
      </c>
      <c r="K6">
        <v>26.197000030000002</v>
      </c>
      <c r="L6">
        <v>26.11924982</v>
      </c>
      <c r="M6">
        <v>26.052333279999999</v>
      </c>
      <c r="N6">
        <v>25.839687430000001</v>
      </c>
      <c r="O6">
        <v>25.83256257</v>
      </c>
      <c r="P6">
        <v>25.35474984</v>
      </c>
      <c r="Q6">
        <v>25.339083039999998</v>
      </c>
      <c r="R6">
        <v>25.517666819999999</v>
      </c>
      <c r="S6">
        <v>25.294454569999999</v>
      </c>
      <c r="T6">
        <v>24.961818260000001</v>
      </c>
      <c r="U6">
        <v>24.89895448</v>
      </c>
      <c r="V6">
        <v>24.7869204</v>
      </c>
      <c r="W6">
        <v>24.554284030000002</v>
      </c>
      <c r="X6">
        <v>24.51634086</v>
      </c>
      <c r="Y6">
        <v>24.15318177</v>
      </c>
      <c r="Z6">
        <v>24.104999800000002</v>
      </c>
      <c r="AA6">
        <v>24.269909250000001</v>
      </c>
      <c r="AB6">
        <v>30.23649979</v>
      </c>
      <c r="AC6">
        <v>30.033500669999999</v>
      </c>
      <c r="AD6">
        <v>30.17250061</v>
      </c>
      <c r="AE6">
        <v>28.83112478</v>
      </c>
      <c r="AF6">
        <v>28.66962504</v>
      </c>
      <c r="AG6">
        <v>28.65625</v>
      </c>
      <c r="AH6">
        <v>27.934000019999999</v>
      </c>
      <c r="AI6">
        <v>27.98649979</v>
      </c>
      <c r="AJ6">
        <v>28.438500399999999</v>
      </c>
    </row>
    <row r="7" spans="1:36" x14ac:dyDescent="0.35">
      <c r="A7">
        <v>0.21200391800000001</v>
      </c>
      <c r="B7">
        <v>0.26931875199999999</v>
      </c>
      <c r="C7">
        <v>0.228717581</v>
      </c>
      <c r="D7">
        <v>1.3270595860000001</v>
      </c>
      <c r="E7">
        <v>1.3018418060000001</v>
      </c>
      <c r="F7">
        <v>1.1749666000000001</v>
      </c>
      <c r="G7">
        <v>0.14419209499999999</v>
      </c>
      <c r="H7">
        <v>0.15020931300000001</v>
      </c>
      <c r="I7">
        <v>0.14690204300000001</v>
      </c>
      <c r="J7">
        <v>2.027296668</v>
      </c>
      <c r="K7">
        <v>2.3275933950000001</v>
      </c>
      <c r="L7">
        <v>2.3272453180000001</v>
      </c>
      <c r="M7">
        <v>0.427929106</v>
      </c>
      <c r="N7">
        <v>0.49552902100000001</v>
      </c>
      <c r="O7">
        <v>0.57305298900000001</v>
      </c>
      <c r="P7">
        <v>1.4478011959999999</v>
      </c>
      <c r="Q7">
        <v>1.648278583</v>
      </c>
      <c r="R7">
        <v>1.790837279</v>
      </c>
      <c r="S7">
        <v>4.0453803160000001</v>
      </c>
      <c r="T7">
        <v>4.3440887620000002</v>
      </c>
      <c r="U7">
        <v>4.3440813819999997</v>
      </c>
      <c r="V7">
        <v>0.46026549100000003</v>
      </c>
      <c r="W7">
        <v>0.50539586199999997</v>
      </c>
      <c r="X7">
        <v>0.55880556800000003</v>
      </c>
      <c r="Y7">
        <v>3.2609173990000002</v>
      </c>
      <c r="Z7">
        <v>3.447623922</v>
      </c>
      <c r="AA7">
        <v>3.5905880790000002</v>
      </c>
      <c r="AB7">
        <v>0.240416413</v>
      </c>
      <c r="AC7">
        <v>0.26657982800000002</v>
      </c>
      <c r="AD7">
        <v>0.29486474699999998</v>
      </c>
      <c r="AE7">
        <v>1.4393758430000001</v>
      </c>
      <c r="AF7">
        <v>1.3509797960000001</v>
      </c>
      <c r="AG7">
        <v>1.2326122500000001</v>
      </c>
      <c r="AH7">
        <v>0.12232971099999999</v>
      </c>
      <c r="AI7">
        <v>0.14071382900000001</v>
      </c>
      <c r="AJ7">
        <v>0.156977792</v>
      </c>
    </row>
    <row r="8" spans="1:36" x14ac:dyDescent="0.35">
      <c r="A8">
        <v>0.25457924599999998</v>
      </c>
      <c r="B8">
        <v>0.22693379399999999</v>
      </c>
      <c r="C8">
        <v>0.32892321899999999</v>
      </c>
      <c r="D8">
        <v>1.6175824990000001</v>
      </c>
      <c r="E8">
        <v>1.555515505</v>
      </c>
      <c r="F8">
        <v>1.3811656830000001</v>
      </c>
      <c r="G8">
        <v>0.181690454</v>
      </c>
      <c r="H8">
        <v>0.16317638500000001</v>
      </c>
      <c r="I8">
        <v>0.226796731</v>
      </c>
      <c r="J8">
        <v>2.3310330609999999</v>
      </c>
      <c r="K8">
        <v>2.3810604409999998</v>
      </c>
      <c r="L8">
        <v>2.4227048419999999</v>
      </c>
      <c r="M8">
        <v>0.32131691699999998</v>
      </c>
      <c r="N8">
        <v>0.394341581</v>
      </c>
      <c r="O8">
        <v>0.45273091599999998</v>
      </c>
      <c r="P8">
        <v>1.625610494</v>
      </c>
      <c r="Q8">
        <v>1.7707221900000001</v>
      </c>
      <c r="R8">
        <v>2.0500865949999998</v>
      </c>
      <c r="S8">
        <v>4.3650330500000001</v>
      </c>
      <c r="T8">
        <v>4.3878688099999996</v>
      </c>
      <c r="U8">
        <v>4.430130074</v>
      </c>
      <c r="V8">
        <v>0.41285589</v>
      </c>
      <c r="W8">
        <v>0.46526213999999999</v>
      </c>
      <c r="X8">
        <v>0.48836174599999999</v>
      </c>
      <c r="Y8">
        <v>3.4475933649999999</v>
      </c>
      <c r="Z8">
        <v>3.5627117930000001</v>
      </c>
      <c r="AA8">
        <v>3.8424931839999998</v>
      </c>
      <c r="AB8">
        <v>0.236880124</v>
      </c>
      <c r="AC8">
        <v>0.27152820599999999</v>
      </c>
      <c r="AD8">
        <v>0.30334941300000001</v>
      </c>
      <c r="AE8">
        <v>1.7074160220000001</v>
      </c>
      <c r="AF8">
        <v>1.637250506</v>
      </c>
      <c r="AG8">
        <v>1.4176061179999999</v>
      </c>
      <c r="AH8">
        <v>0.14354339899999999</v>
      </c>
      <c r="AI8">
        <v>0.16334230299999999</v>
      </c>
      <c r="AJ8">
        <v>0.183847925</v>
      </c>
    </row>
    <row r="9" spans="1:36" x14ac:dyDescent="0.35">
      <c r="A9">
        <v>0.332024082</v>
      </c>
      <c r="B9">
        <v>0.21427469499999999</v>
      </c>
      <c r="C9">
        <v>0.39131125100000003</v>
      </c>
      <c r="D9">
        <v>1.4918740210000001</v>
      </c>
      <c r="E9">
        <v>1.187988517</v>
      </c>
      <c r="F9">
        <v>1.3725083300000001</v>
      </c>
      <c r="G9">
        <v>0.191912049</v>
      </c>
      <c r="H9">
        <v>0.242486912</v>
      </c>
      <c r="I9">
        <v>0.25575308400000002</v>
      </c>
      <c r="J9">
        <v>2.4359054470000001</v>
      </c>
      <c r="K9">
        <v>2.5273697620000002</v>
      </c>
      <c r="L9">
        <v>2.609568506</v>
      </c>
      <c r="M9">
        <v>0.25127809099999998</v>
      </c>
      <c r="N9">
        <v>0.26486480699999998</v>
      </c>
      <c r="O9">
        <v>0.33867470500000002</v>
      </c>
      <c r="P9">
        <v>1.7858248640000001</v>
      </c>
      <c r="Q9">
        <v>1.9455468520000001</v>
      </c>
      <c r="R9">
        <v>2.1499290470000001</v>
      </c>
      <c r="S9">
        <v>4.4587092979999996</v>
      </c>
      <c r="T9">
        <v>4.5293354800000003</v>
      </c>
      <c r="U9">
        <v>4.6274731390000001</v>
      </c>
      <c r="V9">
        <v>0.35639324999999999</v>
      </c>
      <c r="W9">
        <v>0.32865295300000003</v>
      </c>
      <c r="X9">
        <v>0.40976047599999998</v>
      </c>
      <c r="Y9">
        <v>3.6254734649999998</v>
      </c>
      <c r="Z9">
        <v>3.7503376899999998</v>
      </c>
      <c r="AA9">
        <v>3.946790402</v>
      </c>
      <c r="AB9">
        <v>0.236880124</v>
      </c>
      <c r="AC9">
        <v>0.27506449500000002</v>
      </c>
      <c r="AD9">
        <v>0.32456175399999998</v>
      </c>
      <c r="AE9">
        <v>1.567098678</v>
      </c>
      <c r="AF9">
        <v>1.271110234</v>
      </c>
      <c r="AG9">
        <v>1.475128555</v>
      </c>
      <c r="AH9">
        <v>0.16263423599999999</v>
      </c>
      <c r="AI9">
        <v>0.18313985799999999</v>
      </c>
      <c r="AJ9">
        <v>0.18879765100000001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[10]Sheet1!$G$153</f>
        <v>6</v>
      </c>
      <c r="C13">
        <f>[10]Sheet1!$G$154</f>
        <v>12</v>
      </c>
      <c r="D13" t="s">
        <v>7</v>
      </c>
      <c r="G13" t="s">
        <v>8</v>
      </c>
      <c r="H13">
        <f>[10]Sheet1!$H$153</f>
        <v>7</v>
      </c>
      <c r="I13">
        <f>[10]Sheet1!$H$154</f>
        <v>3</v>
      </c>
      <c r="J13" t="s">
        <v>6</v>
      </c>
      <c r="K13">
        <f>[10]Sheet1!$G$153</f>
        <v>6</v>
      </c>
      <c r="L13">
        <f>[10]Sheet1!$G$154</f>
        <v>12</v>
      </c>
      <c r="M13" t="s">
        <v>7</v>
      </c>
      <c r="P13" t="s">
        <v>8</v>
      </c>
      <c r="Q13">
        <f>[10]Sheet1!$H$153</f>
        <v>7</v>
      </c>
      <c r="R13">
        <f>[10]Sheet1!$H$154</f>
        <v>3</v>
      </c>
      <c r="S13" t="s">
        <v>6</v>
      </c>
      <c r="T13">
        <f>[10]Sheet1!$G$153</f>
        <v>6</v>
      </c>
      <c r="U13">
        <f>[10]Sheet1!$G$154</f>
        <v>12</v>
      </c>
      <c r="V13" t="s">
        <v>7</v>
      </c>
      <c r="Y13" t="s">
        <v>8</v>
      </c>
      <c r="Z13">
        <f>[10]Sheet1!$H$153</f>
        <v>7</v>
      </c>
      <c r="AA13">
        <f>[10]Sheet1!$H$154</f>
        <v>3</v>
      </c>
      <c r="AB13" t="s">
        <v>6</v>
      </c>
      <c r="AC13">
        <f>[10]Sheet1!$G$153</f>
        <v>6</v>
      </c>
      <c r="AD13">
        <f>[10]Sheet1!$G$154</f>
        <v>12</v>
      </c>
      <c r="AE13" t="s">
        <v>7</v>
      </c>
      <c r="AH13" t="s">
        <v>8</v>
      </c>
      <c r="AI13">
        <f>[10]Sheet1!$H$153</f>
        <v>7</v>
      </c>
      <c r="AJ13">
        <f>[10]Sheet1!$H$154</f>
        <v>3</v>
      </c>
    </row>
    <row r="14" spans="1:36" x14ac:dyDescent="0.35">
      <c r="A14">
        <v>30.303111390000002</v>
      </c>
      <c r="B14">
        <v>30.170375109999998</v>
      </c>
      <c r="C14">
        <v>30.55037475</v>
      </c>
      <c r="D14">
        <v>29.22953008</v>
      </c>
      <c r="E14">
        <v>28.775232670000001</v>
      </c>
      <c r="F14">
        <v>28.808725679999998</v>
      </c>
      <c r="G14">
        <v>27.950857160000002</v>
      </c>
      <c r="H14">
        <v>27.744888939999999</v>
      </c>
      <c r="I14">
        <v>27.794777979999999</v>
      </c>
      <c r="J14">
        <v>28.535167059999999</v>
      </c>
      <c r="K14">
        <v>28.4636666</v>
      </c>
      <c r="L14">
        <v>28.508666519999998</v>
      </c>
      <c r="M14">
        <v>27.93412515</v>
      </c>
      <c r="N14">
        <v>27.72410417</v>
      </c>
      <c r="O14">
        <v>27.59860428</v>
      </c>
      <c r="P14">
        <v>27.120583379999999</v>
      </c>
      <c r="Q14">
        <v>26.869833310000001</v>
      </c>
      <c r="R14">
        <v>26.777083560000001</v>
      </c>
      <c r="S14">
        <v>27.11600026</v>
      </c>
      <c r="T14">
        <v>27.0418637</v>
      </c>
      <c r="U14">
        <v>27.127590609999999</v>
      </c>
      <c r="V14">
        <v>26.524409210000002</v>
      </c>
      <c r="W14">
        <v>26.29103409</v>
      </c>
      <c r="X14">
        <v>26.162068189999999</v>
      </c>
      <c r="Y14">
        <v>25.709954700000001</v>
      </c>
      <c r="Z14">
        <v>25.434000099999999</v>
      </c>
      <c r="AA14">
        <v>25.328636599999999</v>
      </c>
      <c r="AB14">
        <v>30.14299965</v>
      </c>
      <c r="AC14">
        <v>29.931499479999999</v>
      </c>
      <c r="AD14">
        <v>30.44649982</v>
      </c>
      <c r="AE14">
        <v>29.027125120000001</v>
      </c>
      <c r="AF14">
        <v>28.658249860000002</v>
      </c>
      <c r="AG14">
        <v>28.724874969999998</v>
      </c>
      <c r="AH14">
        <v>27.886500359999999</v>
      </c>
      <c r="AI14">
        <v>27.546500210000001</v>
      </c>
      <c r="AJ14">
        <v>27.640999789999999</v>
      </c>
    </row>
    <row r="15" spans="1:36" x14ac:dyDescent="0.35">
      <c r="A15">
        <v>30.153499839999998</v>
      </c>
      <c r="B15">
        <v>30.315249919999999</v>
      </c>
      <c r="C15">
        <v>30.111249919999999</v>
      </c>
      <c r="D15">
        <v>29.29026687</v>
      </c>
      <c r="E15">
        <v>29.18539565</v>
      </c>
      <c r="F15">
        <v>28.81668741</v>
      </c>
      <c r="G15">
        <v>28.569143019999999</v>
      </c>
      <c r="H15">
        <v>28.001333240000001</v>
      </c>
      <c r="I15">
        <v>27.895749810000002</v>
      </c>
      <c r="J15">
        <v>28.772499719999999</v>
      </c>
      <c r="K15">
        <v>28.824666820000001</v>
      </c>
      <c r="L15">
        <v>28.683166660000001</v>
      </c>
      <c r="M15">
        <v>28.320895549999999</v>
      </c>
      <c r="N15">
        <v>28.151499909999998</v>
      </c>
      <c r="O15">
        <v>27.863458319999999</v>
      </c>
      <c r="P15">
        <v>27.797749840000002</v>
      </c>
      <c r="Q15">
        <v>27.295083049999999</v>
      </c>
      <c r="R15">
        <v>27.02883323</v>
      </c>
      <c r="S15">
        <v>27.289499979999999</v>
      </c>
      <c r="T15">
        <v>27.369954539999998</v>
      </c>
      <c r="U15">
        <v>27.247772739999998</v>
      </c>
      <c r="V15">
        <v>26.872943029999998</v>
      </c>
      <c r="W15">
        <v>26.707022670000001</v>
      </c>
      <c r="X15">
        <v>26.41379538</v>
      </c>
      <c r="Y15">
        <v>26.394499870000001</v>
      </c>
      <c r="Z15">
        <v>25.865227180000002</v>
      </c>
      <c r="AA15">
        <v>25.60263625</v>
      </c>
      <c r="AB15">
        <v>29.831000329999998</v>
      </c>
      <c r="AC15">
        <v>30.012999529999998</v>
      </c>
      <c r="AD15">
        <v>29.82149982</v>
      </c>
      <c r="AE15">
        <v>28.929500340000001</v>
      </c>
      <c r="AF15">
        <v>28.827249770000002</v>
      </c>
      <c r="AG15">
        <v>28.513499979999999</v>
      </c>
      <c r="AH15">
        <v>28.496000290000001</v>
      </c>
      <c r="AI15">
        <v>27.723500250000001</v>
      </c>
      <c r="AJ15">
        <v>27.744999889999999</v>
      </c>
    </row>
    <row r="16" spans="1:36" x14ac:dyDescent="0.35">
      <c r="A16">
        <v>30.39037514</v>
      </c>
      <c r="B16">
        <v>30.322500470000001</v>
      </c>
      <c r="C16">
        <v>29.92324996</v>
      </c>
      <c r="D16">
        <v>29.337808979999998</v>
      </c>
      <c r="E16">
        <v>29.461989710000001</v>
      </c>
      <c r="F16">
        <v>29.26020145</v>
      </c>
      <c r="G16">
        <v>28.172374730000001</v>
      </c>
      <c r="H16">
        <v>28.15412474</v>
      </c>
      <c r="I16">
        <v>28.492666459999999</v>
      </c>
      <c r="J16">
        <v>29.10616684</v>
      </c>
      <c r="K16">
        <v>29.049416699999998</v>
      </c>
      <c r="L16">
        <v>28.826749960000001</v>
      </c>
      <c r="M16">
        <v>28.60822916</v>
      </c>
      <c r="N16">
        <v>28.508395830000001</v>
      </c>
      <c r="O16">
        <v>28.221500079999998</v>
      </c>
      <c r="P16">
        <v>28.003666559999999</v>
      </c>
      <c r="Q16">
        <v>27.682749909999998</v>
      </c>
      <c r="R16">
        <v>27.43233347</v>
      </c>
      <c r="S16">
        <v>27.58054551</v>
      </c>
      <c r="T16">
        <v>27.55668198</v>
      </c>
      <c r="U16">
        <v>27.364227289999999</v>
      </c>
      <c r="V16">
        <v>27.126863610000001</v>
      </c>
      <c r="W16">
        <v>27.059352310000001</v>
      </c>
      <c r="X16">
        <v>26.805454579999999</v>
      </c>
      <c r="Y16">
        <v>26.553999810000001</v>
      </c>
      <c r="Z16">
        <v>26.257863560000001</v>
      </c>
      <c r="AA16">
        <v>26.062090869999999</v>
      </c>
      <c r="AB16">
        <v>30.050000189999999</v>
      </c>
      <c r="AC16">
        <v>29.98450089</v>
      </c>
      <c r="AD16">
        <v>29.562000269999999</v>
      </c>
      <c r="AE16">
        <v>28.920500279999999</v>
      </c>
      <c r="AF16">
        <v>29.125</v>
      </c>
      <c r="AG16">
        <v>28.986125229999999</v>
      </c>
      <c r="AH16">
        <v>27.80049992</v>
      </c>
      <c r="AI16">
        <v>27.87799931</v>
      </c>
      <c r="AJ16">
        <v>28.392499919999999</v>
      </c>
    </row>
    <row r="17" spans="1:36" x14ac:dyDescent="0.35">
      <c r="A17">
        <v>0.172262628</v>
      </c>
      <c r="B17">
        <v>0.21009135300000001</v>
      </c>
      <c r="C17">
        <v>0.108643696</v>
      </c>
      <c r="D17">
        <v>1.0939997880000001</v>
      </c>
      <c r="E17">
        <v>0.83987425100000002</v>
      </c>
      <c r="F17">
        <v>0.97135365399999996</v>
      </c>
      <c r="G17">
        <v>8.0912085999999994E-2</v>
      </c>
      <c r="H17">
        <v>0.21988302900000001</v>
      </c>
      <c r="I17">
        <v>0.15173811600000001</v>
      </c>
      <c r="J17">
        <v>1.9097927889999999</v>
      </c>
      <c r="K17">
        <v>1.858454558</v>
      </c>
      <c r="L17">
        <v>1.979260816</v>
      </c>
      <c r="M17">
        <v>0.62842761300000005</v>
      </c>
      <c r="N17">
        <v>0.45195849900000001</v>
      </c>
      <c r="O17">
        <v>0.467202171</v>
      </c>
      <c r="P17">
        <v>1.4609380830000001</v>
      </c>
      <c r="Q17">
        <v>1.4366360119999999</v>
      </c>
      <c r="R17">
        <v>1.472544173</v>
      </c>
      <c r="S17">
        <v>3.6968812469999999</v>
      </c>
      <c r="T17">
        <v>3.6367705350000001</v>
      </c>
      <c r="U17">
        <v>3.796496511</v>
      </c>
      <c r="V17">
        <v>0.63488481500000005</v>
      </c>
      <c r="W17">
        <v>0.43342438100000003</v>
      </c>
      <c r="X17">
        <v>0.43758098499999998</v>
      </c>
      <c r="Y17">
        <v>3.1510358859999998</v>
      </c>
      <c r="Z17">
        <v>3.143923429</v>
      </c>
      <c r="AA17">
        <v>3.2450925929999999</v>
      </c>
      <c r="AB17">
        <v>0.195162162</v>
      </c>
      <c r="AC17">
        <v>0.19586888</v>
      </c>
      <c r="AD17">
        <v>0.173241755</v>
      </c>
      <c r="AE17">
        <v>1.122808961</v>
      </c>
      <c r="AF17">
        <v>0.96564672500000004</v>
      </c>
      <c r="AG17">
        <v>1.0390478679999999</v>
      </c>
      <c r="AH17">
        <v>5.0205326000000002E-2</v>
      </c>
      <c r="AI17">
        <v>5.5861769999999998E-2</v>
      </c>
      <c r="AJ17">
        <v>5.2325481E-2</v>
      </c>
    </row>
    <row r="18" spans="1:36" x14ac:dyDescent="0.35">
      <c r="A18">
        <v>0.31279309300000002</v>
      </c>
      <c r="B18">
        <v>0.281718784</v>
      </c>
      <c r="C18">
        <v>0.28022556900000001</v>
      </c>
      <c r="D18">
        <v>1.2403966799999999</v>
      </c>
      <c r="E18">
        <v>1.1116214470000001</v>
      </c>
      <c r="F18">
        <v>1.14433147</v>
      </c>
      <c r="G18">
        <v>0.116004748</v>
      </c>
      <c r="H18">
        <v>0.32292540800000002</v>
      </c>
      <c r="I18">
        <v>0.18469239400000001</v>
      </c>
      <c r="J18">
        <v>1.7272099590000001</v>
      </c>
      <c r="K18">
        <v>1.755390505</v>
      </c>
      <c r="L18">
        <v>1.678437076</v>
      </c>
      <c r="M18">
        <v>0.68762079300000001</v>
      </c>
      <c r="N18">
        <v>0.68249698599999997</v>
      </c>
      <c r="O18">
        <v>0.64394840200000003</v>
      </c>
      <c r="P18">
        <v>1.4478053609999999</v>
      </c>
      <c r="Q18">
        <v>1.3554283979999999</v>
      </c>
      <c r="R18">
        <v>1.3856815760000001</v>
      </c>
      <c r="S18">
        <v>3.543912449</v>
      </c>
      <c r="T18">
        <v>3.5675869859999998</v>
      </c>
      <c r="U18">
        <v>3.4938371859999999</v>
      </c>
      <c r="V18">
        <v>0.70071147700000003</v>
      </c>
      <c r="W18">
        <v>0.68270814999999996</v>
      </c>
      <c r="X18">
        <v>0.631954197</v>
      </c>
      <c r="Y18">
        <v>3.1260461670000002</v>
      </c>
      <c r="Z18">
        <v>3.0329583410000001</v>
      </c>
      <c r="AA18">
        <v>3.1377201330000002</v>
      </c>
      <c r="AB18">
        <v>0.19516081299999999</v>
      </c>
      <c r="AC18">
        <v>0.19516081299999999</v>
      </c>
      <c r="AD18">
        <v>0.176068628</v>
      </c>
      <c r="AE18">
        <v>1.1116670049999999</v>
      </c>
      <c r="AF18">
        <v>1.172103897</v>
      </c>
      <c r="AG18">
        <v>1.221646708</v>
      </c>
      <c r="AH18">
        <v>5.9396710999999998E-2</v>
      </c>
      <c r="AI18">
        <v>6.7174658999999998E-2</v>
      </c>
      <c r="AJ18">
        <v>6.2224933000000003E-2</v>
      </c>
    </row>
    <row r="19" spans="1:36" x14ac:dyDescent="0.35">
      <c r="A19">
        <v>0.34603787600000002</v>
      </c>
      <c r="B19">
        <v>0.33469067000000002</v>
      </c>
      <c r="C19">
        <v>0.36300671000000001</v>
      </c>
      <c r="D19">
        <v>1.3431523919999999</v>
      </c>
      <c r="E19">
        <v>1.0544954950000001</v>
      </c>
      <c r="F19">
        <v>0.84647407100000005</v>
      </c>
      <c r="G19">
        <v>0.44519609100000002</v>
      </c>
      <c r="H19">
        <v>0.327669459</v>
      </c>
      <c r="I19">
        <v>0.10446414599999999</v>
      </c>
      <c r="J19">
        <v>1.675631366</v>
      </c>
      <c r="K19">
        <v>1.6337862329999999</v>
      </c>
      <c r="L19">
        <v>1.4964112709999999</v>
      </c>
      <c r="M19">
        <v>0.73741970899999998</v>
      </c>
      <c r="N19">
        <v>0.72384046700000004</v>
      </c>
      <c r="O19">
        <v>0.64252863299999996</v>
      </c>
      <c r="P19">
        <v>1.247275382</v>
      </c>
      <c r="Q19">
        <v>1.2711250059999999</v>
      </c>
      <c r="R19">
        <v>1.393449317</v>
      </c>
      <c r="S19">
        <v>3.566860175</v>
      </c>
      <c r="T19">
        <v>3.50884836</v>
      </c>
      <c r="U19">
        <v>3.3510277159999999</v>
      </c>
      <c r="V19">
        <v>0.77102950400000003</v>
      </c>
      <c r="W19">
        <v>0.72579013999999997</v>
      </c>
      <c r="X19">
        <v>0.62104791599999998</v>
      </c>
      <c r="Y19">
        <v>2.8424314019999999</v>
      </c>
      <c r="Z19">
        <v>2.936589772</v>
      </c>
      <c r="AA19">
        <v>3.164544684</v>
      </c>
      <c r="AB19">
        <v>0.19233394000000001</v>
      </c>
      <c r="AC19">
        <v>0.191625873</v>
      </c>
      <c r="AD19">
        <v>0.181019703</v>
      </c>
      <c r="AE19">
        <v>1.2779811679999999</v>
      </c>
      <c r="AF19">
        <v>1.0490891229999999</v>
      </c>
      <c r="AG19">
        <v>0.87228647699999995</v>
      </c>
      <c r="AH19">
        <v>6.3645109999999998E-3</v>
      </c>
      <c r="AI19">
        <v>1.6970681000000001E-2</v>
      </c>
      <c r="AJ19">
        <v>7.7792970000000001E-3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-1.3712749700000018</v>
      </c>
      <c r="B22">
        <f t="shared" si="0"/>
        <v>-1.7881336599999997</v>
      </c>
      <c r="C22">
        <f t="shared" si="0"/>
        <v>-1.5244606300000001</v>
      </c>
      <c r="G22">
        <f t="shared" ref="G22:I24" si="1">D4-G4</f>
        <v>0.63039205000000109</v>
      </c>
      <c r="H22">
        <f t="shared" si="1"/>
        <v>0.35578295000000182</v>
      </c>
      <c r="I22" s="1">
        <f t="shared" si="1"/>
        <v>0.31790584999999894</v>
      </c>
      <c r="J22">
        <f t="shared" ref="J22:L24" si="2">M4-J4</f>
        <v>-0.35143756999999809</v>
      </c>
      <c r="K22">
        <f t="shared" si="2"/>
        <v>-0.32266641000000007</v>
      </c>
      <c r="L22">
        <f t="shared" si="2"/>
        <v>-0.23752065000000044</v>
      </c>
      <c r="P22">
        <f t="shared" ref="P22:R24" si="3">M4-P4</f>
        <v>0.46931251000000174</v>
      </c>
      <c r="Q22">
        <f t="shared" si="3"/>
        <v>0.2761665200000003</v>
      </c>
      <c r="R22" s="1">
        <f t="shared" si="3"/>
        <v>0.18956236000000004</v>
      </c>
      <c r="S22">
        <f t="shared" ref="S22:U24" si="4">V4-S4</f>
        <v>-0.39029555000000116</v>
      </c>
      <c r="T22">
        <f t="shared" si="4"/>
        <v>-0.43638606999999752</v>
      </c>
      <c r="U22">
        <f t="shared" si="4"/>
        <v>-0.34510211999999996</v>
      </c>
      <c r="Y22">
        <f t="shared" ref="Y22:AA24" si="5">V4-Y4</f>
        <v>0.41706822000000088</v>
      </c>
      <c r="Z22">
        <f t="shared" si="5"/>
        <v>0.21729543000000007</v>
      </c>
      <c r="AA22" s="1">
        <f t="shared" si="5"/>
        <v>0.14112482999999898</v>
      </c>
      <c r="AB22">
        <f t="shared" ref="AB22:AD24" si="6">AE4-AB4</f>
        <v>-1.3516247300000011</v>
      </c>
      <c r="AC22">
        <f t="shared" si="6"/>
        <v>-1.8588747999999988</v>
      </c>
      <c r="AD22">
        <f t="shared" si="6"/>
        <v>-1.5503749899999981</v>
      </c>
      <c r="AH22">
        <f t="shared" ref="AH22:AJ24" si="7">AE4-AH4</f>
        <v>0.68587564999999984</v>
      </c>
      <c r="AI22">
        <f t="shared" si="7"/>
        <v>0.36312532000000175</v>
      </c>
      <c r="AJ22" s="1">
        <f t="shared" si="7"/>
        <v>0.28812504000000061</v>
      </c>
    </row>
    <row r="23" spans="1:36" x14ac:dyDescent="0.35">
      <c r="A23">
        <f t="shared" si="0"/>
        <v>-1.5461109499999992</v>
      </c>
      <c r="B23">
        <f t="shared" si="0"/>
        <v>-1.5316340899999972</v>
      </c>
      <c r="C23">
        <f t="shared" si="0"/>
        <v>-1.2216607500000016</v>
      </c>
      <c r="G23">
        <f t="shared" si="1"/>
        <v>0.91298958000000141</v>
      </c>
      <c r="H23">
        <f t="shared" si="1"/>
        <v>0.58519928000000121</v>
      </c>
      <c r="I23" s="1">
        <f t="shared" si="1"/>
        <v>0.24076802999999813</v>
      </c>
      <c r="J23">
        <f t="shared" si="2"/>
        <v>-0.45375012999999953</v>
      </c>
      <c r="K23">
        <f t="shared" si="2"/>
        <v>-0.33872938000000019</v>
      </c>
      <c r="L23">
        <f t="shared" si="2"/>
        <v>-0.24610424000000108</v>
      </c>
      <c r="P23">
        <f t="shared" si="3"/>
        <v>0.58308346999999827</v>
      </c>
      <c r="Q23">
        <f t="shared" si="3"/>
        <v>0.38068755999999837</v>
      </c>
      <c r="R23" s="1">
        <f t="shared" si="3"/>
        <v>0.22856267999999957</v>
      </c>
      <c r="S23">
        <f t="shared" si="4"/>
        <v>-0.49725010000000225</v>
      </c>
      <c r="T23">
        <f t="shared" si="4"/>
        <v>-0.41250018999999938</v>
      </c>
      <c r="U23">
        <f t="shared" si="4"/>
        <v>-0.32081823000000043</v>
      </c>
      <c r="Y23">
        <f t="shared" si="5"/>
        <v>0.53470457999999965</v>
      </c>
      <c r="Z23">
        <f t="shared" si="5"/>
        <v>0.32890903000000193</v>
      </c>
      <c r="AA23" s="1">
        <f t="shared" si="5"/>
        <v>0.15740912999999779</v>
      </c>
      <c r="AB23">
        <f t="shared" si="6"/>
        <v>-1.5621252000000005</v>
      </c>
      <c r="AC23">
        <f t="shared" si="6"/>
        <v>-1.5325000299999978</v>
      </c>
      <c r="AD23">
        <f t="shared" si="6"/>
        <v>-1.2658753400000009</v>
      </c>
      <c r="AH23">
        <f t="shared" si="7"/>
        <v>0.90087508999999955</v>
      </c>
      <c r="AI23">
        <f t="shared" si="7"/>
        <v>0.56299996999999991</v>
      </c>
      <c r="AJ23" s="1">
        <f t="shared" si="7"/>
        <v>0.13062524000000053</v>
      </c>
    </row>
    <row r="24" spans="1:36" x14ac:dyDescent="0.35">
      <c r="A24">
        <f t="shared" si="0"/>
        <v>-1.3485713799999992</v>
      </c>
      <c r="B24">
        <f t="shared" si="0"/>
        <v>-1.4166751899999994</v>
      </c>
      <c r="C24">
        <f t="shared" si="0"/>
        <v>-1.4439785900000004</v>
      </c>
      <c r="G24">
        <f t="shared" si="1"/>
        <v>0.91008552999999992</v>
      </c>
      <c r="H24">
        <f t="shared" si="1"/>
        <v>0.8049678500000006</v>
      </c>
      <c r="I24" s="1">
        <f t="shared" si="1"/>
        <v>0.34302096999999776</v>
      </c>
      <c r="J24">
        <f t="shared" si="2"/>
        <v>-0.49066678000000152</v>
      </c>
      <c r="K24">
        <f t="shared" si="2"/>
        <v>-0.3573126000000002</v>
      </c>
      <c r="L24">
        <f t="shared" si="2"/>
        <v>-0.28668724999999995</v>
      </c>
      <c r="P24">
        <f t="shared" si="3"/>
        <v>0.69758343999999894</v>
      </c>
      <c r="Q24">
        <f t="shared" si="3"/>
        <v>0.50060439000000301</v>
      </c>
      <c r="R24" s="1">
        <f t="shared" si="3"/>
        <v>0.31489575000000158</v>
      </c>
      <c r="S24">
        <f t="shared" si="4"/>
        <v>-0.50753416999999956</v>
      </c>
      <c r="T24">
        <f t="shared" si="4"/>
        <v>-0.40753422999999955</v>
      </c>
      <c r="U24">
        <f t="shared" si="4"/>
        <v>-0.38261362000000076</v>
      </c>
      <c r="Y24">
        <f t="shared" si="5"/>
        <v>0.63373862999999986</v>
      </c>
      <c r="Z24">
        <f t="shared" si="5"/>
        <v>0.44928422999999995</v>
      </c>
      <c r="AA24" s="1">
        <f t="shared" si="5"/>
        <v>0.24643160999999836</v>
      </c>
      <c r="AB24">
        <f t="shared" si="6"/>
        <v>-1.4053750100000002</v>
      </c>
      <c r="AC24">
        <f t="shared" si="6"/>
        <v>-1.363875629999999</v>
      </c>
      <c r="AD24">
        <f t="shared" si="6"/>
        <v>-1.5162506100000002</v>
      </c>
      <c r="AH24">
        <f t="shared" si="7"/>
        <v>0.89712476000000052</v>
      </c>
      <c r="AI24">
        <f t="shared" si="7"/>
        <v>0.6831252499999998</v>
      </c>
      <c r="AJ24" s="1">
        <f t="shared" si="7"/>
        <v>0.21774960000000121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29.964670388000002</v>
      </c>
      <c r="B26">
        <f t="shared" ref="B26:I26" si="8">B4+B7</f>
        <v>30.454485112</v>
      </c>
      <c r="C26">
        <f t="shared" si="8"/>
        <v>30.261884151</v>
      </c>
      <c r="D26">
        <f t="shared" si="8"/>
        <v>29.708451086</v>
      </c>
      <c r="E26">
        <f t="shared" si="8"/>
        <v>29.698874505999999</v>
      </c>
      <c r="F26">
        <f t="shared" si="8"/>
        <v>29.68367254</v>
      </c>
      <c r="G26">
        <f t="shared" si="8"/>
        <v>27.895191544999999</v>
      </c>
      <c r="H26">
        <f t="shared" si="8"/>
        <v>28.191459063</v>
      </c>
      <c r="I26" s="1">
        <f t="shared" si="8"/>
        <v>28.337702133000001</v>
      </c>
      <c r="J26">
        <f>J4+J7</f>
        <v>28.778463328000001</v>
      </c>
      <c r="K26">
        <f t="shared" ref="K26:R26" si="9">K4+K7</f>
        <v>28.887426605000002</v>
      </c>
      <c r="L26">
        <f t="shared" si="9"/>
        <v>28.823495147999999</v>
      </c>
      <c r="M26">
        <f t="shared" si="9"/>
        <v>26.827658196000002</v>
      </c>
      <c r="N26">
        <f t="shared" si="9"/>
        <v>26.732695821</v>
      </c>
      <c r="O26">
        <f t="shared" si="9"/>
        <v>26.831782169</v>
      </c>
      <c r="P26">
        <f t="shared" si="9"/>
        <v>27.378217776</v>
      </c>
      <c r="Q26">
        <f t="shared" si="9"/>
        <v>27.609278863</v>
      </c>
      <c r="R26" s="1">
        <f t="shared" si="9"/>
        <v>27.860004099000001</v>
      </c>
      <c r="S26">
        <f>S4+S7</f>
        <v>29.589153186000001</v>
      </c>
      <c r="T26">
        <f t="shared" ref="T26:AA26" si="10">T4+T7</f>
        <v>29.749815802000001</v>
      </c>
      <c r="U26">
        <f t="shared" si="10"/>
        <v>29.642399381999997</v>
      </c>
      <c r="V26">
        <f t="shared" si="10"/>
        <v>25.613742811000002</v>
      </c>
      <c r="W26">
        <f t="shared" si="10"/>
        <v>25.474736832000001</v>
      </c>
      <c r="X26">
        <f t="shared" si="10"/>
        <v>25.512021447999999</v>
      </c>
      <c r="Y26">
        <f t="shared" si="10"/>
        <v>27.997326499</v>
      </c>
      <c r="Z26">
        <f t="shared" si="10"/>
        <v>28.199669462000003</v>
      </c>
      <c r="AA26" s="1">
        <f t="shared" si="10"/>
        <v>28.402679128999999</v>
      </c>
      <c r="AB26">
        <f>AB4+AB7</f>
        <v>30.126416093</v>
      </c>
      <c r="AC26">
        <f t="shared" ref="AC26:AJ26" si="11">AC4+AC7</f>
        <v>30.630079468000002</v>
      </c>
      <c r="AD26">
        <f t="shared" si="11"/>
        <v>30.449364756999998</v>
      </c>
      <c r="AE26">
        <f t="shared" si="11"/>
        <v>29.973750793000001</v>
      </c>
      <c r="AF26">
        <f t="shared" si="11"/>
        <v>29.855604636000002</v>
      </c>
      <c r="AG26">
        <f t="shared" si="11"/>
        <v>29.83673727</v>
      </c>
      <c r="AH26">
        <f t="shared" si="11"/>
        <v>27.970829010999999</v>
      </c>
      <c r="AI26">
        <f t="shared" si="11"/>
        <v>28.282213348999999</v>
      </c>
      <c r="AJ26" s="1">
        <f t="shared" si="11"/>
        <v>28.472977772</v>
      </c>
    </row>
    <row r="27" spans="1:36" x14ac:dyDescent="0.35">
      <c r="A27">
        <f t="shared" ref="A27:AJ28" si="12">A5+A8</f>
        <v>30.485079465999998</v>
      </c>
      <c r="B27">
        <f t="shared" si="12"/>
        <v>30.169767373999999</v>
      </c>
      <c r="C27">
        <f t="shared" si="12"/>
        <v>30.162923399</v>
      </c>
      <c r="D27">
        <f t="shared" si="12"/>
        <v>30.301971769000001</v>
      </c>
      <c r="E27">
        <f t="shared" si="12"/>
        <v>29.966714995</v>
      </c>
      <c r="F27">
        <f t="shared" si="12"/>
        <v>29.993505112999998</v>
      </c>
      <c r="G27">
        <f t="shared" si="12"/>
        <v>27.953090144000001</v>
      </c>
      <c r="H27">
        <f t="shared" si="12"/>
        <v>27.989176595</v>
      </c>
      <c r="I27" s="1">
        <f t="shared" si="12"/>
        <v>28.598368131000001</v>
      </c>
      <c r="J27">
        <f t="shared" si="12"/>
        <v>29.014533190999998</v>
      </c>
      <c r="K27">
        <f t="shared" si="12"/>
        <v>28.732393900999998</v>
      </c>
      <c r="L27">
        <f t="shared" si="12"/>
        <v>28.724704891999998</v>
      </c>
      <c r="M27">
        <f t="shared" si="12"/>
        <v>26.551066917</v>
      </c>
      <c r="N27">
        <f t="shared" si="12"/>
        <v>26.406945660999998</v>
      </c>
      <c r="O27">
        <f t="shared" si="12"/>
        <v>26.508626725999999</v>
      </c>
      <c r="P27">
        <f t="shared" si="12"/>
        <v>27.272277024000001</v>
      </c>
      <c r="Q27">
        <f t="shared" si="12"/>
        <v>27.402638710000002</v>
      </c>
      <c r="R27" s="1">
        <f t="shared" si="12"/>
        <v>27.877419724999999</v>
      </c>
      <c r="S27">
        <f t="shared" si="12"/>
        <v>29.852078600000002</v>
      </c>
      <c r="T27">
        <f t="shared" si="12"/>
        <v>29.533778120000001</v>
      </c>
      <c r="U27">
        <f t="shared" si="12"/>
        <v>29.509857424</v>
      </c>
      <c r="V27">
        <f t="shared" si="12"/>
        <v>25.402651339999998</v>
      </c>
      <c r="W27">
        <f t="shared" si="12"/>
        <v>25.198671260000001</v>
      </c>
      <c r="X27">
        <f t="shared" si="12"/>
        <v>25.247270865999997</v>
      </c>
      <c r="Y27">
        <f t="shared" si="12"/>
        <v>27.902684234999999</v>
      </c>
      <c r="Z27">
        <f t="shared" si="12"/>
        <v>27.967211882999997</v>
      </c>
      <c r="AA27" s="1">
        <f t="shared" si="12"/>
        <v>28.443993173999999</v>
      </c>
      <c r="AB27">
        <f t="shared" si="12"/>
        <v>30.629380043999998</v>
      </c>
      <c r="AC27">
        <f t="shared" si="12"/>
        <v>30.330528225999998</v>
      </c>
      <c r="AD27">
        <f t="shared" si="12"/>
        <v>30.312849913000001</v>
      </c>
      <c r="AE27">
        <f t="shared" si="12"/>
        <v>30.537790741999999</v>
      </c>
      <c r="AF27">
        <f t="shared" si="12"/>
        <v>30.163750496000002</v>
      </c>
      <c r="AG27">
        <f t="shared" si="12"/>
        <v>30.161231277999999</v>
      </c>
      <c r="AH27">
        <f t="shared" si="12"/>
        <v>28.073043028999997</v>
      </c>
      <c r="AI27">
        <f t="shared" si="12"/>
        <v>28.126842323000002</v>
      </c>
      <c r="AJ27" s="1">
        <f t="shared" si="12"/>
        <v>28.796847844999999</v>
      </c>
    </row>
    <row r="28" spans="1:36" x14ac:dyDescent="0.35">
      <c r="A28">
        <f t="shared" si="12"/>
        <v>30.361881172</v>
      </c>
      <c r="B28">
        <f t="shared" si="12"/>
        <v>30.170774744999999</v>
      </c>
      <c r="C28">
        <f t="shared" si="12"/>
        <v>30.346739781</v>
      </c>
      <c r="D28">
        <f t="shared" si="12"/>
        <v>30.173159731000002</v>
      </c>
      <c r="E28">
        <f t="shared" si="12"/>
        <v>29.727813377</v>
      </c>
      <c r="F28">
        <f t="shared" si="12"/>
        <v>29.883958269999997</v>
      </c>
      <c r="G28">
        <f t="shared" si="12"/>
        <v>27.963112229</v>
      </c>
      <c r="H28">
        <f t="shared" si="12"/>
        <v>27.977343921999999</v>
      </c>
      <c r="I28" s="1">
        <f t="shared" si="12"/>
        <v>28.424182053999999</v>
      </c>
      <c r="J28">
        <f t="shared" si="12"/>
        <v>28.978905507</v>
      </c>
      <c r="K28">
        <f t="shared" si="12"/>
        <v>28.724369792000001</v>
      </c>
      <c r="L28">
        <f t="shared" si="12"/>
        <v>28.728818325999999</v>
      </c>
      <c r="M28">
        <f t="shared" si="12"/>
        <v>26.303611370999999</v>
      </c>
      <c r="N28">
        <f t="shared" si="12"/>
        <v>26.104552237</v>
      </c>
      <c r="O28">
        <f t="shared" si="12"/>
        <v>26.171237274999999</v>
      </c>
      <c r="P28">
        <f t="shared" si="12"/>
        <v>27.140574703999999</v>
      </c>
      <c r="Q28">
        <f t="shared" si="12"/>
        <v>27.284629891999998</v>
      </c>
      <c r="R28" s="1">
        <f t="shared" si="12"/>
        <v>27.667595866999999</v>
      </c>
      <c r="S28">
        <f t="shared" si="12"/>
        <v>29.753163867999998</v>
      </c>
      <c r="T28">
        <f t="shared" si="12"/>
        <v>29.491153740000001</v>
      </c>
      <c r="U28">
        <f t="shared" si="12"/>
        <v>29.526427619</v>
      </c>
      <c r="V28">
        <f t="shared" si="12"/>
        <v>25.14331365</v>
      </c>
      <c r="W28">
        <f t="shared" si="12"/>
        <v>24.882936983</v>
      </c>
      <c r="X28">
        <f t="shared" si="12"/>
        <v>24.926101335999999</v>
      </c>
      <c r="Y28">
        <f t="shared" si="12"/>
        <v>27.778655234999999</v>
      </c>
      <c r="Z28">
        <f t="shared" si="12"/>
        <v>27.85533749</v>
      </c>
      <c r="AA28" s="1">
        <f t="shared" si="12"/>
        <v>28.216699652000003</v>
      </c>
      <c r="AB28">
        <f t="shared" si="12"/>
        <v>30.473379913999999</v>
      </c>
      <c r="AC28">
        <f t="shared" si="12"/>
        <v>30.308565164999997</v>
      </c>
      <c r="AD28">
        <f t="shared" si="12"/>
        <v>30.497062364000001</v>
      </c>
      <c r="AE28">
        <f t="shared" si="12"/>
        <v>30.398223458</v>
      </c>
      <c r="AF28">
        <f t="shared" si="12"/>
        <v>29.940735273999998</v>
      </c>
      <c r="AG28">
        <f t="shared" si="12"/>
        <v>30.131378555000001</v>
      </c>
      <c r="AH28">
        <f t="shared" si="12"/>
        <v>28.096634255999998</v>
      </c>
      <c r="AI28">
        <f t="shared" si="12"/>
        <v>28.169639648</v>
      </c>
      <c r="AJ28" s="1">
        <f t="shared" si="12"/>
        <v>28.627298051</v>
      </c>
    </row>
    <row r="29" spans="1:36" x14ac:dyDescent="0.35">
      <c r="A29">
        <f>A4-A7</f>
        <v>29.540662552000001</v>
      </c>
      <c r="B29">
        <f t="shared" ref="B29:I29" si="13">B4-B7</f>
        <v>29.915847608</v>
      </c>
      <c r="C29">
        <f t="shared" si="13"/>
        <v>29.804448988999997</v>
      </c>
      <c r="D29">
        <f t="shared" si="13"/>
        <v>27.054331913999999</v>
      </c>
      <c r="E29">
        <f t="shared" si="13"/>
        <v>27.095190894000002</v>
      </c>
      <c r="F29">
        <f t="shared" si="13"/>
        <v>27.333739339999997</v>
      </c>
      <c r="G29">
        <f t="shared" si="13"/>
        <v>27.606807354999997</v>
      </c>
      <c r="H29">
        <f t="shared" si="13"/>
        <v>27.891040436999997</v>
      </c>
      <c r="I29" s="1">
        <f t="shared" si="13"/>
        <v>28.043898046999999</v>
      </c>
      <c r="J29">
        <f>J4-J7</f>
        <v>24.723869991999997</v>
      </c>
      <c r="K29">
        <f t="shared" ref="K29:R29" si="14">K4-K7</f>
        <v>24.232239815</v>
      </c>
      <c r="L29">
        <f t="shared" si="14"/>
        <v>24.169004512000001</v>
      </c>
      <c r="M29">
        <f t="shared" si="14"/>
        <v>25.971799984</v>
      </c>
      <c r="N29">
        <f t="shared" si="14"/>
        <v>25.741637779000001</v>
      </c>
      <c r="O29">
        <f t="shared" si="14"/>
        <v>25.685676190999999</v>
      </c>
      <c r="P29">
        <f t="shared" si="14"/>
        <v>24.482615383999999</v>
      </c>
      <c r="Q29">
        <f t="shared" si="14"/>
        <v>24.312721697000001</v>
      </c>
      <c r="R29" s="1">
        <f t="shared" si="14"/>
        <v>24.278329540999998</v>
      </c>
      <c r="S29">
        <f>S4-S7</f>
        <v>21.498392554000002</v>
      </c>
      <c r="T29">
        <f t="shared" ref="T29:AA29" si="15">T4-T7</f>
        <v>21.061638277999997</v>
      </c>
      <c r="U29">
        <f t="shared" si="15"/>
        <v>20.954236617999999</v>
      </c>
      <c r="V29">
        <f t="shared" si="15"/>
        <v>24.693211828999999</v>
      </c>
      <c r="W29">
        <f t="shared" si="15"/>
        <v>24.463945108000001</v>
      </c>
      <c r="X29">
        <f t="shared" si="15"/>
        <v>24.394410311999998</v>
      </c>
      <c r="Y29">
        <f t="shared" si="15"/>
        <v>21.475491700999999</v>
      </c>
      <c r="Z29">
        <f t="shared" si="15"/>
        <v>21.304421617999999</v>
      </c>
      <c r="AA29" s="1">
        <f t="shared" si="15"/>
        <v>21.221502971</v>
      </c>
      <c r="AB29">
        <f>AB4-AB7</f>
        <v>29.645583267000003</v>
      </c>
      <c r="AC29">
        <f t="shared" ref="AC29:AJ29" si="16">AC4-AC7</f>
        <v>30.096919811999999</v>
      </c>
      <c r="AD29">
        <f t="shared" si="16"/>
        <v>29.859635263000001</v>
      </c>
      <c r="AE29">
        <f t="shared" si="16"/>
        <v>27.094999107</v>
      </c>
      <c r="AF29">
        <f t="shared" si="16"/>
        <v>27.153645044000001</v>
      </c>
      <c r="AG29">
        <f t="shared" si="16"/>
        <v>27.371512770000002</v>
      </c>
      <c r="AH29">
        <f t="shared" si="16"/>
        <v>27.726169589000001</v>
      </c>
      <c r="AI29">
        <f t="shared" si="16"/>
        <v>28.000785691000001</v>
      </c>
      <c r="AJ29" s="1">
        <f t="shared" si="16"/>
        <v>28.159022188000002</v>
      </c>
    </row>
    <row r="30" spans="1:36" x14ac:dyDescent="0.35">
      <c r="A30">
        <f t="shared" ref="A30:AJ31" si="17">A5-A8</f>
        <v>29.975920974000001</v>
      </c>
      <c r="B30">
        <f t="shared" si="17"/>
        <v>29.715899785999998</v>
      </c>
      <c r="C30">
        <f t="shared" si="17"/>
        <v>29.505076961</v>
      </c>
      <c r="D30">
        <f t="shared" si="17"/>
        <v>27.066806771</v>
      </c>
      <c r="E30">
        <f t="shared" si="17"/>
        <v>26.855683985000002</v>
      </c>
      <c r="F30">
        <f t="shared" si="17"/>
        <v>27.231173747</v>
      </c>
      <c r="G30">
        <f t="shared" si="17"/>
        <v>27.589709235999997</v>
      </c>
      <c r="H30">
        <f t="shared" si="17"/>
        <v>27.662823825</v>
      </c>
      <c r="I30" s="1">
        <f t="shared" si="17"/>
        <v>28.144774669</v>
      </c>
      <c r="J30">
        <f t="shared" si="17"/>
        <v>24.352467068999999</v>
      </c>
      <c r="K30">
        <f t="shared" si="17"/>
        <v>23.970273019</v>
      </c>
      <c r="L30">
        <f t="shared" si="17"/>
        <v>23.879295208000002</v>
      </c>
      <c r="M30">
        <f t="shared" si="17"/>
        <v>25.908433082999998</v>
      </c>
      <c r="N30">
        <f t="shared" si="17"/>
        <v>25.618262499</v>
      </c>
      <c r="O30">
        <f t="shared" si="17"/>
        <v>25.603164893999999</v>
      </c>
      <c r="P30">
        <f t="shared" si="17"/>
        <v>24.021056036000001</v>
      </c>
      <c r="Q30">
        <f t="shared" si="17"/>
        <v>23.86119433</v>
      </c>
      <c r="R30" s="1">
        <f t="shared" si="17"/>
        <v>23.777246535</v>
      </c>
      <c r="S30">
        <f t="shared" si="17"/>
        <v>21.1220125</v>
      </c>
      <c r="T30">
        <f t="shared" si="17"/>
        <v>20.7580405</v>
      </c>
      <c r="U30">
        <f t="shared" si="17"/>
        <v>20.649597275999998</v>
      </c>
      <c r="V30">
        <f t="shared" si="17"/>
        <v>24.57693956</v>
      </c>
      <c r="W30">
        <f t="shared" si="17"/>
        <v>24.268146980000001</v>
      </c>
      <c r="X30">
        <f t="shared" si="17"/>
        <v>24.270547374</v>
      </c>
      <c r="Y30">
        <f t="shared" si="17"/>
        <v>21.007497505</v>
      </c>
      <c r="Z30">
        <f t="shared" si="17"/>
        <v>20.841788297000001</v>
      </c>
      <c r="AA30" s="1">
        <f t="shared" si="17"/>
        <v>20.759006806000002</v>
      </c>
      <c r="AB30">
        <f t="shared" si="17"/>
        <v>30.155619796</v>
      </c>
      <c r="AC30">
        <f t="shared" si="17"/>
        <v>29.787471814</v>
      </c>
      <c r="AD30">
        <f t="shared" si="17"/>
        <v>29.706151087000002</v>
      </c>
      <c r="AE30">
        <f t="shared" si="17"/>
        <v>27.122958697999998</v>
      </c>
      <c r="AF30">
        <f t="shared" si="17"/>
        <v>26.889249484</v>
      </c>
      <c r="AG30">
        <f t="shared" si="17"/>
        <v>27.326019042000002</v>
      </c>
      <c r="AH30">
        <f t="shared" si="17"/>
        <v>27.785956231</v>
      </c>
      <c r="AI30">
        <f t="shared" si="17"/>
        <v>27.800157717000001</v>
      </c>
      <c r="AJ30" s="1">
        <f t="shared" si="17"/>
        <v>28.429151995000002</v>
      </c>
    </row>
    <row r="31" spans="1:36" x14ac:dyDescent="0.35">
      <c r="A31">
        <f t="shared" si="17"/>
        <v>29.697833008</v>
      </c>
      <c r="B31">
        <f t="shared" si="17"/>
        <v>29.742225354999999</v>
      </c>
      <c r="C31">
        <f t="shared" si="17"/>
        <v>29.564117278999998</v>
      </c>
      <c r="D31">
        <f t="shared" si="17"/>
        <v>27.189411689</v>
      </c>
      <c r="E31">
        <f t="shared" si="17"/>
        <v>27.351836342999999</v>
      </c>
      <c r="F31">
        <f t="shared" si="17"/>
        <v>27.13894161</v>
      </c>
      <c r="G31">
        <f t="shared" si="17"/>
        <v>27.579288131000002</v>
      </c>
      <c r="H31">
        <f t="shared" si="17"/>
        <v>27.492370097999999</v>
      </c>
      <c r="I31" s="1">
        <f t="shared" si="17"/>
        <v>27.912675886000002</v>
      </c>
      <c r="J31">
        <f t="shared" si="17"/>
        <v>24.107094613000001</v>
      </c>
      <c r="K31">
        <f t="shared" si="17"/>
        <v>23.669630268000002</v>
      </c>
      <c r="L31">
        <f t="shared" si="17"/>
        <v>23.509681314000002</v>
      </c>
      <c r="M31">
        <f t="shared" si="17"/>
        <v>25.801055189</v>
      </c>
      <c r="N31">
        <f t="shared" si="17"/>
        <v>25.574822623000003</v>
      </c>
      <c r="O31">
        <f t="shared" si="17"/>
        <v>25.493887865000001</v>
      </c>
      <c r="P31">
        <f t="shared" si="17"/>
        <v>23.568924976000002</v>
      </c>
      <c r="Q31">
        <f t="shared" si="17"/>
        <v>23.393536187999999</v>
      </c>
      <c r="R31" s="1">
        <f t="shared" si="17"/>
        <v>23.367737772999998</v>
      </c>
      <c r="S31">
        <f t="shared" si="17"/>
        <v>20.835745272</v>
      </c>
      <c r="T31">
        <f t="shared" si="17"/>
        <v>20.432482780000001</v>
      </c>
      <c r="U31">
        <f t="shared" si="17"/>
        <v>20.271481341000001</v>
      </c>
      <c r="V31">
        <f t="shared" si="17"/>
        <v>24.43052715</v>
      </c>
      <c r="W31">
        <f t="shared" si="17"/>
        <v>24.225631077000003</v>
      </c>
      <c r="X31">
        <f t="shared" si="17"/>
        <v>24.106580384000001</v>
      </c>
      <c r="Y31">
        <f t="shared" si="17"/>
        <v>20.527708305000001</v>
      </c>
      <c r="Z31">
        <f t="shared" si="17"/>
        <v>20.354662110000003</v>
      </c>
      <c r="AA31" s="1">
        <f t="shared" si="17"/>
        <v>20.323118848</v>
      </c>
      <c r="AB31">
        <f t="shared" si="17"/>
        <v>29.999619666000001</v>
      </c>
      <c r="AC31">
        <f t="shared" si="17"/>
        <v>29.758436175</v>
      </c>
      <c r="AD31">
        <f t="shared" si="17"/>
        <v>29.847938855999999</v>
      </c>
      <c r="AE31">
        <f t="shared" si="17"/>
        <v>27.264026101999999</v>
      </c>
      <c r="AF31">
        <f t="shared" si="17"/>
        <v>27.398514806000001</v>
      </c>
      <c r="AG31">
        <f t="shared" si="17"/>
        <v>27.181121444999999</v>
      </c>
      <c r="AH31">
        <f t="shared" si="17"/>
        <v>27.771365784</v>
      </c>
      <c r="AI31">
        <f t="shared" si="17"/>
        <v>27.803359931999999</v>
      </c>
      <c r="AJ31" s="1">
        <f t="shared" si="17"/>
        <v>28.249702748999997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0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-1.0735813100000016</v>
      </c>
      <c r="B39">
        <f t="shared" ref="B39:C41" si="26">E14-B14</f>
        <v>-1.3951424399999972</v>
      </c>
      <c r="C39">
        <f t="shared" si="26"/>
        <v>-1.7416490700000011</v>
      </c>
      <c r="G39">
        <f>D14-G14</f>
        <v>1.2786729199999982</v>
      </c>
      <c r="H39">
        <f t="shared" ref="H39:I41" si="27">E14-H14</f>
        <v>1.030343730000002</v>
      </c>
      <c r="I39" s="1">
        <f t="shared" si="27"/>
        <v>1.0139476999999992</v>
      </c>
      <c r="J39">
        <f>M14-J14</f>
        <v>-0.60104190999999929</v>
      </c>
      <c r="K39">
        <f t="shared" ref="K39:L41" si="28">N14-K14</f>
        <v>-0.73956242999999944</v>
      </c>
      <c r="L39">
        <f t="shared" si="28"/>
        <v>-0.91006223999999847</v>
      </c>
      <c r="P39">
        <f>M14-P14</f>
        <v>0.8135417700000005</v>
      </c>
      <c r="Q39">
        <f t="shared" ref="Q39:R41" si="29">N14-Q14</f>
        <v>0.85427085999999974</v>
      </c>
      <c r="R39" s="1">
        <f t="shared" si="29"/>
        <v>0.82152071999999876</v>
      </c>
      <c r="S39">
        <f>V14-S14</f>
        <v>-0.59159104999999812</v>
      </c>
      <c r="T39">
        <f t="shared" ref="T39:U41" si="30">W14-T14</f>
        <v>-0.75082961000000026</v>
      </c>
      <c r="U39">
        <f t="shared" si="30"/>
        <v>-0.96552241999999922</v>
      </c>
      <c r="Y39">
        <f>V14-Y14</f>
        <v>0.81445451000000091</v>
      </c>
      <c r="Z39">
        <f t="shared" ref="Z39:AA41" si="31">W14-Z14</f>
        <v>0.85703399000000147</v>
      </c>
      <c r="AA39" s="1">
        <f t="shared" si="31"/>
        <v>0.83343159</v>
      </c>
      <c r="AB39">
        <f>AE14-AB14</f>
        <v>-1.1158745299999993</v>
      </c>
      <c r="AC39">
        <f t="shared" ref="AC39:AD41" si="32">AF14-AC14</f>
        <v>-1.2732496199999979</v>
      </c>
      <c r="AD39">
        <f t="shared" si="32"/>
        <v>-1.7216248500000013</v>
      </c>
      <c r="AH39">
        <f>AE14-AH14</f>
        <v>1.1406247600000015</v>
      </c>
      <c r="AI39">
        <f t="shared" ref="AI39:AJ41" si="33">AF14-AI14</f>
        <v>1.1117496500000001</v>
      </c>
      <c r="AJ39" s="1">
        <f t="shared" si="33"/>
        <v>1.0838751799999997</v>
      </c>
    </row>
    <row r="40" spans="1:36" x14ac:dyDescent="0.35">
      <c r="A40">
        <f>D15-A15</f>
        <v>-0.86323296999999855</v>
      </c>
      <c r="B40">
        <f t="shared" si="26"/>
        <v>-1.1298542699999992</v>
      </c>
      <c r="C40">
        <f t="shared" si="26"/>
        <v>-1.2945625099999987</v>
      </c>
      <c r="G40">
        <f>D15-G15</f>
        <v>0.72112385000000145</v>
      </c>
      <c r="H40">
        <f t="shared" si="27"/>
        <v>1.1840624099999992</v>
      </c>
      <c r="I40" s="1">
        <f t="shared" si="27"/>
        <v>0.92093759999999847</v>
      </c>
      <c r="J40">
        <f>M15-J15</f>
        <v>-0.45160416999999953</v>
      </c>
      <c r="K40">
        <f t="shared" si="28"/>
        <v>-0.67316691000000262</v>
      </c>
      <c r="L40">
        <f t="shared" si="28"/>
        <v>-0.81970834000000181</v>
      </c>
      <c r="P40">
        <f>M15-P15</f>
        <v>0.52314570999999788</v>
      </c>
      <c r="Q40">
        <f t="shared" si="29"/>
        <v>0.8564168599999995</v>
      </c>
      <c r="R40" s="1">
        <f t="shared" si="29"/>
        <v>0.8346250899999994</v>
      </c>
      <c r="S40">
        <f>V15-S15</f>
        <v>-0.41655695000000037</v>
      </c>
      <c r="T40">
        <f t="shared" si="30"/>
        <v>-0.66293186999999776</v>
      </c>
      <c r="U40">
        <f t="shared" si="30"/>
        <v>-0.83397735999999867</v>
      </c>
      <c r="Y40">
        <f>V15-Y15</f>
        <v>0.47844315999999765</v>
      </c>
      <c r="Z40">
        <f t="shared" si="31"/>
        <v>0.84179548999999909</v>
      </c>
      <c r="AA40" s="1">
        <f t="shared" si="31"/>
        <v>0.81115913000000006</v>
      </c>
      <c r="AB40">
        <f>AE15-AB15</f>
        <v>-0.90149998999999781</v>
      </c>
      <c r="AC40">
        <f t="shared" si="32"/>
        <v>-1.1857497599999967</v>
      </c>
      <c r="AD40">
        <f t="shared" si="32"/>
        <v>-1.3079998400000008</v>
      </c>
      <c r="AH40">
        <f>AE15-AH15</f>
        <v>0.43350004999999925</v>
      </c>
      <c r="AI40">
        <f t="shared" si="33"/>
        <v>1.1037495200000009</v>
      </c>
      <c r="AJ40" s="1">
        <f t="shared" si="33"/>
        <v>0.76850008999999986</v>
      </c>
    </row>
    <row r="41" spans="1:36" x14ac:dyDescent="0.35">
      <c r="A41">
        <f>D16-A16</f>
        <v>-1.0525661600000014</v>
      </c>
      <c r="B41">
        <f t="shared" si="26"/>
        <v>-0.86051076000000037</v>
      </c>
      <c r="C41">
        <f t="shared" si="26"/>
        <v>-0.66304850999999942</v>
      </c>
      <c r="G41">
        <f>D16-G16</f>
        <v>1.165434249999997</v>
      </c>
      <c r="H41">
        <f t="shared" si="27"/>
        <v>1.3078649700000007</v>
      </c>
      <c r="I41" s="1">
        <f t="shared" si="27"/>
        <v>0.76753499000000147</v>
      </c>
      <c r="J41">
        <f>M16-J16</f>
        <v>-0.49793767999999972</v>
      </c>
      <c r="K41">
        <f t="shared" si="28"/>
        <v>-0.54102086999999699</v>
      </c>
      <c r="L41">
        <f t="shared" si="28"/>
        <v>-0.60524988000000235</v>
      </c>
      <c r="P41">
        <f>M16-P16</f>
        <v>0.60456260000000128</v>
      </c>
      <c r="Q41">
        <f t="shared" si="29"/>
        <v>0.82564592000000303</v>
      </c>
      <c r="R41" s="1">
        <f t="shared" si="29"/>
        <v>0.78916660999999877</v>
      </c>
      <c r="S41">
        <f>V16-S16</f>
        <v>-0.45368189999999942</v>
      </c>
      <c r="T41">
        <f t="shared" si="30"/>
        <v>-0.49732966999999917</v>
      </c>
      <c r="U41">
        <f t="shared" si="30"/>
        <v>-0.55877270999999951</v>
      </c>
      <c r="Y41">
        <f>V16-Y16</f>
        <v>0.57286380000000037</v>
      </c>
      <c r="Z41">
        <f t="shared" si="31"/>
        <v>0.80148875000000075</v>
      </c>
      <c r="AA41" s="1">
        <f t="shared" si="31"/>
        <v>0.74336371000000057</v>
      </c>
      <c r="AB41">
        <f>AE16-AB16</f>
        <v>-1.1294999099999998</v>
      </c>
      <c r="AC41">
        <f t="shared" si="32"/>
        <v>-0.85950088999999963</v>
      </c>
      <c r="AD41">
        <f t="shared" si="32"/>
        <v>-0.57587503999999967</v>
      </c>
      <c r="AH41">
        <f>AE16-AH16</f>
        <v>1.1200003599999988</v>
      </c>
      <c r="AI41">
        <f t="shared" si="33"/>
        <v>1.2470006900000001</v>
      </c>
      <c r="AJ41" s="1">
        <f t="shared" si="33"/>
        <v>0.59362531000000018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30.475374018</v>
      </c>
      <c r="B43">
        <f t="shared" si="34"/>
        <v>30.380466462999998</v>
      </c>
      <c r="C43">
        <f t="shared" si="34"/>
        <v>30.659018446000001</v>
      </c>
      <c r="D43">
        <f t="shared" si="34"/>
        <v>30.323529868000001</v>
      </c>
      <c r="E43">
        <f t="shared" si="34"/>
        <v>29.615106921000002</v>
      </c>
      <c r="F43">
        <f t="shared" si="34"/>
        <v>29.780079334</v>
      </c>
      <c r="G43">
        <f t="shared" si="34"/>
        <v>28.031769246000003</v>
      </c>
      <c r="H43">
        <f t="shared" si="34"/>
        <v>27.964771968999997</v>
      </c>
      <c r="I43" s="1">
        <f t="shared" si="34"/>
        <v>27.946516096</v>
      </c>
      <c r="J43">
        <f t="shared" si="34"/>
        <v>30.444959849</v>
      </c>
      <c r="K43">
        <f t="shared" si="34"/>
        <v>30.322121158000002</v>
      </c>
      <c r="L43">
        <f t="shared" si="34"/>
        <v>30.487927335999998</v>
      </c>
      <c r="M43">
        <f t="shared" si="34"/>
        <v>28.562552762999999</v>
      </c>
      <c r="N43">
        <f t="shared" si="34"/>
        <v>28.176062669</v>
      </c>
      <c r="O43">
        <f t="shared" si="34"/>
        <v>28.065806451</v>
      </c>
      <c r="P43">
        <f t="shared" si="34"/>
        <v>28.581521462999998</v>
      </c>
      <c r="Q43">
        <f t="shared" si="34"/>
        <v>28.306469322000002</v>
      </c>
      <c r="R43" s="1">
        <f t="shared" si="34"/>
        <v>28.249627733000001</v>
      </c>
      <c r="S43">
        <f t="shared" si="34"/>
        <v>30.812881507</v>
      </c>
      <c r="T43">
        <f t="shared" si="34"/>
        <v>30.678634235000001</v>
      </c>
      <c r="U43">
        <f t="shared" si="34"/>
        <v>30.924087120999999</v>
      </c>
      <c r="V43">
        <f t="shared" si="34"/>
        <v>27.159294025000001</v>
      </c>
      <c r="W43">
        <f t="shared" si="34"/>
        <v>26.724458470999998</v>
      </c>
      <c r="X43">
        <f t="shared" si="34"/>
        <v>26.599649175</v>
      </c>
      <c r="Y43">
        <f t="shared" si="34"/>
        <v>28.860990586</v>
      </c>
      <c r="Z43">
        <f t="shared" si="34"/>
        <v>28.577923529</v>
      </c>
      <c r="AA43" s="1">
        <f t="shared" si="34"/>
        <v>28.573729192999998</v>
      </c>
      <c r="AB43">
        <f t="shared" si="34"/>
        <v>30.338161811999999</v>
      </c>
      <c r="AC43">
        <f t="shared" si="34"/>
        <v>30.127368359999998</v>
      </c>
      <c r="AD43">
        <f t="shared" si="34"/>
        <v>30.619741574999999</v>
      </c>
      <c r="AE43">
        <f t="shared" si="34"/>
        <v>30.149934081000001</v>
      </c>
      <c r="AF43">
        <f t="shared" si="34"/>
        <v>29.623896585000001</v>
      </c>
      <c r="AG43">
        <f t="shared" si="34"/>
        <v>29.763922837999999</v>
      </c>
      <c r="AH43">
        <f t="shared" si="34"/>
        <v>27.936705686</v>
      </c>
      <c r="AI43">
        <f t="shared" si="34"/>
        <v>27.602361980000001</v>
      </c>
      <c r="AJ43" s="1">
        <f t="shared" si="34"/>
        <v>27.693325270999999</v>
      </c>
    </row>
    <row r="44" spans="1:36" x14ac:dyDescent="0.35">
      <c r="A44">
        <f t="shared" ref="A44:AJ45" si="35">A15+A18</f>
        <v>30.466292932999998</v>
      </c>
      <c r="B44">
        <f t="shared" si="35"/>
        <v>30.596968703999998</v>
      </c>
      <c r="C44">
        <f t="shared" si="35"/>
        <v>30.391475488999998</v>
      </c>
      <c r="D44">
        <f t="shared" si="35"/>
        <v>30.53066355</v>
      </c>
      <c r="E44">
        <f t="shared" si="35"/>
        <v>30.297017097000001</v>
      </c>
      <c r="F44">
        <f t="shared" si="35"/>
        <v>29.961018880000001</v>
      </c>
      <c r="G44">
        <f t="shared" si="35"/>
        <v>28.685147768</v>
      </c>
      <c r="H44">
        <f t="shared" si="35"/>
        <v>28.324258648000001</v>
      </c>
      <c r="I44" s="1">
        <f t="shared" si="35"/>
        <v>28.080442204000001</v>
      </c>
      <c r="J44">
        <f t="shared" si="35"/>
        <v>30.499709678999999</v>
      </c>
      <c r="K44">
        <f t="shared" si="35"/>
        <v>30.580057325000002</v>
      </c>
      <c r="L44">
        <f t="shared" si="35"/>
        <v>30.361603736000003</v>
      </c>
      <c r="M44">
        <f t="shared" si="35"/>
        <v>29.008516343</v>
      </c>
      <c r="N44">
        <f t="shared" si="35"/>
        <v>28.833996895999999</v>
      </c>
      <c r="O44">
        <f t="shared" si="35"/>
        <v>28.507406721999999</v>
      </c>
      <c r="P44">
        <f t="shared" si="35"/>
        <v>29.245555201000002</v>
      </c>
      <c r="Q44">
        <f t="shared" si="35"/>
        <v>28.650511448</v>
      </c>
      <c r="R44" s="1">
        <f t="shared" si="35"/>
        <v>28.414514806</v>
      </c>
      <c r="S44">
        <f t="shared" si="35"/>
        <v>30.833412428999999</v>
      </c>
      <c r="T44">
        <f t="shared" si="35"/>
        <v>30.937541525999997</v>
      </c>
      <c r="U44">
        <f t="shared" si="35"/>
        <v>30.741609925999999</v>
      </c>
      <c r="V44">
        <f t="shared" si="35"/>
        <v>27.573654506999997</v>
      </c>
      <c r="W44">
        <f t="shared" si="35"/>
        <v>27.38973082</v>
      </c>
      <c r="X44">
        <f t="shared" si="35"/>
        <v>27.045749576999999</v>
      </c>
      <c r="Y44">
        <f t="shared" si="35"/>
        <v>29.520546037000003</v>
      </c>
      <c r="Z44">
        <f t="shared" si="35"/>
        <v>28.898185521000002</v>
      </c>
      <c r="AA44" s="1">
        <f t="shared" si="35"/>
        <v>28.740356382999998</v>
      </c>
      <c r="AB44">
        <f t="shared" si="35"/>
        <v>30.026161142999999</v>
      </c>
      <c r="AC44">
        <f t="shared" si="35"/>
        <v>30.208160342999999</v>
      </c>
      <c r="AD44">
        <f t="shared" si="35"/>
        <v>29.997568447999999</v>
      </c>
      <c r="AE44">
        <f t="shared" si="35"/>
        <v>30.041167345000002</v>
      </c>
      <c r="AF44">
        <f t="shared" si="35"/>
        <v>29.999353667000001</v>
      </c>
      <c r="AG44">
        <f t="shared" si="35"/>
        <v>29.735146688</v>
      </c>
      <c r="AH44">
        <f t="shared" si="35"/>
        <v>28.555397001000003</v>
      </c>
      <c r="AI44">
        <f t="shared" si="35"/>
        <v>27.790674909</v>
      </c>
      <c r="AJ44" s="1">
        <f t="shared" si="35"/>
        <v>27.807224822999999</v>
      </c>
    </row>
    <row r="45" spans="1:36" x14ac:dyDescent="0.35">
      <c r="A45">
        <f t="shared" si="35"/>
        <v>30.736413016</v>
      </c>
      <c r="B45">
        <f t="shared" si="35"/>
        <v>30.657191140000002</v>
      </c>
      <c r="C45">
        <f t="shared" si="35"/>
        <v>30.28625667</v>
      </c>
      <c r="D45">
        <f t="shared" si="35"/>
        <v>30.680961371999999</v>
      </c>
      <c r="E45">
        <f t="shared" si="35"/>
        <v>30.516485205000002</v>
      </c>
      <c r="F45">
        <f t="shared" si="35"/>
        <v>30.106675521</v>
      </c>
      <c r="G45">
        <f t="shared" si="35"/>
        <v>28.617570821000001</v>
      </c>
      <c r="H45">
        <f t="shared" si="35"/>
        <v>28.481794198999999</v>
      </c>
      <c r="I45" s="1">
        <f t="shared" si="35"/>
        <v>28.597130606</v>
      </c>
      <c r="J45">
        <f t="shared" si="35"/>
        <v>30.781798206000001</v>
      </c>
      <c r="K45">
        <f t="shared" si="35"/>
        <v>30.683202932999997</v>
      </c>
      <c r="L45">
        <f t="shared" si="35"/>
        <v>30.323161231</v>
      </c>
      <c r="M45">
        <f t="shared" si="35"/>
        <v>29.345648869000001</v>
      </c>
      <c r="N45">
        <f t="shared" si="35"/>
        <v>29.232236297</v>
      </c>
      <c r="O45">
        <f t="shared" si="35"/>
        <v>28.864028713</v>
      </c>
      <c r="P45">
        <f t="shared" si="35"/>
        <v>29.250941942000001</v>
      </c>
      <c r="Q45">
        <f t="shared" si="35"/>
        <v>28.953874915999997</v>
      </c>
      <c r="R45" s="1">
        <f t="shared" si="35"/>
        <v>28.825782787000001</v>
      </c>
      <c r="S45">
        <f t="shared" si="35"/>
        <v>31.147405684999999</v>
      </c>
      <c r="T45">
        <f t="shared" si="35"/>
        <v>31.065530340000002</v>
      </c>
      <c r="U45">
        <f t="shared" si="35"/>
        <v>30.715255006</v>
      </c>
      <c r="V45">
        <f t="shared" si="35"/>
        <v>27.897893114000002</v>
      </c>
      <c r="W45">
        <f t="shared" si="35"/>
        <v>27.785142450000002</v>
      </c>
      <c r="X45">
        <f t="shared" si="35"/>
        <v>27.426502495999998</v>
      </c>
      <c r="Y45">
        <f t="shared" si="35"/>
        <v>29.396431212</v>
      </c>
      <c r="Z45">
        <f t="shared" si="35"/>
        <v>29.194453332000002</v>
      </c>
      <c r="AA45" s="1">
        <f t="shared" si="35"/>
        <v>29.226635553999998</v>
      </c>
      <c r="AB45">
        <f t="shared" si="35"/>
        <v>30.24233413</v>
      </c>
      <c r="AC45">
        <f t="shared" si="35"/>
        <v>30.176126762999999</v>
      </c>
      <c r="AD45">
        <f t="shared" si="35"/>
        <v>29.743019972999999</v>
      </c>
      <c r="AE45">
        <f t="shared" si="35"/>
        <v>30.198481447999999</v>
      </c>
      <c r="AF45">
        <f t="shared" si="35"/>
        <v>30.174089123000002</v>
      </c>
      <c r="AG45">
        <f t="shared" si="35"/>
        <v>29.858411706999998</v>
      </c>
      <c r="AH45">
        <f t="shared" si="35"/>
        <v>27.806864431000001</v>
      </c>
      <c r="AI45">
        <f t="shared" si="35"/>
        <v>27.894969991</v>
      </c>
      <c r="AJ45" s="1">
        <f t="shared" si="35"/>
        <v>28.400279216999998</v>
      </c>
    </row>
    <row r="46" spans="1:36" x14ac:dyDescent="0.35">
      <c r="A46">
        <f t="shared" ref="A46:AJ46" si="36">A14-A17</f>
        <v>30.130848762000003</v>
      </c>
      <c r="B46">
        <f t="shared" si="36"/>
        <v>29.960283756999999</v>
      </c>
      <c r="C46">
        <f t="shared" si="36"/>
        <v>30.441731053999998</v>
      </c>
      <c r="D46">
        <f t="shared" si="36"/>
        <v>28.135530291999999</v>
      </c>
      <c r="E46">
        <f t="shared" si="36"/>
        <v>27.935358419</v>
      </c>
      <c r="F46">
        <f t="shared" si="36"/>
        <v>27.837372025999997</v>
      </c>
      <c r="G46">
        <f t="shared" si="36"/>
        <v>27.869945074</v>
      </c>
      <c r="H46">
        <f t="shared" si="36"/>
        <v>27.525005911000001</v>
      </c>
      <c r="I46" s="1">
        <f t="shared" si="36"/>
        <v>27.643039863999999</v>
      </c>
      <c r="J46">
        <f t="shared" si="36"/>
        <v>26.625374270999998</v>
      </c>
      <c r="K46">
        <f t="shared" si="36"/>
        <v>26.605212041999998</v>
      </c>
      <c r="L46">
        <f t="shared" si="36"/>
        <v>26.529405703999998</v>
      </c>
      <c r="M46">
        <f t="shared" si="36"/>
        <v>27.305697537</v>
      </c>
      <c r="N46">
        <f t="shared" si="36"/>
        <v>27.272145671000001</v>
      </c>
      <c r="O46">
        <f t="shared" si="36"/>
        <v>27.131402109</v>
      </c>
      <c r="P46">
        <f t="shared" si="36"/>
        <v>25.659645297000001</v>
      </c>
      <c r="Q46">
        <f t="shared" si="36"/>
        <v>25.433197298</v>
      </c>
      <c r="R46" s="1">
        <f t="shared" si="36"/>
        <v>25.304539387000002</v>
      </c>
      <c r="S46">
        <f t="shared" si="36"/>
        <v>23.419119013</v>
      </c>
      <c r="T46">
        <f t="shared" si="36"/>
        <v>23.405093165</v>
      </c>
      <c r="U46">
        <f t="shared" si="36"/>
        <v>23.331094098999998</v>
      </c>
      <c r="V46">
        <f t="shared" si="36"/>
        <v>25.889524395000002</v>
      </c>
      <c r="W46">
        <f t="shared" si="36"/>
        <v>25.857609709000002</v>
      </c>
      <c r="X46">
        <f t="shared" si="36"/>
        <v>25.724487204999999</v>
      </c>
      <c r="Y46">
        <f t="shared" si="36"/>
        <v>22.558918814000002</v>
      </c>
      <c r="Z46">
        <f t="shared" si="36"/>
        <v>22.290076670999998</v>
      </c>
      <c r="AA46" s="1">
        <f t="shared" si="36"/>
        <v>22.083544007</v>
      </c>
      <c r="AB46">
        <f t="shared" si="36"/>
        <v>29.947837488000001</v>
      </c>
      <c r="AC46">
        <f t="shared" si="36"/>
        <v>29.7356306</v>
      </c>
      <c r="AD46">
        <f t="shared" si="36"/>
        <v>30.273258065</v>
      </c>
      <c r="AE46">
        <f t="shared" si="36"/>
        <v>27.904316159</v>
      </c>
      <c r="AF46">
        <f t="shared" si="36"/>
        <v>27.692603135000002</v>
      </c>
      <c r="AG46">
        <f t="shared" si="36"/>
        <v>27.685827101999998</v>
      </c>
      <c r="AH46">
        <f t="shared" si="36"/>
        <v>27.836295033999999</v>
      </c>
      <c r="AI46">
        <f t="shared" si="36"/>
        <v>27.490638440000001</v>
      </c>
      <c r="AJ46" s="1">
        <f t="shared" si="36"/>
        <v>27.588674308999998</v>
      </c>
    </row>
    <row r="47" spans="1:36" x14ac:dyDescent="0.35">
      <c r="A47">
        <f t="shared" ref="A47:AJ48" si="37">A15-A18</f>
        <v>29.840706746999999</v>
      </c>
      <c r="B47">
        <f t="shared" si="37"/>
        <v>30.033531136000001</v>
      </c>
      <c r="C47">
        <f t="shared" si="37"/>
        <v>29.831024351</v>
      </c>
      <c r="D47">
        <f t="shared" si="37"/>
        <v>28.04987019</v>
      </c>
      <c r="E47">
        <f t="shared" si="37"/>
        <v>28.073774202999999</v>
      </c>
      <c r="F47">
        <f t="shared" si="37"/>
        <v>27.672355939999999</v>
      </c>
      <c r="G47">
        <f t="shared" si="37"/>
        <v>28.453138271999997</v>
      </c>
      <c r="H47">
        <f t="shared" si="37"/>
        <v>27.678407832000001</v>
      </c>
      <c r="I47" s="1">
        <f t="shared" si="37"/>
        <v>27.711057416000003</v>
      </c>
      <c r="J47">
        <f t="shared" si="37"/>
        <v>27.045289760999999</v>
      </c>
      <c r="K47">
        <f t="shared" si="37"/>
        <v>27.069276315</v>
      </c>
      <c r="L47">
        <f t="shared" si="37"/>
        <v>27.004729584</v>
      </c>
      <c r="M47">
        <f t="shared" si="37"/>
        <v>27.633274756999999</v>
      </c>
      <c r="N47">
        <f t="shared" si="37"/>
        <v>27.469002923999998</v>
      </c>
      <c r="O47">
        <f t="shared" si="37"/>
        <v>27.219509918</v>
      </c>
      <c r="P47">
        <f t="shared" si="37"/>
        <v>26.349944479000001</v>
      </c>
      <c r="Q47">
        <f t="shared" si="37"/>
        <v>25.939654651999998</v>
      </c>
      <c r="R47" s="1">
        <f t="shared" si="37"/>
        <v>25.643151654</v>
      </c>
      <c r="S47">
        <f t="shared" si="37"/>
        <v>23.745587530999998</v>
      </c>
      <c r="T47">
        <f t="shared" si="37"/>
        <v>23.802367554</v>
      </c>
      <c r="U47">
        <f t="shared" si="37"/>
        <v>23.753935553999998</v>
      </c>
      <c r="V47">
        <f t="shared" si="37"/>
        <v>26.172231553</v>
      </c>
      <c r="W47">
        <f t="shared" si="37"/>
        <v>26.024314520000001</v>
      </c>
      <c r="X47">
        <f t="shared" si="37"/>
        <v>25.781841183000001</v>
      </c>
      <c r="Y47">
        <f t="shared" si="37"/>
        <v>23.268453702999999</v>
      </c>
      <c r="Z47">
        <f t="shared" si="37"/>
        <v>22.832268839000001</v>
      </c>
      <c r="AA47" s="1">
        <f t="shared" si="37"/>
        <v>22.464916117000001</v>
      </c>
      <c r="AB47">
        <f t="shared" si="37"/>
        <v>29.635839516999997</v>
      </c>
      <c r="AC47">
        <f t="shared" si="37"/>
        <v>29.817838716999997</v>
      </c>
      <c r="AD47">
        <f t="shared" si="37"/>
        <v>29.645431192</v>
      </c>
      <c r="AE47">
        <f t="shared" si="37"/>
        <v>27.817833335</v>
      </c>
      <c r="AF47">
        <f t="shared" si="37"/>
        <v>27.655145873000002</v>
      </c>
      <c r="AG47">
        <f t="shared" si="37"/>
        <v>27.291853271999997</v>
      </c>
      <c r="AH47">
        <f t="shared" si="37"/>
        <v>28.436603579</v>
      </c>
      <c r="AI47">
        <f t="shared" si="37"/>
        <v>27.656325591000002</v>
      </c>
      <c r="AJ47" s="1">
        <f t="shared" si="37"/>
        <v>27.682774956999999</v>
      </c>
    </row>
    <row r="48" spans="1:36" x14ac:dyDescent="0.35">
      <c r="A48">
        <f t="shared" si="37"/>
        <v>30.044337263999999</v>
      </c>
      <c r="B48">
        <f t="shared" si="37"/>
        <v>29.987809800000001</v>
      </c>
      <c r="C48">
        <f t="shared" si="37"/>
        <v>29.560243249999999</v>
      </c>
      <c r="D48">
        <f t="shared" si="37"/>
        <v>27.994656587999998</v>
      </c>
      <c r="E48">
        <f t="shared" si="37"/>
        <v>28.407494215</v>
      </c>
      <c r="F48">
        <f t="shared" si="37"/>
        <v>28.413727379000001</v>
      </c>
      <c r="G48">
        <f t="shared" si="37"/>
        <v>27.727178639000002</v>
      </c>
      <c r="H48">
        <f t="shared" si="37"/>
        <v>27.826455281000001</v>
      </c>
      <c r="I48" s="1">
        <f t="shared" si="37"/>
        <v>28.388202313999997</v>
      </c>
      <c r="J48">
        <f t="shared" si="37"/>
        <v>27.430535473999999</v>
      </c>
      <c r="K48">
        <f t="shared" si="37"/>
        <v>27.415630467</v>
      </c>
      <c r="L48">
        <f t="shared" si="37"/>
        <v>27.330338689000001</v>
      </c>
      <c r="M48">
        <f t="shared" si="37"/>
        <v>27.870809451</v>
      </c>
      <c r="N48">
        <f t="shared" si="37"/>
        <v>27.784555363000003</v>
      </c>
      <c r="O48">
        <f t="shared" si="37"/>
        <v>27.578971446999997</v>
      </c>
      <c r="P48">
        <f t="shared" si="37"/>
        <v>26.756391177999998</v>
      </c>
      <c r="Q48">
        <f t="shared" si="37"/>
        <v>26.411624904</v>
      </c>
      <c r="R48" s="1">
        <f t="shared" si="37"/>
        <v>26.038884152999998</v>
      </c>
      <c r="S48">
        <f t="shared" si="37"/>
        <v>24.013685335000002</v>
      </c>
      <c r="T48">
        <f t="shared" si="37"/>
        <v>24.047833619999999</v>
      </c>
      <c r="U48">
        <f t="shared" si="37"/>
        <v>24.013199573999998</v>
      </c>
      <c r="V48">
        <f t="shared" si="37"/>
        <v>26.355834106</v>
      </c>
      <c r="W48">
        <f t="shared" si="37"/>
        <v>26.33356217</v>
      </c>
      <c r="X48">
        <f t="shared" si="37"/>
        <v>26.184406664000001</v>
      </c>
      <c r="Y48">
        <f t="shared" si="37"/>
        <v>23.711568408000002</v>
      </c>
      <c r="Z48">
        <f t="shared" si="37"/>
        <v>23.321273787999999</v>
      </c>
      <c r="AA48" s="1">
        <f t="shared" si="37"/>
        <v>22.897546186</v>
      </c>
      <c r="AB48">
        <f t="shared" si="37"/>
        <v>29.857666249999998</v>
      </c>
      <c r="AC48">
        <f t="shared" si="37"/>
        <v>29.792875017</v>
      </c>
      <c r="AD48">
        <f t="shared" si="37"/>
        <v>29.380980566999998</v>
      </c>
      <c r="AE48">
        <f t="shared" si="37"/>
        <v>27.642519111999999</v>
      </c>
      <c r="AF48">
        <f t="shared" si="37"/>
        <v>28.075910876999998</v>
      </c>
      <c r="AG48">
        <f t="shared" si="37"/>
        <v>28.113838753</v>
      </c>
      <c r="AH48">
        <f t="shared" si="37"/>
        <v>27.794135408999999</v>
      </c>
      <c r="AI48">
        <f t="shared" si="37"/>
        <v>27.861028629</v>
      </c>
      <c r="AJ48" s="1">
        <f t="shared" si="37"/>
        <v>28.384720623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0</v>
      </c>
      <c r="C51">
        <f t="shared" si="38"/>
        <v>0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0</v>
      </c>
      <c r="AJ53" s="3">
        <f t="shared" si="45"/>
        <v>1</v>
      </c>
    </row>
  </sheetData>
  <conditionalFormatting sqref="A34:C36">
    <cfRule type="cellIs" dxfId="95" priority="15" operator="equal">
      <formula>0</formula>
    </cfRule>
    <cfRule type="cellIs" dxfId="94" priority="16" operator="equal">
      <formula>1</formula>
    </cfRule>
  </conditionalFormatting>
  <conditionalFormatting sqref="A51:C53">
    <cfRule type="cellIs" dxfId="93" priority="13" operator="equal">
      <formula>0</formula>
    </cfRule>
    <cfRule type="cellIs" dxfId="92" priority="14" operator="equal">
      <formula>1</formula>
    </cfRule>
  </conditionalFormatting>
  <conditionalFormatting sqref="G34:L36">
    <cfRule type="cellIs" dxfId="91" priority="11" operator="equal">
      <formula>0</formula>
    </cfRule>
    <cfRule type="cellIs" dxfId="90" priority="12" operator="equal">
      <formula>1</formula>
    </cfRule>
  </conditionalFormatting>
  <conditionalFormatting sqref="G51:L53">
    <cfRule type="cellIs" dxfId="89" priority="5" operator="equal">
      <formula>0</formula>
    </cfRule>
    <cfRule type="cellIs" dxfId="88" priority="6" operator="equal">
      <formula>1</formula>
    </cfRule>
  </conditionalFormatting>
  <conditionalFormatting sqref="P34:U36">
    <cfRule type="cellIs" dxfId="87" priority="9" operator="equal">
      <formula>0</formula>
    </cfRule>
    <cfRule type="cellIs" dxfId="86" priority="10" operator="equal">
      <formula>1</formula>
    </cfRule>
  </conditionalFormatting>
  <conditionalFormatting sqref="P51:U53">
    <cfRule type="cellIs" dxfId="85" priority="3" operator="equal">
      <formula>0</formula>
    </cfRule>
    <cfRule type="cellIs" dxfId="84" priority="4" operator="equal">
      <formula>1</formula>
    </cfRule>
  </conditionalFormatting>
  <conditionalFormatting sqref="Y34:AD36 AH34:AJ36">
    <cfRule type="cellIs" dxfId="83" priority="7" operator="equal">
      <formula>0</formula>
    </cfRule>
    <cfRule type="cellIs" dxfId="82" priority="8" operator="equal">
      <formula>1</formula>
    </cfRule>
  </conditionalFormatting>
  <conditionalFormatting sqref="Y51:AD53 AH51:AJ53">
    <cfRule type="cellIs" dxfId="81" priority="1" operator="equal">
      <formula>0</formula>
    </cfRule>
    <cfRule type="cellIs" dxfId="80" priority="2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3343-79D1-44C2-BEF8-C365BF8E4211}">
  <dimension ref="A1:AJ53"/>
  <sheetViews>
    <sheetView topLeftCell="A34" zoomScaleNormal="100" workbookViewId="0">
      <selection activeCell="K46" sqref="K4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[11]Sheet1!$G$902</f>
        <v>2</v>
      </c>
      <c r="C3">
        <f>[11]Sheet1!$G$903</f>
        <v>20</v>
      </c>
      <c r="D3" t="s">
        <v>7</v>
      </c>
      <c r="G3" t="s">
        <v>8</v>
      </c>
      <c r="H3">
        <f>[11]Sheet1!$H$902</f>
        <v>7</v>
      </c>
      <c r="I3" s="1">
        <f>[11]Sheet1!$H$903</f>
        <v>3</v>
      </c>
      <c r="J3" t="s">
        <v>6</v>
      </c>
      <c r="K3">
        <f>[11]Sheet1!$G$902</f>
        <v>2</v>
      </c>
      <c r="L3">
        <f>[11]Sheet1!$G$903</f>
        <v>20</v>
      </c>
      <c r="M3" t="s">
        <v>7</v>
      </c>
      <c r="P3" t="s">
        <v>8</v>
      </c>
      <c r="Q3">
        <f>[11]Sheet1!$H$902</f>
        <v>7</v>
      </c>
      <c r="R3" s="1">
        <f>[11]Sheet1!$H$903</f>
        <v>3</v>
      </c>
      <c r="S3" t="s">
        <v>6</v>
      </c>
      <c r="T3">
        <f>[11]Sheet1!$G$902</f>
        <v>2</v>
      </c>
      <c r="U3">
        <f>[11]Sheet1!$G$903</f>
        <v>20</v>
      </c>
      <c r="V3" t="s">
        <v>7</v>
      </c>
      <c r="Y3" t="s">
        <v>8</v>
      </c>
      <c r="Z3">
        <f>[11]Sheet1!$H$902</f>
        <v>7</v>
      </c>
      <c r="AA3" s="1">
        <f>[11]Sheet1!$H$903</f>
        <v>3</v>
      </c>
      <c r="AB3" t="s">
        <v>6</v>
      </c>
      <c r="AC3">
        <f>[11]Sheet1!$G$902</f>
        <v>2</v>
      </c>
      <c r="AD3">
        <f>[11]Sheet1!$G$903</f>
        <v>20</v>
      </c>
      <c r="AE3" t="s">
        <v>7</v>
      </c>
      <c r="AH3" t="s">
        <v>8</v>
      </c>
      <c r="AI3">
        <f>[11]Sheet1!$H$902</f>
        <v>7</v>
      </c>
      <c r="AJ3" s="1">
        <f>[11]Sheet1!$H$903</f>
        <v>3</v>
      </c>
    </row>
    <row r="4" spans="1:36" x14ac:dyDescent="0.35">
      <c r="A4">
        <v>28.781333499999999</v>
      </c>
      <c r="B4">
        <v>28.48759995</v>
      </c>
      <c r="C4">
        <v>28.54700004</v>
      </c>
      <c r="D4">
        <v>27.32801663</v>
      </c>
      <c r="E4">
        <v>27.331634300000001</v>
      </c>
      <c r="F4">
        <v>27.449735700000002</v>
      </c>
      <c r="G4">
        <v>26.888624910000001</v>
      </c>
      <c r="H4">
        <v>27.060571400000001</v>
      </c>
      <c r="I4">
        <v>27.049857280000001</v>
      </c>
      <c r="J4">
        <v>28.2511665</v>
      </c>
      <c r="K4">
        <v>28.06491677</v>
      </c>
      <c r="L4">
        <v>28.090333300000001</v>
      </c>
      <c r="M4">
        <v>27.248566690000001</v>
      </c>
      <c r="N4">
        <v>27.247633329999999</v>
      </c>
      <c r="O4">
        <v>27.32491671</v>
      </c>
      <c r="P4">
        <v>26.639166670000002</v>
      </c>
      <c r="Q4">
        <v>26.74516646</v>
      </c>
      <c r="R4">
        <v>26.756166929999999</v>
      </c>
      <c r="S4">
        <v>26.612772769999999</v>
      </c>
      <c r="T4">
        <v>26.439818209999999</v>
      </c>
      <c r="U4">
        <v>26.436772690000002</v>
      </c>
      <c r="V4">
        <v>25.811627250000001</v>
      </c>
      <c r="W4">
        <v>25.79408183</v>
      </c>
      <c r="X4">
        <v>25.850700029999999</v>
      </c>
      <c r="Y4">
        <v>25.44504538</v>
      </c>
      <c r="Z4">
        <v>25.52986353</v>
      </c>
      <c r="AA4">
        <v>25.564227540000001</v>
      </c>
      <c r="AB4">
        <v>28.812000269999999</v>
      </c>
      <c r="AC4">
        <v>28.50599957</v>
      </c>
      <c r="AD4">
        <v>28.550000189999999</v>
      </c>
      <c r="AE4">
        <v>27.324899859999999</v>
      </c>
      <c r="AF4">
        <v>27.32410011</v>
      </c>
      <c r="AG4">
        <v>27.452900119999999</v>
      </c>
      <c r="AH4">
        <v>27.08349991</v>
      </c>
      <c r="AI4">
        <v>27.25450039</v>
      </c>
      <c r="AJ4">
        <v>27.267000199999998</v>
      </c>
    </row>
    <row r="5" spans="1:36" x14ac:dyDescent="0.35">
      <c r="A5">
        <v>28.557778039999999</v>
      </c>
      <c r="B5">
        <v>28.444555709999999</v>
      </c>
      <c r="C5">
        <v>28.608111279999999</v>
      </c>
      <c r="D5">
        <v>27.2401965</v>
      </c>
      <c r="E5">
        <v>27.35243032</v>
      </c>
      <c r="F5">
        <v>27.36588484</v>
      </c>
      <c r="G5">
        <v>26.898166660000001</v>
      </c>
      <c r="H5">
        <v>27.02416706</v>
      </c>
      <c r="I5">
        <v>26.9634997</v>
      </c>
      <c r="J5">
        <v>28.1162502</v>
      </c>
      <c r="K5">
        <v>28.028666810000001</v>
      </c>
      <c r="L5">
        <v>28.129416939999999</v>
      </c>
      <c r="M5">
        <v>27.193100040000001</v>
      </c>
      <c r="N5">
        <v>27.259866679999998</v>
      </c>
      <c r="O5">
        <v>27.26073341</v>
      </c>
      <c r="P5">
        <v>26.59316651</v>
      </c>
      <c r="Q5">
        <v>26.691916620000001</v>
      </c>
      <c r="R5">
        <v>26.663000419999999</v>
      </c>
      <c r="S5">
        <v>26.528954939999998</v>
      </c>
      <c r="T5">
        <v>26.423545399999998</v>
      </c>
      <c r="U5">
        <v>26.464727400000001</v>
      </c>
      <c r="V5">
        <v>25.787963730000001</v>
      </c>
      <c r="W5">
        <v>25.818027239999999</v>
      </c>
      <c r="X5">
        <v>25.805481820000001</v>
      </c>
      <c r="Y5">
        <v>25.404000020000002</v>
      </c>
      <c r="Z5">
        <v>25.487408980000001</v>
      </c>
      <c r="AA5">
        <v>25.47945473</v>
      </c>
      <c r="AB5">
        <v>28.558500290000001</v>
      </c>
      <c r="AC5">
        <v>28.44050026</v>
      </c>
      <c r="AD5">
        <v>28.622500420000001</v>
      </c>
      <c r="AE5">
        <v>27.208199879999999</v>
      </c>
      <c r="AF5">
        <v>27.3328001</v>
      </c>
      <c r="AG5">
        <v>27.361400029999999</v>
      </c>
      <c r="AH5">
        <v>27.027999879999999</v>
      </c>
      <c r="AI5">
        <v>27.176500319999999</v>
      </c>
      <c r="AJ5">
        <v>27.136499400000002</v>
      </c>
    </row>
    <row r="6" spans="1:36" x14ac:dyDescent="0.35">
      <c r="A6">
        <v>28.647249939999998</v>
      </c>
      <c r="B6">
        <v>28.739875080000001</v>
      </c>
      <c r="C6">
        <v>28.59414319</v>
      </c>
      <c r="D6">
        <v>27.253540520000001</v>
      </c>
      <c r="E6">
        <v>27.37545673</v>
      </c>
      <c r="F6">
        <v>27.383560750000001</v>
      </c>
      <c r="G6">
        <v>26.90266673</v>
      </c>
      <c r="H6">
        <v>26.933166499999999</v>
      </c>
      <c r="I6">
        <v>27.055999759999999</v>
      </c>
      <c r="J6">
        <v>28.18174982</v>
      </c>
      <c r="K6">
        <v>28.2289168</v>
      </c>
      <c r="L6">
        <v>28.096666500000001</v>
      </c>
      <c r="M6">
        <v>27.21854995</v>
      </c>
      <c r="N6">
        <v>27.294349990000001</v>
      </c>
      <c r="O6">
        <v>27.279266610000001</v>
      </c>
      <c r="P6">
        <v>26.57991664</v>
      </c>
      <c r="Q6">
        <v>26.632666589999999</v>
      </c>
      <c r="R6">
        <v>26.730999789999998</v>
      </c>
      <c r="S6">
        <v>26.599181699999999</v>
      </c>
      <c r="T6">
        <v>26.585772859999999</v>
      </c>
      <c r="U6">
        <v>26.436727260000001</v>
      </c>
      <c r="V6">
        <v>25.832409080000001</v>
      </c>
      <c r="W6">
        <v>25.870472729999999</v>
      </c>
      <c r="X6">
        <v>25.835836359999998</v>
      </c>
      <c r="Y6">
        <v>25.37500009</v>
      </c>
      <c r="Z6">
        <v>25.439681830000001</v>
      </c>
      <c r="AA6">
        <v>25.527363340000001</v>
      </c>
      <c r="AB6">
        <v>28.64299965</v>
      </c>
      <c r="AC6">
        <v>28.743999479999999</v>
      </c>
      <c r="AD6">
        <v>28.586500170000001</v>
      </c>
      <c r="AE6">
        <v>27.225000000000001</v>
      </c>
      <c r="AF6">
        <v>27.357699969999999</v>
      </c>
      <c r="AG6">
        <v>27.373699949999999</v>
      </c>
      <c r="AH6">
        <v>27.024000170000001</v>
      </c>
      <c r="AI6">
        <v>27.069499969999999</v>
      </c>
      <c r="AJ6">
        <v>27.2159996</v>
      </c>
    </row>
    <row r="7" spans="1:36" x14ac:dyDescent="0.35">
      <c r="A7">
        <v>6.4381928000000005E-2</v>
      </c>
      <c r="B7">
        <v>7.7689500999999994E-2</v>
      </c>
      <c r="C7">
        <v>5.3303148000000002E-2</v>
      </c>
      <c r="D7">
        <v>0.88765400800000005</v>
      </c>
      <c r="E7">
        <v>0.83636581099999996</v>
      </c>
      <c r="F7">
        <v>0.88797738699999995</v>
      </c>
      <c r="G7">
        <v>0.15806600400000001</v>
      </c>
      <c r="H7">
        <v>0.16072862299999999</v>
      </c>
      <c r="I7">
        <v>0.169462209</v>
      </c>
      <c r="J7">
        <v>0.58392876199999999</v>
      </c>
      <c r="K7">
        <v>0.49249904100000003</v>
      </c>
      <c r="L7">
        <v>0.50288158900000002</v>
      </c>
      <c r="M7">
        <v>0.64905193800000005</v>
      </c>
      <c r="N7">
        <v>0.62690527100000004</v>
      </c>
      <c r="O7">
        <v>0.66104271800000003</v>
      </c>
      <c r="P7">
        <v>0.122655426</v>
      </c>
      <c r="Q7">
        <v>0.143875266</v>
      </c>
      <c r="R7">
        <v>0.116408848</v>
      </c>
      <c r="S7">
        <v>3.4491947559999998</v>
      </c>
      <c r="T7">
        <v>3.4029706640000001</v>
      </c>
      <c r="U7">
        <v>3.4722264890000001</v>
      </c>
      <c r="V7">
        <v>0.506276905</v>
      </c>
      <c r="W7">
        <v>0.491100759</v>
      </c>
      <c r="X7">
        <v>0.52159243</v>
      </c>
      <c r="Y7">
        <v>2.7322518339999999</v>
      </c>
      <c r="Z7">
        <v>2.797479187</v>
      </c>
      <c r="AA7">
        <v>2.7838979589999999</v>
      </c>
      <c r="AB7">
        <v>2.121234E-2</v>
      </c>
      <c r="AC7">
        <v>2.1213689000000001E-2</v>
      </c>
      <c r="AD7">
        <v>2.2627126000000001E-2</v>
      </c>
      <c r="AE7">
        <v>0.89936909700000001</v>
      </c>
      <c r="AF7">
        <v>0.84839371799999996</v>
      </c>
      <c r="AG7">
        <v>0.89067990900000005</v>
      </c>
      <c r="AH7">
        <v>8.1318467000000005E-2</v>
      </c>
      <c r="AI7">
        <v>7.9903681000000004E-2</v>
      </c>
      <c r="AJ7">
        <v>7.9195613999999998E-2</v>
      </c>
    </row>
    <row r="8" spans="1:36" x14ac:dyDescent="0.35">
      <c r="A8">
        <v>5.0360611E-2</v>
      </c>
      <c r="B8">
        <v>4.7786662000000001E-2</v>
      </c>
      <c r="C8">
        <v>5.6697524999999999E-2</v>
      </c>
      <c r="D8">
        <v>0.72197015099999995</v>
      </c>
      <c r="E8">
        <v>0.71463112900000003</v>
      </c>
      <c r="F8">
        <v>0.86318784599999998</v>
      </c>
      <c r="G8">
        <v>0.12540109399999999</v>
      </c>
      <c r="H8">
        <v>0.13748495599999999</v>
      </c>
      <c r="I8">
        <v>0.14874604999999999</v>
      </c>
      <c r="J8">
        <v>0.48817360900000001</v>
      </c>
      <c r="K8">
        <v>0.45657204800000001</v>
      </c>
      <c r="L8">
        <v>0.51480250999999999</v>
      </c>
      <c r="M8">
        <v>0.53796302500000004</v>
      </c>
      <c r="N8">
        <v>0.547316892</v>
      </c>
      <c r="O8">
        <v>0.64308765899999998</v>
      </c>
      <c r="P8">
        <v>0.132733872</v>
      </c>
      <c r="Q8">
        <v>0.14485541199999999</v>
      </c>
      <c r="R8">
        <v>0.112723991</v>
      </c>
      <c r="S8">
        <v>3.3376652390000001</v>
      </c>
      <c r="T8">
        <v>3.3688816880000001</v>
      </c>
      <c r="U8">
        <v>3.5052501980000002</v>
      </c>
      <c r="V8">
        <v>0.41334298800000002</v>
      </c>
      <c r="W8">
        <v>0.41747149099999997</v>
      </c>
      <c r="X8">
        <v>0.48541605300000001</v>
      </c>
      <c r="Y8">
        <v>2.7247727720000001</v>
      </c>
      <c r="Z8">
        <v>2.7786830509999998</v>
      </c>
      <c r="AA8">
        <v>2.7645913119999999</v>
      </c>
      <c r="AB8">
        <v>2.3335193000000001E-2</v>
      </c>
      <c r="AC8">
        <v>2.3335193000000001E-2</v>
      </c>
      <c r="AD8">
        <v>2.1920406999999999E-2</v>
      </c>
      <c r="AE8">
        <v>0.74047394700000002</v>
      </c>
      <c r="AF8">
        <v>0.72596934099999999</v>
      </c>
      <c r="AG8">
        <v>0.86337565000000005</v>
      </c>
      <c r="AH8">
        <v>8.2025185E-2</v>
      </c>
      <c r="AI8">
        <v>7.9902333000000006E-2</v>
      </c>
      <c r="AJ8">
        <v>7.8488896000000002E-2</v>
      </c>
    </row>
    <row r="9" spans="1:36" x14ac:dyDescent="0.35">
      <c r="A9">
        <v>2.3383810000000001E-2</v>
      </c>
      <c r="B9">
        <v>2.7015263000000001E-2</v>
      </c>
      <c r="C9">
        <v>1.8434104999999999E-2</v>
      </c>
      <c r="D9">
        <v>0.70922118000000001</v>
      </c>
      <c r="E9">
        <v>0.805445886</v>
      </c>
      <c r="F9">
        <v>0.794899464</v>
      </c>
      <c r="G9">
        <v>0.115970316</v>
      </c>
      <c r="H9">
        <v>0.122666264</v>
      </c>
      <c r="I9">
        <v>0.13856806199999999</v>
      </c>
      <c r="J9">
        <v>0.48423999600000001</v>
      </c>
      <c r="K9">
        <v>0.52063962200000002</v>
      </c>
      <c r="L9">
        <v>0.50274226899999996</v>
      </c>
      <c r="M9">
        <v>0.54023708000000004</v>
      </c>
      <c r="N9">
        <v>0.60748745900000001</v>
      </c>
      <c r="O9">
        <v>0.58131647900000005</v>
      </c>
      <c r="P9">
        <v>0.16690675299999999</v>
      </c>
      <c r="Q9">
        <v>0.13767015299999999</v>
      </c>
      <c r="R9">
        <v>0.14675791399999999</v>
      </c>
      <c r="S9">
        <v>3.3446180879999998</v>
      </c>
      <c r="T9">
        <v>3.4697728510000001</v>
      </c>
      <c r="U9">
        <v>3.501232538</v>
      </c>
      <c r="V9">
        <v>0.40143662600000002</v>
      </c>
      <c r="W9">
        <v>0.45458522099999998</v>
      </c>
      <c r="X9">
        <v>0.42920867000000001</v>
      </c>
      <c r="Y9">
        <v>2.7471019590000001</v>
      </c>
      <c r="Z9">
        <v>2.7495644389999998</v>
      </c>
      <c r="AA9">
        <v>2.7968393229999999</v>
      </c>
      <c r="AB9">
        <v>2.4041910999999999E-2</v>
      </c>
      <c r="AC9">
        <v>2.4041910999999999E-2</v>
      </c>
      <c r="AD9">
        <v>2.3335193000000001E-2</v>
      </c>
      <c r="AE9">
        <v>0.70633582100000003</v>
      </c>
      <c r="AF9">
        <v>0.80836602499999999</v>
      </c>
      <c r="AG9">
        <v>0.79169409000000002</v>
      </c>
      <c r="AH9">
        <v>8.3438622000000004E-2</v>
      </c>
      <c r="AI9">
        <v>7.9902333000000006E-2</v>
      </c>
      <c r="AJ9">
        <v>7.9195613999999998E-2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[11]Sheet1!$G$902</f>
        <v>2</v>
      </c>
      <c r="C13">
        <f>[11]Sheet1!$G$903</f>
        <v>20</v>
      </c>
      <c r="D13" t="s">
        <v>7</v>
      </c>
      <c r="G13" t="s">
        <v>8</v>
      </c>
      <c r="H13">
        <f>[11]Sheet1!$H$902</f>
        <v>7</v>
      </c>
      <c r="I13" s="1">
        <f>[11]Sheet1!$H$903</f>
        <v>3</v>
      </c>
      <c r="J13" t="s">
        <v>6</v>
      </c>
      <c r="K13">
        <f>[11]Sheet1!$G$902</f>
        <v>2</v>
      </c>
      <c r="L13">
        <f>[11]Sheet1!$G$903</f>
        <v>20</v>
      </c>
      <c r="M13" t="s">
        <v>7</v>
      </c>
      <c r="P13" t="s">
        <v>8</v>
      </c>
      <c r="Q13">
        <f>[11]Sheet1!$H$902</f>
        <v>7</v>
      </c>
      <c r="R13" s="1">
        <f>[11]Sheet1!$H$903</f>
        <v>3</v>
      </c>
      <c r="S13" t="s">
        <v>6</v>
      </c>
      <c r="T13">
        <f>[11]Sheet1!$G$902</f>
        <v>2</v>
      </c>
      <c r="U13">
        <f>[11]Sheet1!$G$903</f>
        <v>20</v>
      </c>
      <c r="V13" t="s">
        <v>7</v>
      </c>
      <c r="Y13" t="s">
        <v>8</v>
      </c>
      <c r="Z13">
        <f>[11]Sheet1!$H$902</f>
        <v>7</v>
      </c>
      <c r="AA13" s="1">
        <f>[11]Sheet1!$H$903</f>
        <v>3</v>
      </c>
      <c r="AB13" t="s">
        <v>6</v>
      </c>
      <c r="AC13">
        <f>[11]Sheet1!$G$902</f>
        <v>2</v>
      </c>
      <c r="AD13">
        <f>[11]Sheet1!$G$903</f>
        <v>20</v>
      </c>
      <c r="AE13" t="s">
        <v>7</v>
      </c>
      <c r="AH13" t="s">
        <v>8</v>
      </c>
      <c r="AI13">
        <f>[11]Sheet1!$H$902</f>
        <v>7</v>
      </c>
      <c r="AJ13" s="1">
        <f>[11]Sheet1!$H$903</f>
        <v>3</v>
      </c>
    </row>
    <row r="14" spans="1:36" x14ac:dyDescent="0.35">
      <c r="A14">
        <v>28.59660015</v>
      </c>
      <c r="B14">
        <v>28.918444529999999</v>
      </c>
      <c r="C14">
        <v>28.741799929999999</v>
      </c>
      <c r="D14">
        <v>27.07169043</v>
      </c>
      <c r="E14">
        <v>27.240883019999998</v>
      </c>
      <c r="F14">
        <v>27.165054059999999</v>
      </c>
      <c r="G14">
        <v>26.22444428</v>
      </c>
      <c r="H14">
        <v>26.204374789999999</v>
      </c>
      <c r="I14">
        <v>26.07199979</v>
      </c>
      <c r="J14">
        <v>27.53616667</v>
      </c>
      <c r="K14">
        <v>27.74649986</v>
      </c>
      <c r="L14">
        <v>27.849749880000001</v>
      </c>
      <c r="M14">
        <v>26.173527799999999</v>
      </c>
      <c r="N14">
        <v>26.401527720000001</v>
      </c>
      <c r="O14">
        <v>26.563138909999999</v>
      </c>
      <c r="P14">
        <v>25.045333230000001</v>
      </c>
      <c r="Q14">
        <v>25.156916620000001</v>
      </c>
      <c r="R14">
        <v>25.252916500000001</v>
      </c>
      <c r="S14">
        <v>26.003409130000001</v>
      </c>
      <c r="T14">
        <v>26.208045439999999</v>
      </c>
      <c r="U14">
        <v>26.255772589999999</v>
      </c>
      <c r="V14">
        <v>24.709636360000001</v>
      </c>
      <c r="W14">
        <v>24.898166629999999</v>
      </c>
      <c r="X14">
        <v>25.062090869999999</v>
      </c>
      <c r="Y14">
        <v>23.710090810000001</v>
      </c>
      <c r="Z14">
        <v>23.791181739999999</v>
      </c>
      <c r="AA14">
        <v>23.878818079999999</v>
      </c>
      <c r="AB14">
        <v>28.521500589999999</v>
      </c>
      <c r="AC14">
        <v>28.940999980000001</v>
      </c>
      <c r="AD14">
        <v>28.70699978</v>
      </c>
      <c r="AE14">
        <v>27.088999909999998</v>
      </c>
      <c r="AF14">
        <v>27.237166559999999</v>
      </c>
      <c r="AG14">
        <v>27.132083260000002</v>
      </c>
      <c r="AH14">
        <v>26.585000040000001</v>
      </c>
      <c r="AI14">
        <v>26.463999749999999</v>
      </c>
      <c r="AJ14">
        <v>26.272500040000001</v>
      </c>
    </row>
    <row r="15" spans="1:36" x14ac:dyDescent="0.35">
      <c r="A15">
        <v>28.417899890000001</v>
      </c>
      <c r="B15">
        <v>28.535900120000001</v>
      </c>
      <c r="C15">
        <v>28.57579994</v>
      </c>
      <c r="D15">
        <v>26.78980537</v>
      </c>
      <c r="E15">
        <v>27.016807650000001</v>
      </c>
      <c r="F15">
        <v>27.044429109999999</v>
      </c>
      <c r="G15">
        <v>25.992333309999999</v>
      </c>
      <c r="H15">
        <v>26.05224991</v>
      </c>
      <c r="I15">
        <v>26.02900004</v>
      </c>
      <c r="J15">
        <v>27.38574998</v>
      </c>
      <c r="K15">
        <v>27.541333359999999</v>
      </c>
      <c r="L15">
        <v>27.69891659</v>
      </c>
      <c r="M15">
        <v>25.924986069999999</v>
      </c>
      <c r="N15">
        <v>26.1795139</v>
      </c>
      <c r="O15">
        <v>26.424847209999999</v>
      </c>
      <c r="P15">
        <v>24.710083480000002</v>
      </c>
      <c r="Q15">
        <v>24.920499800000002</v>
      </c>
      <c r="R15">
        <v>25.131750109999999</v>
      </c>
      <c r="S15">
        <v>25.82304547</v>
      </c>
      <c r="T15">
        <v>25.9481365</v>
      </c>
      <c r="U15">
        <v>26.06695444</v>
      </c>
      <c r="V15">
        <v>24.460878780000002</v>
      </c>
      <c r="W15">
        <v>24.668121280000001</v>
      </c>
      <c r="X15">
        <v>24.907946899999999</v>
      </c>
      <c r="Y15">
        <v>23.383181830000002</v>
      </c>
      <c r="Z15">
        <v>23.548136280000001</v>
      </c>
      <c r="AA15">
        <v>23.73531818</v>
      </c>
      <c r="AB15">
        <v>28.30049992</v>
      </c>
      <c r="AC15">
        <v>28.460999489999999</v>
      </c>
      <c r="AD15">
        <v>28.493999479999999</v>
      </c>
      <c r="AE15">
        <v>26.908833340000001</v>
      </c>
      <c r="AF15">
        <v>26.997416659999999</v>
      </c>
      <c r="AG15">
        <v>27.00308291</v>
      </c>
      <c r="AH15">
        <v>26.332500459999999</v>
      </c>
      <c r="AI15">
        <v>26.286499979999999</v>
      </c>
      <c r="AJ15">
        <v>26.210999489999999</v>
      </c>
    </row>
    <row r="16" spans="1:36" x14ac:dyDescent="0.35">
      <c r="A16">
        <v>28.375818249999998</v>
      </c>
      <c r="B16">
        <v>28.48780022</v>
      </c>
      <c r="C16">
        <v>28.55330009</v>
      </c>
      <c r="D16">
        <v>26.622442240000002</v>
      </c>
      <c r="E16">
        <v>26.8948854</v>
      </c>
      <c r="F16">
        <v>27.10163382</v>
      </c>
      <c r="G16">
        <v>25.625222099999998</v>
      </c>
      <c r="H16">
        <v>25.76925039</v>
      </c>
      <c r="I16">
        <v>25.993125200000001</v>
      </c>
      <c r="J16">
        <v>27.26291672</v>
      </c>
      <c r="K16">
        <v>27.404833480000001</v>
      </c>
      <c r="L16">
        <v>27.584750020000001</v>
      </c>
      <c r="M16">
        <v>25.688319440000001</v>
      </c>
      <c r="N16">
        <v>26.04676392</v>
      </c>
      <c r="O16">
        <v>26.426874980000001</v>
      </c>
      <c r="P16">
        <v>24.389000100000001</v>
      </c>
      <c r="Q16">
        <v>24.68808349</v>
      </c>
      <c r="R16">
        <v>25.083083309999999</v>
      </c>
      <c r="S16">
        <v>25.693999980000001</v>
      </c>
      <c r="T16">
        <v>25.793909159999998</v>
      </c>
      <c r="U16">
        <v>25.931999900000001</v>
      </c>
      <c r="V16">
        <v>24.239378760000001</v>
      </c>
      <c r="W16">
        <v>24.529803130000001</v>
      </c>
      <c r="X16">
        <v>24.88069698</v>
      </c>
      <c r="Y16">
        <v>23.11159091</v>
      </c>
      <c r="Z16">
        <v>23.35113655</v>
      </c>
      <c r="AA16">
        <v>23.690272759999999</v>
      </c>
      <c r="AB16">
        <v>28.395500179999999</v>
      </c>
      <c r="AC16">
        <v>28.44950008</v>
      </c>
      <c r="AD16">
        <v>28.500999449999998</v>
      </c>
      <c r="AE16">
        <v>26.71649996</v>
      </c>
      <c r="AF16">
        <v>26.883250239999999</v>
      </c>
      <c r="AG16">
        <v>27.067999839999999</v>
      </c>
      <c r="AH16">
        <v>25.92449951</v>
      </c>
      <c r="AI16">
        <v>25.968000409999998</v>
      </c>
      <c r="AJ16">
        <v>26.161999699999999</v>
      </c>
    </row>
    <row r="17" spans="1:36" x14ac:dyDescent="0.35">
      <c r="A17">
        <v>0.116153191</v>
      </c>
      <c r="B17">
        <v>6.8506074E-2</v>
      </c>
      <c r="C17">
        <v>0.106744505</v>
      </c>
      <c r="D17">
        <v>1.3164233219999999</v>
      </c>
      <c r="E17">
        <v>1.2922507679999999</v>
      </c>
      <c r="F17">
        <v>1.292832693</v>
      </c>
      <c r="G17">
        <v>0.27163263599999998</v>
      </c>
      <c r="H17">
        <v>0.19504138600000001</v>
      </c>
      <c r="I17">
        <v>0.15054780600000001</v>
      </c>
      <c r="J17">
        <v>1.412523441</v>
      </c>
      <c r="K17">
        <v>1.4313192610000001</v>
      </c>
      <c r="L17">
        <v>1.292322435</v>
      </c>
      <c r="M17">
        <v>1.2550356899999999</v>
      </c>
      <c r="N17">
        <v>1.24945905</v>
      </c>
      <c r="O17">
        <v>1.2999250229999999</v>
      </c>
      <c r="P17">
        <v>1.118790282</v>
      </c>
      <c r="Q17">
        <v>0.97111710500000004</v>
      </c>
      <c r="R17">
        <v>0.78318619899999997</v>
      </c>
      <c r="S17">
        <v>3.4720705189999999</v>
      </c>
      <c r="T17">
        <v>3.5720385069999998</v>
      </c>
      <c r="U17">
        <v>3.5039095279999999</v>
      </c>
      <c r="V17">
        <v>1.1647543</v>
      </c>
      <c r="W17">
        <v>1.1646142310000001</v>
      </c>
      <c r="X17">
        <v>1.189797631</v>
      </c>
      <c r="Y17">
        <v>3.163497601</v>
      </c>
      <c r="Z17">
        <v>3.127331431</v>
      </c>
      <c r="AA17">
        <v>3.0449734259999999</v>
      </c>
      <c r="AB17">
        <v>3.6062866999999998E-2</v>
      </c>
      <c r="AC17">
        <v>4.8083821999999998E-2</v>
      </c>
      <c r="AD17">
        <v>4.8082473000000001E-2</v>
      </c>
      <c r="AE17">
        <v>1.270641675</v>
      </c>
      <c r="AF17">
        <v>1.1311110019999999</v>
      </c>
      <c r="AG17">
        <v>1.2509350960000001</v>
      </c>
      <c r="AH17">
        <v>0.121621643</v>
      </c>
      <c r="AI17">
        <v>0.120208207</v>
      </c>
      <c r="AJ17">
        <v>0.115258481</v>
      </c>
    </row>
    <row r="18" spans="1:36" x14ac:dyDescent="0.35">
      <c r="A18">
        <v>0.125481445</v>
      </c>
      <c r="B18">
        <v>0.121947708</v>
      </c>
      <c r="C18">
        <v>0.14193788900000001</v>
      </c>
      <c r="D18">
        <v>1.3106994839999999</v>
      </c>
      <c r="E18">
        <v>1.1652461329999999</v>
      </c>
      <c r="F18">
        <v>1.261890891</v>
      </c>
      <c r="G18">
        <v>0.274623218</v>
      </c>
      <c r="H18">
        <v>0.18051199400000001</v>
      </c>
      <c r="I18">
        <v>0.13957540099999999</v>
      </c>
      <c r="J18">
        <v>1.4161952209999999</v>
      </c>
      <c r="K18">
        <v>1.3879386</v>
      </c>
      <c r="L18">
        <v>1.3160790929999999</v>
      </c>
      <c r="M18">
        <v>1.2414289329999999</v>
      </c>
      <c r="N18">
        <v>1.2140449179999999</v>
      </c>
      <c r="O18">
        <v>1.248157467</v>
      </c>
      <c r="P18">
        <v>1.2148186830000001</v>
      </c>
      <c r="Q18">
        <v>1.055133978</v>
      </c>
      <c r="R18">
        <v>0.86806762500000001</v>
      </c>
      <c r="S18">
        <v>3.4842293799999999</v>
      </c>
      <c r="T18">
        <v>3.5291350700000002</v>
      </c>
      <c r="U18">
        <v>3.5313867970000001</v>
      </c>
      <c r="V18">
        <v>1.174129089</v>
      </c>
      <c r="W18">
        <v>1.1469417719999999</v>
      </c>
      <c r="X18">
        <v>1.1503908549999999</v>
      </c>
      <c r="Y18">
        <v>3.2059877750000001</v>
      </c>
      <c r="Z18">
        <v>3.177048675</v>
      </c>
      <c r="AA18">
        <v>3.114784432</v>
      </c>
      <c r="AB18">
        <v>3.6062866999999998E-2</v>
      </c>
      <c r="AC18">
        <v>4.6669036999999997E-2</v>
      </c>
      <c r="AD18">
        <v>4.9497259000000002E-2</v>
      </c>
      <c r="AE18">
        <v>1.2890343310000001</v>
      </c>
      <c r="AF18">
        <v>1.11031565</v>
      </c>
      <c r="AG18">
        <v>1.2248046210000001</v>
      </c>
      <c r="AH18">
        <v>0.118086703</v>
      </c>
      <c r="AI18">
        <v>0.11384504400000001</v>
      </c>
      <c r="AJ18">
        <v>0.106065747</v>
      </c>
    </row>
    <row r="19" spans="1:36" x14ac:dyDescent="0.35">
      <c r="A19">
        <v>0.211891307</v>
      </c>
      <c r="B19">
        <v>0.118871488</v>
      </c>
      <c r="C19">
        <v>0.13115750900000001</v>
      </c>
      <c r="D19">
        <v>1.308461938</v>
      </c>
      <c r="E19">
        <v>1.2581700629999999</v>
      </c>
      <c r="F19">
        <v>1.3916734319999999</v>
      </c>
      <c r="G19">
        <v>0.25771637200000003</v>
      </c>
      <c r="H19">
        <v>0.15574490399999999</v>
      </c>
      <c r="I19">
        <v>0.13200461399999999</v>
      </c>
      <c r="J19">
        <v>1.5068644259999999</v>
      </c>
      <c r="K19">
        <v>1.4590580500000001</v>
      </c>
      <c r="L19">
        <v>1.390128678</v>
      </c>
      <c r="M19">
        <v>1.245494791</v>
      </c>
      <c r="N19">
        <v>1.2457070939999999</v>
      </c>
      <c r="O19">
        <v>1.304175377</v>
      </c>
      <c r="P19">
        <v>1.161585664</v>
      </c>
      <c r="Q19">
        <v>1.0059394690000001</v>
      </c>
      <c r="R19">
        <v>0.88087749599999998</v>
      </c>
      <c r="S19">
        <v>3.5866937980000002</v>
      </c>
      <c r="T19">
        <v>3.6073912209999999</v>
      </c>
      <c r="U19">
        <v>3.612790639</v>
      </c>
      <c r="V19">
        <v>1.179250841</v>
      </c>
      <c r="W19">
        <v>1.1806490839999999</v>
      </c>
      <c r="X19">
        <v>1.2005507200000001</v>
      </c>
      <c r="Y19">
        <v>3.0952027379999998</v>
      </c>
      <c r="Z19">
        <v>3.0892263999999998</v>
      </c>
      <c r="AA19">
        <v>3.116921745</v>
      </c>
      <c r="AB19">
        <v>4.3134095999999997E-2</v>
      </c>
      <c r="AC19">
        <v>5.0205326000000002E-2</v>
      </c>
      <c r="AD19">
        <v>5.3740266000000002E-2</v>
      </c>
      <c r="AE19">
        <v>1.2833189060000001</v>
      </c>
      <c r="AF19">
        <v>1.222143964</v>
      </c>
      <c r="AG19">
        <v>1.3974836669999999</v>
      </c>
      <c r="AH19">
        <v>0.10394424400000001</v>
      </c>
      <c r="AI19">
        <v>0.103237525</v>
      </c>
      <c r="AJ19">
        <v>9.4752858999999995E-2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-1.4533168699999983</v>
      </c>
      <c r="B22">
        <f t="shared" si="0"/>
        <v>-1.1559656499999988</v>
      </c>
      <c r="C22">
        <f t="shared" si="0"/>
        <v>-1.0972643399999988</v>
      </c>
      <c r="G22">
        <f t="shared" ref="G22:I24" si="1">D4-G4</f>
        <v>0.43939171999999971</v>
      </c>
      <c r="H22">
        <f t="shared" si="1"/>
        <v>0.27106290000000044</v>
      </c>
      <c r="I22" s="1">
        <f t="shared" si="1"/>
        <v>0.39987842000000029</v>
      </c>
      <c r="J22">
        <f t="shared" ref="J22:L24" si="2">M4-J4</f>
        <v>-1.0025998099999995</v>
      </c>
      <c r="K22">
        <f t="shared" si="2"/>
        <v>-0.81728344000000064</v>
      </c>
      <c r="L22">
        <f t="shared" si="2"/>
        <v>-0.76541659000000095</v>
      </c>
      <c r="P22">
        <f t="shared" ref="P22:R24" si="3">M4-P4</f>
        <v>0.60940001999999893</v>
      </c>
      <c r="Q22">
        <f t="shared" si="3"/>
        <v>0.50246686999999923</v>
      </c>
      <c r="R22" s="1">
        <f t="shared" si="3"/>
        <v>0.56874978000000098</v>
      </c>
      <c r="S22">
        <f t="shared" ref="S22:U24" si="4">V4-S4</f>
        <v>-0.80114551999999861</v>
      </c>
      <c r="T22">
        <f t="shared" si="4"/>
        <v>-0.64573637999999889</v>
      </c>
      <c r="U22">
        <f t="shared" si="4"/>
        <v>-0.5860726600000028</v>
      </c>
      <c r="Y22">
        <f t="shared" ref="Y22:AA24" si="5">V4-Y4</f>
        <v>0.36658187000000098</v>
      </c>
      <c r="Z22">
        <f t="shared" si="5"/>
        <v>0.26421829999999957</v>
      </c>
      <c r="AA22" s="1">
        <f t="shared" si="5"/>
        <v>0.28647248999999775</v>
      </c>
      <c r="AB22">
        <f t="shared" ref="AB22:AD24" si="6">AE4-AB4</f>
        <v>-1.48710041</v>
      </c>
      <c r="AC22">
        <f t="shared" si="6"/>
        <v>-1.1818994600000003</v>
      </c>
      <c r="AD22">
        <f t="shared" si="6"/>
        <v>-1.0971000699999998</v>
      </c>
      <c r="AH22">
        <f t="shared" ref="AH22:AJ24" si="7">AE4-AH4</f>
        <v>0.24139994999999814</v>
      </c>
      <c r="AI22">
        <f t="shared" si="7"/>
        <v>6.9599719999999365E-2</v>
      </c>
      <c r="AJ22" s="1">
        <f t="shared" si="7"/>
        <v>0.18589992000000066</v>
      </c>
    </row>
    <row r="23" spans="1:36" x14ac:dyDescent="0.35">
      <c r="A23">
        <f t="shared" si="0"/>
        <v>-1.3175815399999991</v>
      </c>
      <c r="B23">
        <f t="shared" si="0"/>
        <v>-1.0921253899999996</v>
      </c>
      <c r="C23">
        <f t="shared" si="0"/>
        <v>-1.2422264399999996</v>
      </c>
      <c r="G23">
        <f t="shared" si="1"/>
        <v>0.34202983999999859</v>
      </c>
      <c r="H23">
        <f t="shared" si="1"/>
        <v>0.32826325999999995</v>
      </c>
      <c r="I23" s="1">
        <f t="shared" si="1"/>
        <v>0.40238513999999981</v>
      </c>
      <c r="J23">
        <f t="shared" si="2"/>
        <v>-0.92315015999999872</v>
      </c>
      <c r="K23">
        <f t="shared" si="2"/>
        <v>-0.76880013000000247</v>
      </c>
      <c r="L23">
        <f t="shared" si="2"/>
        <v>-0.86868352999999843</v>
      </c>
      <c r="P23">
        <f t="shared" si="3"/>
        <v>0.59993353000000127</v>
      </c>
      <c r="Q23">
        <f t="shared" si="3"/>
        <v>0.56795005999999759</v>
      </c>
      <c r="R23" s="1">
        <f t="shared" si="3"/>
        <v>0.5977329900000008</v>
      </c>
      <c r="S23">
        <f t="shared" si="4"/>
        <v>-0.74099120999999712</v>
      </c>
      <c r="T23">
        <f t="shared" si="4"/>
        <v>-0.60551815999999903</v>
      </c>
      <c r="U23">
        <f t="shared" si="4"/>
        <v>-0.65924558000000033</v>
      </c>
      <c r="Y23">
        <f t="shared" si="5"/>
        <v>0.38396370999999974</v>
      </c>
      <c r="Z23">
        <f t="shared" si="5"/>
        <v>0.33061825999999783</v>
      </c>
      <c r="AA23" s="1">
        <f t="shared" si="5"/>
        <v>0.32602709000000019</v>
      </c>
      <c r="AB23">
        <f t="shared" si="6"/>
        <v>-1.3503004100000027</v>
      </c>
      <c r="AC23">
        <f t="shared" si="6"/>
        <v>-1.1077001600000003</v>
      </c>
      <c r="AD23">
        <f t="shared" si="6"/>
        <v>-1.2611003900000028</v>
      </c>
      <c r="AH23">
        <f t="shared" si="7"/>
        <v>0.18019999999999925</v>
      </c>
      <c r="AI23">
        <f t="shared" si="7"/>
        <v>0.15629978000000122</v>
      </c>
      <c r="AJ23" s="1">
        <f t="shared" si="7"/>
        <v>0.22490062999999694</v>
      </c>
    </row>
    <row r="24" spans="1:36" x14ac:dyDescent="0.35">
      <c r="A24">
        <f t="shared" si="0"/>
        <v>-1.3937094199999969</v>
      </c>
      <c r="B24">
        <f t="shared" si="0"/>
        <v>-1.3644183500000011</v>
      </c>
      <c r="C24">
        <f t="shared" si="0"/>
        <v>-1.2105824399999996</v>
      </c>
      <c r="G24">
        <f t="shared" si="1"/>
        <v>0.35087379000000141</v>
      </c>
      <c r="H24">
        <f t="shared" si="1"/>
        <v>0.44229023000000112</v>
      </c>
      <c r="I24" s="1">
        <f t="shared" si="1"/>
        <v>0.32756099000000205</v>
      </c>
      <c r="J24">
        <f t="shared" si="2"/>
        <v>-0.9631998700000004</v>
      </c>
      <c r="K24">
        <f t="shared" si="2"/>
        <v>-0.93456680999999975</v>
      </c>
      <c r="L24">
        <f t="shared" si="2"/>
        <v>-0.81739989000000079</v>
      </c>
      <c r="P24">
        <f t="shared" si="3"/>
        <v>0.63863330999999945</v>
      </c>
      <c r="Q24">
        <f t="shared" si="3"/>
        <v>0.66168340000000114</v>
      </c>
      <c r="R24" s="1">
        <f t="shared" si="3"/>
        <v>0.54826682000000204</v>
      </c>
      <c r="S24">
        <f t="shared" si="4"/>
        <v>-0.76677261999999757</v>
      </c>
      <c r="T24">
        <f t="shared" si="4"/>
        <v>-0.71530012999999926</v>
      </c>
      <c r="U24">
        <f t="shared" si="4"/>
        <v>-0.60089090000000311</v>
      </c>
      <c r="Y24">
        <f t="shared" si="5"/>
        <v>0.45740899000000113</v>
      </c>
      <c r="Z24">
        <f t="shared" si="5"/>
        <v>0.43079089999999809</v>
      </c>
      <c r="AA24" s="1">
        <f t="shared" si="5"/>
        <v>0.30847301999999743</v>
      </c>
      <c r="AB24">
        <f t="shared" si="6"/>
        <v>-1.4179996499999987</v>
      </c>
      <c r="AC24">
        <f t="shared" si="6"/>
        <v>-1.3862995100000006</v>
      </c>
      <c r="AD24">
        <f t="shared" si="6"/>
        <v>-1.2128002200000019</v>
      </c>
      <c r="AH24">
        <f t="shared" si="7"/>
        <v>0.20099983000000066</v>
      </c>
      <c r="AI24">
        <f t="shared" si="7"/>
        <v>0.28819999999999979</v>
      </c>
      <c r="AJ24" s="1">
        <f t="shared" si="7"/>
        <v>0.15770034999999893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28.845715427999998</v>
      </c>
      <c r="B26">
        <f t="shared" ref="B26:I26" si="8">B4+B7</f>
        <v>28.565289450999998</v>
      </c>
      <c r="C26">
        <f t="shared" si="8"/>
        <v>28.600303188000002</v>
      </c>
      <c r="D26">
        <f t="shared" si="8"/>
        <v>28.215670637999999</v>
      </c>
      <c r="E26">
        <f t="shared" si="8"/>
        <v>28.168000111000001</v>
      </c>
      <c r="F26">
        <f t="shared" si="8"/>
        <v>28.337713087000001</v>
      </c>
      <c r="G26">
        <f t="shared" si="8"/>
        <v>27.046690913999999</v>
      </c>
      <c r="H26">
        <f t="shared" si="8"/>
        <v>27.221300023000001</v>
      </c>
      <c r="I26" s="1">
        <f t="shared" si="8"/>
        <v>27.219319489</v>
      </c>
      <c r="J26">
        <f>J4+J7</f>
        <v>28.835095261999999</v>
      </c>
      <c r="K26">
        <f t="shared" ref="K26:R26" si="9">K4+K7</f>
        <v>28.557415810999998</v>
      </c>
      <c r="L26">
        <f t="shared" si="9"/>
        <v>28.593214889000002</v>
      </c>
      <c r="M26">
        <f t="shared" si="9"/>
        <v>27.897618628</v>
      </c>
      <c r="N26">
        <f t="shared" si="9"/>
        <v>27.874538600999998</v>
      </c>
      <c r="O26">
        <f t="shared" si="9"/>
        <v>27.985959428000001</v>
      </c>
      <c r="P26">
        <f t="shared" si="9"/>
        <v>26.761822096000003</v>
      </c>
      <c r="Q26">
        <f t="shared" si="9"/>
        <v>26.889041725999999</v>
      </c>
      <c r="R26" s="1">
        <f t="shared" si="9"/>
        <v>26.872575777999998</v>
      </c>
      <c r="S26">
        <f>S4+S7</f>
        <v>30.061967526</v>
      </c>
      <c r="T26">
        <f t="shared" ref="T26:AA26" si="10">T4+T7</f>
        <v>29.842788874</v>
      </c>
      <c r="U26">
        <f t="shared" si="10"/>
        <v>29.908999179000002</v>
      </c>
      <c r="V26">
        <f t="shared" si="10"/>
        <v>26.317904155000001</v>
      </c>
      <c r="W26">
        <f t="shared" si="10"/>
        <v>26.285182588999998</v>
      </c>
      <c r="X26">
        <f t="shared" si="10"/>
        <v>26.372292459999997</v>
      </c>
      <c r="Y26">
        <f t="shared" si="10"/>
        <v>28.177297213999999</v>
      </c>
      <c r="Z26">
        <f t="shared" si="10"/>
        <v>28.327342717000001</v>
      </c>
      <c r="AA26" s="1">
        <f t="shared" si="10"/>
        <v>28.348125499000002</v>
      </c>
      <c r="AB26">
        <f>AB4+AB7</f>
        <v>28.83321261</v>
      </c>
      <c r="AC26">
        <f t="shared" ref="AC26:AJ26" si="11">AC4+AC7</f>
        <v>28.527213259</v>
      </c>
      <c r="AD26">
        <f t="shared" si="11"/>
        <v>28.572627315999998</v>
      </c>
      <c r="AE26">
        <f t="shared" si="11"/>
        <v>28.224268957</v>
      </c>
      <c r="AF26">
        <f t="shared" si="11"/>
        <v>28.172493828</v>
      </c>
      <c r="AG26">
        <f t="shared" si="11"/>
        <v>28.343580028999998</v>
      </c>
      <c r="AH26">
        <f t="shared" si="11"/>
        <v>27.164818377</v>
      </c>
      <c r="AI26">
        <f t="shared" si="11"/>
        <v>27.334404071000002</v>
      </c>
      <c r="AJ26" s="1">
        <f t="shared" si="11"/>
        <v>27.346195813999998</v>
      </c>
    </row>
    <row r="27" spans="1:36" x14ac:dyDescent="0.35">
      <c r="A27">
        <f t="shared" ref="A27:AJ28" si="12">A5+A8</f>
        <v>28.608138650999997</v>
      </c>
      <c r="B27">
        <f t="shared" si="12"/>
        <v>28.492342372</v>
      </c>
      <c r="C27">
        <f t="shared" si="12"/>
        <v>28.664808805</v>
      </c>
      <c r="D27">
        <f t="shared" si="12"/>
        <v>27.962166651</v>
      </c>
      <c r="E27">
        <f t="shared" si="12"/>
        <v>28.067061449000001</v>
      </c>
      <c r="F27">
        <f t="shared" si="12"/>
        <v>28.229072685999999</v>
      </c>
      <c r="G27">
        <f t="shared" si="12"/>
        <v>27.023567754000002</v>
      </c>
      <c r="H27">
        <f t="shared" si="12"/>
        <v>27.161652016000001</v>
      </c>
      <c r="I27" s="1">
        <f t="shared" si="12"/>
        <v>27.11224575</v>
      </c>
      <c r="J27">
        <f t="shared" si="12"/>
        <v>28.604423809</v>
      </c>
      <c r="K27">
        <f t="shared" si="12"/>
        <v>28.485238858000002</v>
      </c>
      <c r="L27">
        <f t="shared" si="12"/>
        <v>28.644219449999998</v>
      </c>
      <c r="M27">
        <f t="shared" si="12"/>
        <v>27.731063065000001</v>
      </c>
      <c r="N27">
        <f t="shared" si="12"/>
        <v>27.807183572</v>
      </c>
      <c r="O27">
        <f t="shared" si="12"/>
        <v>27.903821068999999</v>
      </c>
      <c r="P27">
        <f t="shared" si="12"/>
        <v>26.725900381999999</v>
      </c>
      <c r="Q27">
        <f t="shared" si="12"/>
        <v>26.836772031999999</v>
      </c>
      <c r="R27" s="1">
        <f t="shared" si="12"/>
        <v>26.775724410999999</v>
      </c>
      <c r="S27">
        <f t="shared" si="12"/>
        <v>29.866620178999998</v>
      </c>
      <c r="T27">
        <f t="shared" si="12"/>
        <v>29.792427087999997</v>
      </c>
      <c r="U27">
        <f t="shared" si="12"/>
        <v>29.969977598</v>
      </c>
      <c r="V27">
        <f t="shared" si="12"/>
        <v>26.201306718000001</v>
      </c>
      <c r="W27">
        <f t="shared" si="12"/>
        <v>26.235498731</v>
      </c>
      <c r="X27">
        <f t="shared" si="12"/>
        <v>26.290897873000002</v>
      </c>
      <c r="Y27">
        <f t="shared" si="12"/>
        <v>28.128772792000003</v>
      </c>
      <c r="Z27">
        <f t="shared" si="12"/>
        <v>28.266092030999999</v>
      </c>
      <c r="AA27" s="1">
        <f t="shared" si="12"/>
        <v>28.244046042000001</v>
      </c>
      <c r="AB27">
        <f t="shared" si="12"/>
        <v>28.581835483000003</v>
      </c>
      <c r="AC27">
        <f t="shared" si="12"/>
        <v>28.463835453000002</v>
      </c>
      <c r="AD27">
        <f t="shared" si="12"/>
        <v>28.644420827000001</v>
      </c>
      <c r="AE27">
        <f t="shared" si="12"/>
        <v>27.948673827</v>
      </c>
      <c r="AF27">
        <f t="shared" si="12"/>
        <v>28.058769440999999</v>
      </c>
      <c r="AG27">
        <f t="shared" si="12"/>
        <v>28.22477568</v>
      </c>
      <c r="AH27">
        <f t="shared" si="12"/>
        <v>27.110025064999999</v>
      </c>
      <c r="AI27">
        <f t="shared" si="12"/>
        <v>27.256402652999999</v>
      </c>
      <c r="AJ27" s="1">
        <f t="shared" si="12"/>
        <v>27.214988296000001</v>
      </c>
    </row>
    <row r="28" spans="1:36" x14ac:dyDescent="0.35">
      <c r="A28">
        <f t="shared" si="12"/>
        <v>28.670633749999997</v>
      </c>
      <c r="B28">
        <f t="shared" si="12"/>
        <v>28.766890343</v>
      </c>
      <c r="C28">
        <f t="shared" si="12"/>
        <v>28.612577295000001</v>
      </c>
      <c r="D28">
        <f t="shared" si="12"/>
        <v>27.962761700000001</v>
      </c>
      <c r="E28">
        <f t="shared" si="12"/>
        <v>28.180902616000001</v>
      </c>
      <c r="F28">
        <f t="shared" si="12"/>
        <v>28.178460214000001</v>
      </c>
      <c r="G28">
        <f t="shared" si="12"/>
        <v>27.018637045999998</v>
      </c>
      <c r="H28">
        <f t="shared" si="12"/>
        <v>27.055832763999998</v>
      </c>
      <c r="I28" s="1">
        <f t="shared" si="12"/>
        <v>27.194567822</v>
      </c>
      <c r="J28">
        <f t="shared" si="12"/>
        <v>28.665989816</v>
      </c>
      <c r="K28">
        <f t="shared" si="12"/>
        <v>28.749556422000001</v>
      </c>
      <c r="L28">
        <f t="shared" si="12"/>
        <v>28.599408769</v>
      </c>
      <c r="M28">
        <f t="shared" si="12"/>
        <v>27.758787030000001</v>
      </c>
      <c r="N28">
        <f t="shared" si="12"/>
        <v>27.901837449000002</v>
      </c>
      <c r="O28">
        <f t="shared" si="12"/>
        <v>27.860583089000002</v>
      </c>
      <c r="P28">
        <f t="shared" si="12"/>
        <v>26.746823393</v>
      </c>
      <c r="Q28">
        <f t="shared" si="12"/>
        <v>26.770336742999998</v>
      </c>
      <c r="R28" s="1">
        <f t="shared" si="12"/>
        <v>26.877757703999997</v>
      </c>
      <c r="S28">
        <f t="shared" si="12"/>
        <v>29.943799788</v>
      </c>
      <c r="T28">
        <f t="shared" si="12"/>
        <v>30.055545711000001</v>
      </c>
      <c r="U28">
        <f t="shared" si="12"/>
        <v>29.937959798000001</v>
      </c>
      <c r="V28">
        <f t="shared" si="12"/>
        <v>26.233845706</v>
      </c>
      <c r="W28">
        <f t="shared" si="12"/>
        <v>26.325057950999998</v>
      </c>
      <c r="X28">
        <f t="shared" si="12"/>
        <v>26.26504503</v>
      </c>
      <c r="Y28">
        <f t="shared" si="12"/>
        <v>28.122102048999999</v>
      </c>
      <c r="Z28">
        <f t="shared" si="12"/>
        <v>28.189246269000002</v>
      </c>
      <c r="AA28" s="1">
        <f t="shared" si="12"/>
        <v>28.324202663000001</v>
      </c>
      <c r="AB28">
        <f t="shared" si="12"/>
        <v>28.667041561000001</v>
      </c>
      <c r="AC28">
        <f t="shared" si="12"/>
        <v>28.768041391000001</v>
      </c>
      <c r="AD28">
        <f t="shared" si="12"/>
        <v>28.609835363000002</v>
      </c>
      <c r="AE28">
        <f t="shared" si="12"/>
        <v>27.931335821000001</v>
      </c>
      <c r="AF28">
        <f t="shared" si="12"/>
        <v>28.166065995</v>
      </c>
      <c r="AG28">
        <f t="shared" si="12"/>
        <v>28.165394039999999</v>
      </c>
      <c r="AH28">
        <f t="shared" si="12"/>
        <v>27.107438792</v>
      </c>
      <c r="AI28">
        <f t="shared" si="12"/>
        <v>27.149402302999999</v>
      </c>
      <c r="AJ28" s="1">
        <f t="shared" si="12"/>
        <v>27.295195214</v>
      </c>
    </row>
    <row r="29" spans="1:36" x14ac:dyDescent="0.35">
      <c r="A29">
        <f>A4-A7</f>
        <v>28.716951571999999</v>
      </c>
      <c r="B29">
        <f t="shared" ref="B29:I29" si="13">B4-B7</f>
        <v>28.409910449000002</v>
      </c>
      <c r="C29">
        <f t="shared" si="13"/>
        <v>28.493696891999999</v>
      </c>
      <c r="D29">
        <f t="shared" si="13"/>
        <v>26.440362622000002</v>
      </c>
      <c r="E29">
        <f t="shared" si="13"/>
        <v>26.495268489000001</v>
      </c>
      <c r="F29">
        <f t="shared" si="13"/>
        <v>26.561758313000002</v>
      </c>
      <c r="G29">
        <f t="shared" si="13"/>
        <v>26.730558906000002</v>
      </c>
      <c r="H29">
        <f t="shared" si="13"/>
        <v>26.899842777</v>
      </c>
      <c r="I29" s="1">
        <f t="shared" si="13"/>
        <v>26.880395071000002</v>
      </c>
      <c r="J29">
        <f>J4-J7</f>
        <v>27.667237738000001</v>
      </c>
      <c r="K29">
        <f t="shared" ref="K29:R29" si="14">K4-K7</f>
        <v>27.572417729000001</v>
      </c>
      <c r="L29">
        <f t="shared" si="14"/>
        <v>27.587451711</v>
      </c>
      <c r="M29">
        <f t="shared" si="14"/>
        <v>26.599514752000001</v>
      </c>
      <c r="N29">
        <f t="shared" si="14"/>
        <v>26.620728059000001</v>
      </c>
      <c r="O29">
        <f t="shared" si="14"/>
        <v>26.663873991999999</v>
      </c>
      <c r="P29">
        <f t="shared" si="14"/>
        <v>26.516511244</v>
      </c>
      <c r="Q29">
        <f t="shared" si="14"/>
        <v>26.601291194000002</v>
      </c>
      <c r="R29" s="1">
        <f t="shared" si="14"/>
        <v>26.639758082</v>
      </c>
      <c r="S29">
        <f>S4-S7</f>
        <v>23.163578013999999</v>
      </c>
      <c r="T29">
        <f t="shared" ref="T29:AA29" si="15">T4-T7</f>
        <v>23.036847545999997</v>
      </c>
      <c r="U29">
        <f t="shared" si="15"/>
        <v>22.964546201000001</v>
      </c>
      <c r="V29">
        <f t="shared" si="15"/>
        <v>25.305350345000001</v>
      </c>
      <c r="W29">
        <f t="shared" si="15"/>
        <v>25.302981071000001</v>
      </c>
      <c r="X29">
        <f t="shared" si="15"/>
        <v>25.3291076</v>
      </c>
      <c r="Y29">
        <f t="shared" si="15"/>
        <v>22.712793546</v>
      </c>
      <c r="Z29">
        <f t="shared" si="15"/>
        <v>22.732384343</v>
      </c>
      <c r="AA29" s="1">
        <f t="shared" si="15"/>
        <v>22.780329581</v>
      </c>
      <c r="AB29">
        <f>AB4-AB7</f>
        <v>28.790787929999997</v>
      </c>
      <c r="AC29">
        <f t="shared" ref="AC29:AJ29" si="16">AC4-AC7</f>
        <v>28.484785881000001</v>
      </c>
      <c r="AD29">
        <f t="shared" si="16"/>
        <v>28.527373063999999</v>
      </c>
      <c r="AE29">
        <f t="shared" si="16"/>
        <v>26.425530762999998</v>
      </c>
      <c r="AF29">
        <f t="shared" si="16"/>
        <v>26.475706391999999</v>
      </c>
      <c r="AG29">
        <f t="shared" si="16"/>
        <v>26.562220211</v>
      </c>
      <c r="AH29">
        <f t="shared" si="16"/>
        <v>27.002181443000001</v>
      </c>
      <c r="AI29">
        <f t="shared" si="16"/>
        <v>27.174596708999999</v>
      </c>
      <c r="AJ29" s="1">
        <f t="shared" si="16"/>
        <v>27.187804585999999</v>
      </c>
    </row>
    <row r="30" spans="1:36" x14ac:dyDescent="0.35">
      <c r="A30">
        <f t="shared" ref="A30:AJ31" si="17">A5-A8</f>
        <v>28.507417429</v>
      </c>
      <c r="B30">
        <f t="shared" si="17"/>
        <v>28.396769047999999</v>
      </c>
      <c r="C30">
        <f t="shared" si="17"/>
        <v>28.551413754999999</v>
      </c>
      <c r="D30">
        <f t="shared" si="17"/>
        <v>26.518226348999999</v>
      </c>
      <c r="E30">
        <f t="shared" si="17"/>
        <v>26.637799190999999</v>
      </c>
      <c r="F30">
        <f t="shared" si="17"/>
        <v>26.502696994000001</v>
      </c>
      <c r="G30">
        <f t="shared" si="17"/>
        <v>26.772765566</v>
      </c>
      <c r="H30">
        <f t="shared" si="17"/>
        <v>26.886682103999998</v>
      </c>
      <c r="I30" s="1">
        <f t="shared" si="17"/>
        <v>26.81475365</v>
      </c>
      <c r="J30">
        <f t="shared" si="17"/>
        <v>27.628076590999999</v>
      </c>
      <c r="K30">
        <f t="shared" si="17"/>
        <v>27.572094761999999</v>
      </c>
      <c r="L30">
        <f t="shared" si="17"/>
        <v>27.61461443</v>
      </c>
      <c r="M30">
        <f t="shared" si="17"/>
        <v>26.655137015000001</v>
      </c>
      <c r="N30">
        <f t="shared" si="17"/>
        <v>26.712549787999997</v>
      </c>
      <c r="O30">
        <f t="shared" si="17"/>
        <v>26.617645751000001</v>
      </c>
      <c r="P30">
        <f t="shared" si="17"/>
        <v>26.460432638</v>
      </c>
      <c r="Q30">
        <f t="shared" si="17"/>
        <v>26.547061208000002</v>
      </c>
      <c r="R30" s="1">
        <f t="shared" si="17"/>
        <v>26.550276429</v>
      </c>
      <c r="S30">
        <f t="shared" si="17"/>
        <v>23.191289700999999</v>
      </c>
      <c r="T30">
        <f t="shared" si="17"/>
        <v>23.054663712</v>
      </c>
      <c r="U30">
        <f t="shared" si="17"/>
        <v>22.959477202000002</v>
      </c>
      <c r="V30">
        <f t="shared" si="17"/>
        <v>25.374620742000001</v>
      </c>
      <c r="W30">
        <f t="shared" si="17"/>
        <v>25.400555748999999</v>
      </c>
      <c r="X30">
        <f t="shared" si="17"/>
        <v>25.320065766999999</v>
      </c>
      <c r="Y30">
        <f t="shared" si="17"/>
        <v>22.679227248</v>
      </c>
      <c r="Z30">
        <f t="shared" si="17"/>
        <v>22.708725929000003</v>
      </c>
      <c r="AA30" s="1">
        <f t="shared" si="17"/>
        <v>22.714863418</v>
      </c>
      <c r="AB30">
        <f t="shared" si="17"/>
        <v>28.535165097</v>
      </c>
      <c r="AC30">
        <f t="shared" si="17"/>
        <v>28.417165066999999</v>
      </c>
      <c r="AD30">
        <f t="shared" si="17"/>
        <v>28.600580013000002</v>
      </c>
      <c r="AE30">
        <f t="shared" si="17"/>
        <v>26.467725932999997</v>
      </c>
      <c r="AF30">
        <f t="shared" si="17"/>
        <v>26.606830759000001</v>
      </c>
      <c r="AG30">
        <f t="shared" si="17"/>
        <v>26.498024379999997</v>
      </c>
      <c r="AH30">
        <f t="shared" si="17"/>
        <v>26.945974695</v>
      </c>
      <c r="AI30">
        <f t="shared" si="17"/>
        <v>27.096597986999999</v>
      </c>
      <c r="AJ30" s="1">
        <f t="shared" si="17"/>
        <v>27.058010504000002</v>
      </c>
    </row>
    <row r="31" spans="1:36" x14ac:dyDescent="0.35">
      <c r="A31">
        <f t="shared" si="17"/>
        <v>28.62386613</v>
      </c>
      <c r="B31">
        <f t="shared" si="17"/>
        <v>28.712859817000002</v>
      </c>
      <c r="C31">
        <f t="shared" si="17"/>
        <v>28.575709085</v>
      </c>
      <c r="D31">
        <f t="shared" si="17"/>
        <v>26.544319340000001</v>
      </c>
      <c r="E31">
        <f t="shared" si="17"/>
        <v>26.570010843999999</v>
      </c>
      <c r="F31">
        <f t="shared" si="17"/>
        <v>26.588661286000001</v>
      </c>
      <c r="G31">
        <f t="shared" si="17"/>
        <v>26.786696414000001</v>
      </c>
      <c r="H31">
        <f t="shared" si="17"/>
        <v>26.810500235999999</v>
      </c>
      <c r="I31" s="1">
        <f t="shared" si="17"/>
        <v>26.917431697999998</v>
      </c>
      <c r="J31">
        <f t="shared" si="17"/>
        <v>27.697509824000001</v>
      </c>
      <c r="K31">
        <f t="shared" si="17"/>
        <v>27.708277177999999</v>
      </c>
      <c r="L31">
        <f t="shared" si="17"/>
        <v>27.593924231000003</v>
      </c>
      <c r="M31">
        <f t="shared" si="17"/>
        <v>26.678312869999999</v>
      </c>
      <c r="N31">
        <f t="shared" si="17"/>
        <v>26.686862530999999</v>
      </c>
      <c r="O31">
        <f t="shared" si="17"/>
        <v>26.697950130999999</v>
      </c>
      <c r="P31">
        <f t="shared" si="17"/>
        <v>26.413009887000001</v>
      </c>
      <c r="Q31">
        <f t="shared" si="17"/>
        <v>26.494996437000001</v>
      </c>
      <c r="R31" s="1">
        <f t="shared" si="17"/>
        <v>26.584241876</v>
      </c>
      <c r="S31">
        <f t="shared" si="17"/>
        <v>23.254563611999998</v>
      </c>
      <c r="T31">
        <f t="shared" si="17"/>
        <v>23.116000008999997</v>
      </c>
      <c r="U31">
        <f t="shared" si="17"/>
        <v>22.935494722000001</v>
      </c>
      <c r="V31">
        <f t="shared" si="17"/>
        <v>25.430972454000003</v>
      </c>
      <c r="W31">
        <f t="shared" si="17"/>
        <v>25.415887509000001</v>
      </c>
      <c r="X31">
        <f t="shared" si="17"/>
        <v>25.406627689999997</v>
      </c>
      <c r="Y31">
        <f t="shared" si="17"/>
        <v>22.627898131000002</v>
      </c>
      <c r="Z31">
        <f t="shared" si="17"/>
        <v>22.690117391000001</v>
      </c>
      <c r="AA31" s="1">
        <f t="shared" si="17"/>
        <v>22.730524017</v>
      </c>
      <c r="AB31">
        <f t="shared" si="17"/>
        <v>28.618957738999999</v>
      </c>
      <c r="AC31">
        <f t="shared" si="17"/>
        <v>28.719957568999998</v>
      </c>
      <c r="AD31">
        <f t="shared" si="17"/>
        <v>28.563164977</v>
      </c>
      <c r="AE31">
        <f t="shared" si="17"/>
        <v>26.518664179000002</v>
      </c>
      <c r="AF31">
        <f t="shared" si="17"/>
        <v>26.549333944999997</v>
      </c>
      <c r="AG31">
        <f t="shared" si="17"/>
        <v>26.582005859999999</v>
      </c>
      <c r="AH31">
        <f t="shared" si="17"/>
        <v>26.940561548000002</v>
      </c>
      <c r="AI31">
        <f t="shared" si="17"/>
        <v>26.989597636999999</v>
      </c>
      <c r="AJ31" s="1">
        <f t="shared" si="17"/>
        <v>27.136803986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-1.5249097200000001</v>
      </c>
      <c r="B39">
        <f t="shared" ref="B39:C41" si="26">E14-B14</f>
        <v>-1.6775615100000003</v>
      </c>
      <c r="C39">
        <f t="shared" si="26"/>
        <v>-1.5767458699999999</v>
      </c>
      <c r="G39">
        <f>D14-G14</f>
        <v>0.84724615000000014</v>
      </c>
      <c r="H39">
        <f t="shared" ref="H39:I41" si="27">E14-H14</f>
        <v>1.036508229999999</v>
      </c>
      <c r="I39" s="1">
        <f t="shared" si="27"/>
        <v>1.0930542699999997</v>
      </c>
      <c r="J39">
        <f>M14-J14</f>
        <v>-1.3626388700000014</v>
      </c>
      <c r="K39">
        <f t="shared" ref="K39:L41" si="28">N14-K14</f>
        <v>-1.3449721399999994</v>
      </c>
      <c r="L39">
        <f t="shared" si="28"/>
        <v>-1.2866109700000017</v>
      </c>
      <c r="P39">
        <f>M14-P14</f>
        <v>1.128194569999998</v>
      </c>
      <c r="Q39">
        <f t="shared" ref="Q39:R41" si="29">N14-Q14</f>
        <v>1.2446111000000002</v>
      </c>
      <c r="R39" s="1">
        <f t="shared" si="29"/>
        <v>1.310222409999998</v>
      </c>
      <c r="S39">
        <f>V14-S14</f>
        <v>-1.2937727700000003</v>
      </c>
      <c r="T39">
        <f t="shared" ref="T39:U41" si="30">W14-T14</f>
        <v>-1.3098788100000007</v>
      </c>
      <c r="U39">
        <f t="shared" si="30"/>
        <v>-1.1936817200000007</v>
      </c>
      <c r="Y39">
        <f>V14-Y14</f>
        <v>0.99954555000000056</v>
      </c>
      <c r="Z39">
        <f t="shared" ref="Z39:AA41" si="31">W14-Z14</f>
        <v>1.1069848899999997</v>
      </c>
      <c r="AA39" s="1">
        <f t="shared" si="31"/>
        <v>1.1832727900000002</v>
      </c>
      <c r="AB39">
        <f>AE14-AB14</f>
        <v>-1.4325006800000004</v>
      </c>
      <c r="AC39">
        <f t="shared" ref="AC39:AD41" si="32">AF14-AC14</f>
        <v>-1.7038334200000023</v>
      </c>
      <c r="AD39">
        <f t="shared" si="32"/>
        <v>-1.5749165199999986</v>
      </c>
      <c r="AH39">
        <f>AE14-AH14</f>
        <v>0.50399986999999768</v>
      </c>
      <c r="AI39">
        <f t="shared" ref="AI39:AJ41" si="33">AF14-AI14</f>
        <v>0.77316680999999932</v>
      </c>
      <c r="AJ39" s="1">
        <f t="shared" si="33"/>
        <v>0.85958322000000109</v>
      </c>
    </row>
    <row r="40" spans="1:36" x14ac:dyDescent="0.35">
      <c r="A40">
        <f>D15-A15</f>
        <v>-1.6280945200000012</v>
      </c>
      <c r="B40">
        <f t="shared" si="26"/>
        <v>-1.5190924700000004</v>
      </c>
      <c r="C40">
        <f t="shared" si="26"/>
        <v>-1.5313708300000002</v>
      </c>
      <c r="G40">
        <f>D15-G15</f>
        <v>0.79747206000000048</v>
      </c>
      <c r="H40">
        <f t="shared" si="27"/>
        <v>0.96455774000000005</v>
      </c>
      <c r="I40" s="1">
        <f t="shared" si="27"/>
        <v>1.0154290699999997</v>
      </c>
      <c r="J40">
        <f>M15-J15</f>
        <v>-1.4607639100000007</v>
      </c>
      <c r="K40">
        <f t="shared" si="28"/>
        <v>-1.3618194599999995</v>
      </c>
      <c r="L40">
        <f t="shared" si="28"/>
        <v>-1.2740693800000003</v>
      </c>
      <c r="P40">
        <f>M15-P15</f>
        <v>1.2149025899999977</v>
      </c>
      <c r="Q40">
        <f t="shared" si="29"/>
        <v>1.2590140999999981</v>
      </c>
      <c r="R40" s="1">
        <f t="shared" si="29"/>
        <v>1.2930971000000007</v>
      </c>
      <c r="S40">
        <f>V15-S15</f>
        <v>-1.3621666899999987</v>
      </c>
      <c r="T40">
        <f t="shared" si="30"/>
        <v>-1.2800152199999992</v>
      </c>
      <c r="U40">
        <f t="shared" si="30"/>
        <v>-1.1590075400000011</v>
      </c>
      <c r="Y40">
        <f>V15-Y15</f>
        <v>1.07769695</v>
      </c>
      <c r="Z40">
        <f t="shared" si="31"/>
        <v>1.1199849999999998</v>
      </c>
      <c r="AA40" s="1">
        <f t="shared" si="31"/>
        <v>1.1726287199999987</v>
      </c>
      <c r="AB40">
        <f>AE15-AB15</f>
        <v>-1.391666579999999</v>
      </c>
      <c r="AC40">
        <f t="shared" si="32"/>
        <v>-1.46358283</v>
      </c>
      <c r="AD40">
        <f t="shared" si="32"/>
        <v>-1.4909165699999996</v>
      </c>
      <c r="AH40">
        <f>AE15-AH15</f>
        <v>0.57633288000000249</v>
      </c>
      <c r="AI40">
        <f t="shared" si="33"/>
        <v>0.71091668000000041</v>
      </c>
      <c r="AJ40" s="1">
        <f t="shared" si="33"/>
        <v>0.79208342000000087</v>
      </c>
    </row>
    <row r="41" spans="1:36" x14ac:dyDescent="0.35">
      <c r="A41">
        <f>D16-A16</f>
        <v>-1.7533760099999967</v>
      </c>
      <c r="B41">
        <f t="shared" si="26"/>
        <v>-1.5929148200000007</v>
      </c>
      <c r="C41">
        <f t="shared" si="26"/>
        <v>-1.4516662700000005</v>
      </c>
      <c r="G41">
        <f>D16-G16</f>
        <v>0.99722014000000314</v>
      </c>
      <c r="H41">
        <f t="shared" si="27"/>
        <v>1.1256350099999999</v>
      </c>
      <c r="I41" s="1">
        <f t="shared" si="27"/>
        <v>1.1085086199999985</v>
      </c>
      <c r="J41">
        <f>M16-J16</f>
        <v>-1.574597279999999</v>
      </c>
      <c r="K41">
        <f t="shared" si="28"/>
        <v>-1.3580695600000006</v>
      </c>
      <c r="L41">
        <f t="shared" si="28"/>
        <v>-1.1578750400000004</v>
      </c>
      <c r="P41">
        <f>M16-P16</f>
        <v>1.2993193400000003</v>
      </c>
      <c r="Q41">
        <f t="shared" si="29"/>
        <v>1.3586804299999997</v>
      </c>
      <c r="R41" s="1">
        <f t="shared" si="29"/>
        <v>1.3437916700000017</v>
      </c>
      <c r="S41">
        <f>V16-S16</f>
        <v>-1.4546212199999999</v>
      </c>
      <c r="T41">
        <f t="shared" si="30"/>
        <v>-1.2641060299999971</v>
      </c>
      <c r="U41">
        <f t="shared" si="30"/>
        <v>-1.0513029200000013</v>
      </c>
      <c r="Y41">
        <f>V16-Y16</f>
        <v>1.1277878500000007</v>
      </c>
      <c r="Z41">
        <f t="shared" si="31"/>
        <v>1.1786665800000016</v>
      </c>
      <c r="AA41" s="1">
        <f t="shared" si="31"/>
        <v>1.1904242200000006</v>
      </c>
      <c r="AB41">
        <f>AE16-AB16</f>
        <v>-1.6790002199999989</v>
      </c>
      <c r="AC41">
        <f t="shared" si="32"/>
        <v>-1.5662498400000011</v>
      </c>
      <c r="AD41">
        <f t="shared" si="32"/>
        <v>-1.4329996099999995</v>
      </c>
      <c r="AH41">
        <f>AE16-AH16</f>
        <v>0.79200044999999974</v>
      </c>
      <c r="AI41">
        <f t="shared" si="33"/>
        <v>0.91524983000000049</v>
      </c>
      <c r="AJ41" s="1">
        <f t="shared" si="33"/>
        <v>0.90600013999999973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28.712753340999999</v>
      </c>
      <c r="B43">
        <f t="shared" si="34"/>
        <v>28.986950603999997</v>
      </c>
      <c r="C43">
        <f t="shared" si="34"/>
        <v>28.848544435000001</v>
      </c>
      <c r="D43">
        <f t="shared" si="34"/>
        <v>28.388113751999999</v>
      </c>
      <c r="E43">
        <f t="shared" si="34"/>
        <v>28.533133787999997</v>
      </c>
      <c r="F43">
        <f t="shared" si="34"/>
        <v>28.457886753</v>
      </c>
      <c r="G43">
        <f t="shared" si="34"/>
        <v>26.496076916</v>
      </c>
      <c r="H43">
        <f t="shared" si="34"/>
        <v>26.399416175999999</v>
      </c>
      <c r="I43" s="1">
        <f t="shared" si="34"/>
        <v>26.222547595999998</v>
      </c>
      <c r="J43">
        <f t="shared" si="34"/>
        <v>28.948690111000001</v>
      </c>
      <c r="K43">
        <f t="shared" si="34"/>
        <v>29.177819120999999</v>
      </c>
      <c r="L43">
        <f t="shared" si="34"/>
        <v>29.142072315</v>
      </c>
      <c r="M43">
        <f t="shared" si="34"/>
        <v>27.428563489999998</v>
      </c>
      <c r="N43">
        <f t="shared" si="34"/>
        <v>27.650986769999999</v>
      </c>
      <c r="O43">
        <f t="shared" si="34"/>
        <v>27.863063932999999</v>
      </c>
      <c r="P43">
        <f t="shared" si="34"/>
        <v>26.164123512</v>
      </c>
      <c r="Q43">
        <f t="shared" si="34"/>
        <v>26.128033725000002</v>
      </c>
      <c r="R43" s="1">
        <f t="shared" si="34"/>
        <v>26.036102699000001</v>
      </c>
      <c r="S43">
        <f t="shared" si="34"/>
        <v>29.475479649</v>
      </c>
      <c r="T43">
        <f t="shared" si="34"/>
        <v>29.780083946999998</v>
      </c>
      <c r="U43">
        <f t="shared" si="34"/>
        <v>29.759682118000001</v>
      </c>
      <c r="V43">
        <f t="shared" si="34"/>
        <v>25.87439066</v>
      </c>
      <c r="W43">
        <f t="shared" si="34"/>
        <v>26.062780861</v>
      </c>
      <c r="X43">
        <f t="shared" si="34"/>
        <v>26.251888501</v>
      </c>
      <c r="Y43">
        <f t="shared" si="34"/>
        <v>26.873588411</v>
      </c>
      <c r="Z43">
        <f t="shared" si="34"/>
        <v>26.918513171000001</v>
      </c>
      <c r="AA43" s="1">
        <f t="shared" si="34"/>
        <v>26.923791505999997</v>
      </c>
      <c r="AB43">
        <f t="shared" si="34"/>
        <v>28.557563456999997</v>
      </c>
      <c r="AC43">
        <f t="shared" si="34"/>
        <v>28.989083802</v>
      </c>
      <c r="AD43">
        <f t="shared" si="34"/>
        <v>28.755082253000001</v>
      </c>
      <c r="AE43">
        <f t="shared" si="34"/>
        <v>28.359641584999999</v>
      </c>
      <c r="AF43">
        <f t="shared" si="34"/>
        <v>28.368277561999999</v>
      </c>
      <c r="AG43">
        <f t="shared" si="34"/>
        <v>28.383018356000001</v>
      </c>
      <c r="AH43">
        <f t="shared" si="34"/>
        <v>26.706621683000002</v>
      </c>
      <c r="AI43">
        <f t="shared" si="34"/>
        <v>26.584207957</v>
      </c>
      <c r="AJ43" s="1">
        <f t="shared" si="34"/>
        <v>26.387758521000002</v>
      </c>
    </row>
    <row r="44" spans="1:36" x14ac:dyDescent="0.35">
      <c r="A44">
        <f t="shared" ref="A44:AJ45" si="35">A15+A18</f>
        <v>28.543381334999999</v>
      </c>
      <c r="B44">
        <f t="shared" si="35"/>
        <v>28.657847828000001</v>
      </c>
      <c r="C44">
        <f t="shared" si="35"/>
        <v>28.717737829000001</v>
      </c>
      <c r="D44">
        <f t="shared" si="35"/>
        <v>28.100504854</v>
      </c>
      <c r="E44">
        <f t="shared" si="35"/>
        <v>28.182053783000001</v>
      </c>
      <c r="F44">
        <f t="shared" si="35"/>
        <v>28.306320001</v>
      </c>
      <c r="G44">
        <f t="shared" si="35"/>
        <v>26.266956527999998</v>
      </c>
      <c r="H44">
        <f t="shared" si="35"/>
        <v>26.232761904</v>
      </c>
      <c r="I44" s="1">
        <f t="shared" si="35"/>
        <v>26.168575440999998</v>
      </c>
      <c r="J44">
        <f t="shared" si="35"/>
        <v>28.801945200999999</v>
      </c>
      <c r="K44">
        <f t="shared" si="35"/>
        <v>28.929271960000001</v>
      </c>
      <c r="L44">
        <f t="shared" si="35"/>
        <v>29.014995682999999</v>
      </c>
      <c r="M44">
        <f t="shared" si="35"/>
        <v>27.166415002999997</v>
      </c>
      <c r="N44">
        <f t="shared" si="35"/>
        <v>27.393558817999999</v>
      </c>
      <c r="O44">
        <f t="shared" si="35"/>
        <v>27.673004676999998</v>
      </c>
      <c r="P44">
        <f t="shared" si="35"/>
        <v>25.924902163000002</v>
      </c>
      <c r="Q44">
        <f t="shared" si="35"/>
        <v>25.975633778000002</v>
      </c>
      <c r="R44" s="1">
        <f t="shared" si="35"/>
        <v>25.999817734999997</v>
      </c>
      <c r="S44">
        <f t="shared" si="35"/>
        <v>29.307274849999999</v>
      </c>
      <c r="T44">
        <f t="shared" si="35"/>
        <v>29.477271569999999</v>
      </c>
      <c r="U44">
        <f t="shared" si="35"/>
        <v>29.598341237</v>
      </c>
      <c r="V44">
        <f t="shared" si="35"/>
        <v>25.635007869000003</v>
      </c>
      <c r="W44">
        <f t="shared" si="35"/>
        <v>25.815063051999999</v>
      </c>
      <c r="X44">
        <f t="shared" si="35"/>
        <v>26.058337755</v>
      </c>
      <c r="Y44">
        <f t="shared" si="35"/>
        <v>26.589169605000002</v>
      </c>
      <c r="Z44">
        <f t="shared" si="35"/>
        <v>26.725184955000003</v>
      </c>
      <c r="AA44" s="1">
        <f t="shared" si="35"/>
        <v>26.850102612000001</v>
      </c>
      <c r="AB44">
        <f t="shared" si="35"/>
        <v>28.336562786999998</v>
      </c>
      <c r="AC44">
        <f t="shared" si="35"/>
        <v>28.507668527</v>
      </c>
      <c r="AD44">
        <f t="shared" si="35"/>
        <v>28.543496738999998</v>
      </c>
      <c r="AE44">
        <f t="shared" si="35"/>
        <v>28.197867671000001</v>
      </c>
      <c r="AF44">
        <f t="shared" si="35"/>
        <v>28.107732309999999</v>
      </c>
      <c r="AG44">
        <f t="shared" si="35"/>
        <v>28.227887531</v>
      </c>
      <c r="AH44">
        <f t="shared" si="35"/>
        <v>26.450587162999998</v>
      </c>
      <c r="AI44">
        <f t="shared" si="35"/>
        <v>26.400345024</v>
      </c>
      <c r="AJ44" s="1">
        <f t="shared" si="35"/>
        <v>26.317065236999998</v>
      </c>
    </row>
    <row r="45" spans="1:36" x14ac:dyDescent="0.35">
      <c r="A45">
        <f t="shared" si="35"/>
        <v>28.587709556999997</v>
      </c>
      <c r="B45">
        <f t="shared" si="35"/>
        <v>28.606671708</v>
      </c>
      <c r="C45">
        <f t="shared" si="35"/>
        <v>28.684457599000002</v>
      </c>
      <c r="D45">
        <f t="shared" si="35"/>
        <v>27.930904178000002</v>
      </c>
      <c r="E45">
        <f t="shared" si="35"/>
        <v>28.153055463000001</v>
      </c>
      <c r="F45">
        <f t="shared" si="35"/>
        <v>28.493307252000001</v>
      </c>
      <c r="G45">
        <f t="shared" si="35"/>
        <v>25.882938471999999</v>
      </c>
      <c r="H45">
        <f t="shared" si="35"/>
        <v>25.924995293999999</v>
      </c>
      <c r="I45" s="1">
        <f t="shared" si="35"/>
        <v>26.125129814000001</v>
      </c>
      <c r="J45">
        <f t="shared" si="35"/>
        <v>28.769781146</v>
      </c>
      <c r="K45">
        <f t="shared" si="35"/>
        <v>28.86389153</v>
      </c>
      <c r="L45">
        <f t="shared" si="35"/>
        <v>28.974878698000001</v>
      </c>
      <c r="M45">
        <f t="shared" si="35"/>
        <v>26.933814230999999</v>
      </c>
      <c r="N45">
        <f t="shared" si="35"/>
        <v>27.292471014</v>
      </c>
      <c r="O45">
        <f t="shared" si="35"/>
        <v>27.731050357000001</v>
      </c>
      <c r="P45">
        <f t="shared" si="35"/>
        <v>25.550585764000001</v>
      </c>
      <c r="Q45">
        <f t="shared" si="35"/>
        <v>25.694022959000002</v>
      </c>
      <c r="R45" s="1">
        <f t="shared" si="35"/>
        <v>25.963960805999999</v>
      </c>
      <c r="S45">
        <f t="shared" si="35"/>
        <v>29.280693778</v>
      </c>
      <c r="T45">
        <f t="shared" si="35"/>
        <v>29.401300380999999</v>
      </c>
      <c r="U45">
        <f t="shared" si="35"/>
        <v>29.544790539000001</v>
      </c>
      <c r="V45">
        <f t="shared" si="35"/>
        <v>25.418629600999999</v>
      </c>
      <c r="W45">
        <f t="shared" si="35"/>
        <v>25.710452214</v>
      </c>
      <c r="X45">
        <f t="shared" si="35"/>
        <v>26.081247699999999</v>
      </c>
      <c r="Y45">
        <f t="shared" si="35"/>
        <v>26.206793648000001</v>
      </c>
      <c r="Z45">
        <f t="shared" si="35"/>
        <v>26.440362950000001</v>
      </c>
      <c r="AA45" s="1">
        <f t="shared" si="35"/>
        <v>26.807194504999998</v>
      </c>
      <c r="AB45">
        <f t="shared" si="35"/>
        <v>28.438634275999998</v>
      </c>
      <c r="AC45">
        <f t="shared" si="35"/>
        <v>28.499705406</v>
      </c>
      <c r="AD45">
        <f t="shared" si="35"/>
        <v>28.554739715999997</v>
      </c>
      <c r="AE45">
        <f t="shared" si="35"/>
        <v>27.999818866000002</v>
      </c>
      <c r="AF45">
        <f t="shared" si="35"/>
        <v>28.105394204</v>
      </c>
      <c r="AG45">
        <f t="shared" si="35"/>
        <v>28.465483506999998</v>
      </c>
      <c r="AH45">
        <f t="shared" si="35"/>
        <v>26.028443754000001</v>
      </c>
      <c r="AI45">
        <f t="shared" si="35"/>
        <v>26.071237934999999</v>
      </c>
      <c r="AJ45" s="1">
        <f t="shared" si="35"/>
        <v>26.256752558999999</v>
      </c>
    </row>
    <row r="46" spans="1:36" x14ac:dyDescent="0.35">
      <c r="A46">
        <f t="shared" ref="A46:AJ46" si="36">A14-A17</f>
        <v>28.480446959000002</v>
      </c>
      <c r="B46">
        <f t="shared" si="36"/>
        <v>28.849938456</v>
      </c>
      <c r="C46">
        <f t="shared" si="36"/>
        <v>28.635055424999997</v>
      </c>
      <c r="D46">
        <f t="shared" si="36"/>
        <v>25.755267108000002</v>
      </c>
      <c r="E46">
        <f t="shared" si="36"/>
        <v>25.948632251999999</v>
      </c>
      <c r="F46">
        <f t="shared" si="36"/>
        <v>25.872221366999998</v>
      </c>
      <c r="G46">
        <f t="shared" si="36"/>
        <v>25.952811644000001</v>
      </c>
      <c r="H46">
        <f t="shared" si="36"/>
        <v>26.009333403999999</v>
      </c>
      <c r="I46" s="1">
        <f t="shared" si="36"/>
        <v>25.921451984000001</v>
      </c>
      <c r="J46">
        <f t="shared" si="36"/>
        <v>26.123643228999999</v>
      </c>
      <c r="K46">
        <f t="shared" si="36"/>
        <v>26.315180599000001</v>
      </c>
      <c r="L46">
        <f t="shared" si="36"/>
        <v>26.557427445000002</v>
      </c>
      <c r="M46">
        <f t="shared" si="36"/>
        <v>24.918492109999999</v>
      </c>
      <c r="N46">
        <f t="shared" si="36"/>
        <v>25.152068670000002</v>
      </c>
      <c r="O46">
        <f t="shared" si="36"/>
        <v>25.263213886999999</v>
      </c>
      <c r="P46">
        <f t="shared" si="36"/>
        <v>23.926542948000002</v>
      </c>
      <c r="Q46">
        <f t="shared" si="36"/>
        <v>24.185799514999999</v>
      </c>
      <c r="R46" s="1">
        <f t="shared" si="36"/>
        <v>24.469730301000002</v>
      </c>
      <c r="S46">
        <f t="shared" si="36"/>
        <v>22.531338611000002</v>
      </c>
      <c r="T46">
        <f t="shared" si="36"/>
        <v>22.636006933000001</v>
      </c>
      <c r="U46">
        <f t="shared" si="36"/>
        <v>22.751863061999998</v>
      </c>
      <c r="V46">
        <f t="shared" si="36"/>
        <v>23.544882060000003</v>
      </c>
      <c r="W46">
        <f t="shared" si="36"/>
        <v>23.733552398999997</v>
      </c>
      <c r="X46">
        <f t="shared" si="36"/>
        <v>23.872293238999998</v>
      </c>
      <c r="Y46">
        <f t="shared" si="36"/>
        <v>20.546593209000001</v>
      </c>
      <c r="Z46">
        <f t="shared" si="36"/>
        <v>20.663850308999997</v>
      </c>
      <c r="AA46" s="1">
        <f t="shared" si="36"/>
        <v>20.833844654</v>
      </c>
      <c r="AB46">
        <f t="shared" si="36"/>
        <v>28.485437723</v>
      </c>
      <c r="AC46">
        <f t="shared" si="36"/>
        <v>28.892916158000002</v>
      </c>
      <c r="AD46">
        <f t="shared" si="36"/>
        <v>28.658917306999999</v>
      </c>
      <c r="AE46">
        <f t="shared" si="36"/>
        <v>25.818358234999998</v>
      </c>
      <c r="AF46">
        <f t="shared" si="36"/>
        <v>26.106055557999998</v>
      </c>
      <c r="AG46">
        <f t="shared" si="36"/>
        <v>25.881148164000003</v>
      </c>
      <c r="AH46">
        <f t="shared" si="36"/>
        <v>26.463378397</v>
      </c>
      <c r="AI46">
        <f t="shared" si="36"/>
        <v>26.343791542999998</v>
      </c>
      <c r="AJ46" s="1">
        <f t="shared" si="36"/>
        <v>26.157241558999999</v>
      </c>
    </row>
    <row r="47" spans="1:36" x14ac:dyDescent="0.35">
      <c r="A47">
        <f t="shared" ref="A47:AJ48" si="37">A15-A18</f>
        <v>28.292418445000003</v>
      </c>
      <c r="B47">
        <f t="shared" si="37"/>
        <v>28.413952412</v>
      </c>
      <c r="C47">
        <f t="shared" si="37"/>
        <v>28.433862050999998</v>
      </c>
      <c r="D47">
        <f t="shared" si="37"/>
        <v>25.479105885999999</v>
      </c>
      <c r="E47">
        <f t="shared" si="37"/>
        <v>25.851561517</v>
      </c>
      <c r="F47">
        <f t="shared" si="37"/>
        <v>25.782538218999999</v>
      </c>
      <c r="G47">
        <f t="shared" si="37"/>
        <v>25.717710092000001</v>
      </c>
      <c r="H47">
        <f t="shared" si="37"/>
        <v>25.871737916000001</v>
      </c>
      <c r="I47" s="1">
        <f t="shared" si="37"/>
        <v>25.889424639000001</v>
      </c>
      <c r="J47">
        <f t="shared" si="37"/>
        <v>25.969554759000001</v>
      </c>
      <c r="K47">
        <f t="shared" si="37"/>
        <v>26.153394759999998</v>
      </c>
      <c r="L47">
        <f t="shared" si="37"/>
        <v>26.382837497000001</v>
      </c>
      <c r="M47">
        <f t="shared" si="37"/>
        <v>24.683557137000001</v>
      </c>
      <c r="N47">
        <f t="shared" si="37"/>
        <v>24.965468982000001</v>
      </c>
      <c r="O47">
        <f t="shared" si="37"/>
        <v>25.176689743000001</v>
      </c>
      <c r="P47">
        <f t="shared" si="37"/>
        <v>23.495264797000001</v>
      </c>
      <c r="Q47">
        <f t="shared" si="37"/>
        <v>23.865365822000001</v>
      </c>
      <c r="R47" s="1">
        <f t="shared" si="37"/>
        <v>24.263682485</v>
      </c>
      <c r="S47">
        <f t="shared" si="37"/>
        <v>22.338816090000002</v>
      </c>
      <c r="T47">
        <f t="shared" si="37"/>
        <v>22.419001430000002</v>
      </c>
      <c r="U47">
        <f t="shared" si="37"/>
        <v>22.535567643</v>
      </c>
      <c r="V47">
        <f t="shared" si="37"/>
        <v>23.286749691000001</v>
      </c>
      <c r="W47">
        <f t="shared" si="37"/>
        <v>23.521179508000003</v>
      </c>
      <c r="X47">
        <f t="shared" si="37"/>
        <v>23.757556044999998</v>
      </c>
      <c r="Y47">
        <f t="shared" si="37"/>
        <v>20.177194055000001</v>
      </c>
      <c r="Z47">
        <f t="shared" si="37"/>
        <v>20.371087605</v>
      </c>
      <c r="AA47" s="1">
        <f t="shared" si="37"/>
        <v>20.620533748</v>
      </c>
      <c r="AB47">
        <f t="shared" si="37"/>
        <v>28.264437053000002</v>
      </c>
      <c r="AC47">
        <f t="shared" si="37"/>
        <v>28.414330452999998</v>
      </c>
      <c r="AD47">
        <f t="shared" si="37"/>
        <v>28.444502221</v>
      </c>
      <c r="AE47">
        <f t="shared" si="37"/>
        <v>25.619799009000001</v>
      </c>
      <c r="AF47">
        <f t="shared" si="37"/>
        <v>25.887101009999999</v>
      </c>
      <c r="AG47">
        <f t="shared" si="37"/>
        <v>25.778278288999999</v>
      </c>
      <c r="AH47">
        <f t="shared" si="37"/>
        <v>26.214413756999999</v>
      </c>
      <c r="AI47">
        <f t="shared" si="37"/>
        <v>26.172654935999997</v>
      </c>
      <c r="AJ47" s="1">
        <f t="shared" si="37"/>
        <v>26.104933743</v>
      </c>
    </row>
    <row r="48" spans="1:36" x14ac:dyDescent="0.35">
      <c r="A48">
        <f t="shared" si="37"/>
        <v>28.163926943</v>
      </c>
      <c r="B48">
        <f t="shared" si="37"/>
        <v>28.368928732000001</v>
      </c>
      <c r="C48">
        <f t="shared" si="37"/>
        <v>28.422142580999999</v>
      </c>
      <c r="D48">
        <f t="shared" si="37"/>
        <v>25.313980302000001</v>
      </c>
      <c r="E48">
        <f t="shared" si="37"/>
        <v>25.636715336999998</v>
      </c>
      <c r="F48">
        <f t="shared" si="37"/>
        <v>25.709960387999999</v>
      </c>
      <c r="G48">
        <f t="shared" si="37"/>
        <v>25.367505727999998</v>
      </c>
      <c r="H48">
        <f t="shared" si="37"/>
        <v>25.613505486000001</v>
      </c>
      <c r="I48" s="1">
        <f t="shared" si="37"/>
        <v>25.861120586000002</v>
      </c>
      <c r="J48">
        <f t="shared" si="37"/>
        <v>25.756052294</v>
      </c>
      <c r="K48">
        <f t="shared" si="37"/>
        <v>25.945775430000001</v>
      </c>
      <c r="L48">
        <f t="shared" si="37"/>
        <v>26.194621342000001</v>
      </c>
      <c r="M48">
        <f t="shared" si="37"/>
        <v>24.442824649000002</v>
      </c>
      <c r="N48">
        <f t="shared" si="37"/>
        <v>24.801056826</v>
      </c>
      <c r="O48">
        <f t="shared" si="37"/>
        <v>25.122699603000001</v>
      </c>
      <c r="P48">
        <f t="shared" si="37"/>
        <v>23.227414436</v>
      </c>
      <c r="Q48">
        <f t="shared" si="37"/>
        <v>23.682144020999999</v>
      </c>
      <c r="R48" s="1">
        <f t="shared" si="37"/>
        <v>24.202205813999999</v>
      </c>
      <c r="S48">
        <f t="shared" si="37"/>
        <v>22.107306182000002</v>
      </c>
      <c r="T48">
        <f t="shared" si="37"/>
        <v>22.186517938999998</v>
      </c>
      <c r="U48">
        <f t="shared" si="37"/>
        <v>22.319209261000001</v>
      </c>
      <c r="V48">
        <f t="shared" si="37"/>
        <v>23.060127919000003</v>
      </c>
      <c r="W48">
        <f t="shared" si="37"/>
        <v>23.349154046000002</v>
      </c>
      <c r="X48">
        <f t="shared" si="37"/>
        <v>23.680146260000001</v>
      </c>
      <c r="Y48">
        <f t="shared" si="37"/>
        <v>20.016388171999999</v>
      </c>
      <c r="Z48">
        <f t="shared" si="37"/>
        <v>20.261910149999999</v>
      </c>
      <c r="AA48" s="1">
        <f t="shared" si="37"/>
        <v>20.573351015</v>
      </c>
      <c r="AB48">
        <f t="shared" si="37"/>
        <v>28.352366084</v>
      </c>
      <c r="AC48">
        <f t="shared" si="37"/>
        <v>28.399294754</v>
      </c>
      <c r="AD48">
        <f t="shared" si="37"/>
        <v>28.447259184</v>
      </c>
      <c r="AE48">
        <f t="shared" si="37"/>
        <v>25.433181053999999</v>
      </c>
      <c r="AF48">
        <f t="shared" si="37"/>
        <v>25.661106275999998</v>
      </c>
      <c r="AG48">
        <f t="shared" si="37"/>
        <v>25.670516172999999</v>
      </c>
      <c r="AH48">
        <f t="shared" si="37"/>
        <v>25.820555266</v>
      </c>
      <c r="AI48">
        <f t="shared" si="37"/>
        <v>25.864762884999998</v>
      </c>
      <c r="AJ48" s="1">
        <f t="shared" si="37"/>
        <v>26.067246840999999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0</v>
      </c>
      <c r="B51">
        <f t="shared" ref="B51:C53" si="38">IF(OR(AND(B43&lt;E43,B43&gt;E46),AND(B46&gt;E46,B46&lt;E43),AND(B4&lt;E43,B4&gt;E46)),1,0)</f>
        <v>1</v>
      </c>
      <c r="C51">
        <f t="shared" si="38"/>
        <v>0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0</v>
      </c>
      <c r="B52">
        <f t="shared" si="38"/>
        <v>0</v>
      </c>
      <c r="C52">
        <f t="shared" si="38"/>
        <v>0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0</v>
      </c>
      <c r="AC52">
        <f t="shared" si="44"/>
        <v>0</v>
      </c>
      <c r="AD52">
        <f t="shared" si="44"/>
        <v>0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0</v>
      </c>
      <c r="B53" s="2">
        <f t="shared" si="38"/>
        <v>0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0</v>
      </c>
      <c r="AC53" s="2">
        <f t="shared" si="44"/>
        <v>0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79" priority="15" operator="equal">
      <formula>0</formula>
    </cfRule>
    <cfRule type="cellIs" dxfId="78" priority="16" operator="equal">
      <formula>1</formula>
    </cfRule>
  </conditionalFormatting>
  <conditionalFormatting sqref="A51:C53">
    <cfRule type="cellIs" dxfId="77" priority="13" operator="equal">
      <formula>0</formula>
    </cfRule>
    <cfRule type="cellIs" dxfId="76" priority="14" operator="equal">
      <formula>1</formula>
    </cfRule>
  </conditionalFormatting>
  <conditionalFormatting sqref="G34:L36">
    <cfRule type="cellIs" dxfId="75" priority="11" operator="equal">
      <formula>0</formula>
    </cfRule>
    <cfRule type="cellIs" dxfId="74" priority="12" operator="equal">
      <formula>1</formula>
    </cfRule>
  </conditionalFormatting>
  <conditionalFormatting sqref="G51:L53">
    <cfRule type="cellIs" dxfId="73" priority="5" operator="equal">
      <formula>0</formula>
    </cfRule>
    <cfRule type="cellIs" dxfId="72" priority="6" operator="equal">
      <formula>1</formula>
    </cfRule>
  </conditionalFormatting>
  <conditionalFormatting sqref="P34:U36">
    <cfRule type="cellIs" dxfId="71" priority="9" operator="equal">
      <formula>0</formula>
    </cfRule>
    <cfRule type="cellIs" dxfId="70" priority="10" operator="equal">
      <formula>1</formula>
    </cfRule>
  </conditionalFormatting>
  <conditionalFormatting sqref="P51:U53">
    <cfRule type="cellIs" dxfId="69" priority="3" operator="equal">
      <formula>0</formula>
    </cfRule>
    <cfRule type="cellIs" dxfId="68" priority="4" operator="equal">
      <formula>1</formula>
    </cfRule>
  </conditionalFormatting>
  <conditionalFormatting sqref="Y34:AD36 AH34:AJ36">
    <cfRule type="cellIs" dxfId="67" priority="7" operator="equal">
      <formula>0</formula>
    </cfRule>
    <cfRule type="cellIs" dxfId="66" priority="8" operator="equal">
      <formula>1</formula>
    </cfRule>
  </conditionalFormatting>
  <conditionalFormatting sqref="Y51:AD53 AH51:AJ53">
    <cfRule type="cellIs" dxfId="65" priority="1" operator="equal">
      <formula>0</formula>
    </cfRule>
    <cfRule type="cellIs" dxfId="64" priority="2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63C8-425C-42B8-BB93-2707E2FC7212}">
  <dimension ref="A1:AJ53"/>
  <sheetViews>
    <sheetView topLeftCell="A34" zoomScaleNormal="100" workbookViewId="0">
      <selection activeCell="M49" sqref="M4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[12]Sheet1!$G$241</f>
        <v>6</v>
      </c>
      <c r="C3">
        <f>[11]Sheet1!$G$903</f>
        <v>20</v>
      </c>
      <c r="D3" t="s">
        <v>7</v>
      </c>
      <c r="G3" t="s">
        <v>8</v>
      </c>
      <c r="H3">
        <f>[11]Sheet1!$H$902</f>
        <v>7</v>
      </c>
      <c r="I3" s="1">
        <f>[11]Sheet1!$H$903</f>
        <v>3</v>
      </c>
      <c r="J3" t="s">
        <v>6</v>
      </c>
      <c r="K3">
        <f>[11]Sheet1!$G$902</f>
        <v>2</v>
      </c>
      <c r="L3">
        <f>[11]Sheet1!$G$903</f>
        <v>20</v>
      </c>
      <c r="M3" t="s">
        <v>7</v>
      </c>
      <c r="P3" t="s">
        <v>8</v>
      </c>
      <c r="Q3">
        <f>[11]Sheet1!$H$902</f>
        <v>7</v>
      </c>
      <c r="R3" s="1">
        <f>[11]Sheet1!$H$903</f>
        <v>3</v>
      </c>
      <c r="S3" t="s">
        <v>6</v>
      </c>
      <c r="T3">
        <f>[11]Sheet1!$G$902</f>
        <v>2</v>
      </c>
      <c r="U3">
        <f>[11]Sheet1!$G$903</f>
        <v>20</v>
      </c>
      <c r="V3" t="s">
        <v>7</v>
      </c>
      <c r="Y3" t="s">
        <v>8</v>
      </c>
      <c r="Z3">
        <f>[11]Sheet1!$H$902</f>
        <v>7</v>
      </c>
      <c r="AA3" s="1">
        <f>[11]Sheet1!$H$903</f>
        <v>3</v>
      </c>
      <c r="AB3" t="s">
        <v>6</v>
      </c>
      <c r="AC3">
        <f>[11]Sheet1!$G$902</f>
        <v>2</v>
      </c>
      <c r="AD3">
        <f>[11]Sheet1!$G$903</f>
        <v>20</v>
      </c>
      <c r="AE3" t="s">
        <v>7</v>
      </c>
      <c r="AH3" t="s">
        <v>8</v>
      </c>
      <c r="AI3">
        <f>[11]Sheet1!$H$902</f>
        <v>7</v>
      </c>
      <c r="AJ3" s="1">
        <f>[11]Sheet1!$H$903</f>
        <v>3</v>
      </c>
    </row>
    <row r="4" spans="1:36" x14ac:dyDescent="0.35">
      <c r="A4">
        <v>28.192333430000001</v>
      </c>
      <c r="B4">
        <v>28.18711132</v>
      </c>
      <c r="C4">
        <v>28.271888730000001</v>
      </c>
      <c r="D4">
        <v>28.075247340000001</v>
      </c>
      <c r="E4">
        <v>28.06795825</v>
      </c>
      <c r="F4">
        <v>27.947513740000002</v>
      </c>
      <c r="G4">
        <v>28.413600160000001</v>
      </c>
      <c r="H4">
        <v>28.369999889999999</v>
      </c>
      <c r="I4">
        <v>28.117777719999999</v>
      </c>
      <c r="J4">
        <v>26.63114302</v>
      </c>
      <c r="K4">
        <v>26.713500159999999</v>
      </c>
      <c r="L4">
        <v>26.88592843</v>
      </c>
      <c r="M4">
        <v>26.18912503</v>
      </c>
      <c r="N4">
        <v>26.232482130000001</v>
      </c>
      <c r="O4">
        <v>26.255017720000001</v>
      </c>
      <c r="P4">
        <v>26.302642689999999</v>
      </c>
      <c r="Q4">
        <v>26.274285729999999</v>
      </c>
      <c r="R4">
        <v>26.167499809999999</v>
      </c>
      <c r="S4">
        <v>24.812045699999999</v>
      </c>
      <c r="T4">
        <v>24.90500012</v>
      </c>
      <c r="U4">
        <v>25.053999940000001</v>
      </c>
      <c r="V4">
        <v>24.441636500000001</v>
      </c>
      <c r="W4">
        <v>24.49557952</v>
      </c>
      <c r="X4">
        <v>24.515227209999999</v>
      </c>
      <c r="Y4">
        <v>24.58931819</v>
      </c>
      <c r="Z4">
        <v>24.575318159999998</v>
      </c>
      <c r="AA4">
        <v>24.47595445</v>
      </c>
      <c r="AB4">
        <v>28.28550053</v>
      </c>
      <c r="AC4">
        <v>28.276000020000001</v>
      </c>
      <c r="AD4">
        <v>28.349499699999999</v>
      </c>
      <c r="AE4">
        <v>27.906625269999999</v>
      </c>
      <c r="AF4">
        <v>27.92399979</v>
      </c>
      <c r="AG4">
        <v>27.801999810000002</v>
      </c>
      <c r="AH4">
        <v>27.822500229999999</v>
      </c>
      <c r="AI4">
        <v>27.832499500000001</v>
      </c>
      <c r="AJ4">
        <v>27.586500170000001</v>
      </c>
    </row>
    <row r="5" spans="1:36" x14ac:dyDescent="0.35">
      <c r="A5">
        <v>28.286250110000001</v>
      </c>
      <c r="B5">
        <v>28.10144446</v>
      </c>
      <c r="C5">
        <v>28.254666650000001</v>
      </c>
      <c r="D5">
        <v>28.09791263</v>
      </c>
      <c r="E5">
        <v>27.897186139999999</v>
      </c>
      <c r="F5">
        <v>27.918722209999999</v>
      </c>
      <c r="G5">
        <v>28.346899990000001</v>
      </c>
      <c r="H5">
        <v>28.3328001</v>
      </c>
      <c r="I5">
        <v>28.151111180000001</v>
      </c>
      <c r="J5">
        <v>26.674499919999999</v>
      </c>
      <c r="K5">
        <v>26.652285580000001</v>
      </c>
      <c r="L5">
        <v>26.852357049999998</v>
      </c>
      <c r="M5">
        <v>26.213999990000001</v>
      </c>
      <c r="N5">
        <v>26.134071349999999</v>
      </c>
      <c r="O5">
        <v>26.231785670000001</v>
      </c>
      <c r="P5">
        <v>26.276642939999999</v>
      </c>
      <c r="Q5">
        <v>26.247642930000001</v>
      </c>
      <c r="R5">
        <v>26.173142840000001</v>
      </c>
      <c r="S5">
        <v>24.83345452</v>
      </c>
      <c r="T5">
        <v>24.84359087</v>
      </c>
      <c r="U5">
        <v>25.016909040000002</v>
      </c>
      <c r="V5">
        <v>24.450125029999999</v>
      </c>
      <c r="W5">
        <v>24.40449993</v>
      </c>
      <c r="X5">
        <v>24.486261349999999</v>
      </c>
      <c r="Y5">
        <v>24.560136360000001</v>
      </c>
      <c r="Z5">
        <v>24.545681779999999</v>
      </c>
      <c r="AA5">
        <v>24.47159095</v>
      </c>
      <c r="AB5">
        <v>28.359499929999998</v>
      </c>
      <c r="AC5">
        <v>28.185000420000001</v>
      </c>
      <c r="AD5">
        <v>28.33199978</v>
      </c>
      <c r="AE5">
        <v>27.903749940000001</v>
      </c>
      <c r="AF5">
        <v>27.724125149999999</v>
      </c>
      <c r="AG5">
        <v>27.75462508</v>
      </c>
      <c r="AH5">
        <v>27.677499770000001</v>
      </c>
      <c r="AI5">
        <v>27.727499959999999</v>
      </c>
      <c r="AJ5">
        <v>27.570000650000001</v>
      </c>
    </row>
    <row r="6" spans="1:36" x14ac:dyDescent="0.35">
      <c r="A6">
        <v>28.29550004</v>
      </c>
      <c r="B6">
        <v>28.172875399999999</v>
      </c>
      <c r="C6">
        <v>28.189666750000001</v>
      </c>
      <c r="D6">
        <v>28.255477679999998</v>
      </c>
      <c r="E6">
        <v>27.990968890000001</v>
      </c>
      <c r="F6">
        <v>27.996069380000002</v>
      </c>
      <c r="G6">
        <v>28.597800060000001</v>
      </c>
      <c r="H6">
        <v>28.355222489999999</v>
      </c>
      <c r="I6">
        <v>28.425888700000002</v>
      </c>
      <c r="J6">
        <v>26.656500000000001</v>
      </c>
      <c r="K6">
        <v>26.650714059999999</v>
      </c>
      <c r="L6">
        <v>26.774500029999999</v>
      </c>
      <c r="M6">
        <v>26.310035769999999</v>
      </c>
      <c r="N6">
        <v>26.18467849</v>
      </c>
      <c r="O6">
        <v>26.281000070000001</v>
      </c>
      <c r="P6">
        <v>26.438928740000001</v>
      </c>
      <c r="Q6">
        <v>26.244857110000002</v>
      </c>
      <c r="R6">
        <v>26.343857079999999</v>
      </c>
      <c r="S6">
        <v>24.804091020000001</v>
      </c>
      <c r="T6">
        <v>24.83018186</v>
      </c>
      <c r="U6">
        <v>24.94345457</v>
      </c>
      <c r="V6">
        <v>24.516477349999999</v>
      </c>
      <c r="W6">
        <v>24.43389771</v>
      </c>
      <c r="X6">
        <v>24.514818219999999</v>
      </c>
      <c r="Y6">
        <v>24.684954690000001</v>
      </c>
      <c r="Z6">
        <v>24.533863669999999</v>
      </c>
      <c r="AA6">
        <v>24.598409090000001</v>
      </c>
      <c r="AB6">
        <v>28.377500529999999</v>
      </c>
      <c r="AC6">
        <v>28.24550056</v>
      </c>
      <c r="AD6">
        <v>28.276000020000001</v>
      </c>
      <c r="AE6">
        <v>28.06225014</v>
      </c>
      <c r="AF6">
        <v>27.799000020000001</v>
      </c>
      <c r="AG6">
        <v>27.833000179999999</v>
      </c>
      <c r="AH6">
        <v>27.897500040000001</v>
      </c>
      <c r="AI6">
        <v>27.66800022</v>
      </c>
      <c r="AJ6">
        <v>27.82850075</v>
      </c>
    </row>
    <row r="7" spans="1:36" x14ac:dyDescent="0.35">
      <c r="A7">
        <v>8.7169695000000005E-2</v>
      </c>
      <c r="B7">
        <v>8.3376186000000005E-2</v>
      </c>
      <c r="C7">
        <v>7.4579563000000001E-2</v>
      </c>
      <c r="D7">
        <v>0.32909179500000002</v>
      </c>
      <c r="E7">
        <v>0.26441468899999998</v>
      </c>
      <c r="F7">
        <v>0.26700307400000001</v>
      </c>
      <c r="G7">
        <v>0.37399587899999998</v>
      </c>
      <c r="H7">
        <v>0.34822413099999999</v>
      </c>
      <c r="I7">
        <v>0.31263403899999997</v>
      </c>
      <c r="J7">
        <v>2.0589742539999998</v>
      </c>
      <c r="K7">
        <v>1.9296339979999999</v>
      </c>
      <c r="L7">
        <v>1.819594071</v>
      </c>
      <c r="M7">
        <v>0.35536521199999999</v>
      </c>
      <c r="N7">
        <v>0.34298477100000002</v>
      </c>
      <c r="O7">
        <v>0.28859583999999999</v>
      </c>
      <c r="P7">
        <v>2.8494935419999998</v>
      </c>
      <c r="Q7">
        <v>2.8443960189999999</v>
      </c>
      <c r="R7">
        <v>2.6544420130000002</v>
      </c>
      <c r="S7">
        <v>5.1179260549999999</v>
      </c>
      <c r="T7">
        <v>5.0323738440000003</v>
      </c>
      <c r="U7">
        <v>5.0194400989999997</v>
      </c>
      <c r="V7">
        <v>0.326602473</v>
      </c>
      <c r="W7">
        <v>0.30832279000000001</v>
      </c>
      <c r="X7">
        <v>0.26906630199999998</v>
      </c>
      <c r="Y7">
        <v>5.2666210370000002</v>
      </c>
      <c r="Z7">
        <v>5.2444646370000001</v>
      </c>
      <c r="AA7">
        <v>5.088925658</v>
      </c>
      <c r="AB7">
        <v>5.5861769999999998E-2</v>
      </c>
      <c r="AC7">
        <v>6.0811496E-2</v>
      </c>
      <c r="AD7">
        <v>6.5761221999999994E-2</v>
      </c>
      <c r="AE7">
        <v>0.27826149700000002</v>
      </c>
      <c r="AF7">
        <v>0.30852891599999999</v>
      </c>
      <c r="AG7">
        <v>0.21504459200000001</v>
      </c>
      <c r="AH7">
        <v>0.13222916200000001</v>
      </c>
      <c r="AI7">
        <v>0.111015473</v>
      </c>
      <c r="AJ7">
        <v>9.9701235999999999E-2</v>
      </c>
    </row>
    <row r="8" spans="1:36" x14ac:dyDescent="0.35">
      <c r="A8">
        <v>6.9227845999999996E-2</v>
      </c>
      <c r="B8">
        <v>8.4707388999999994E-2</v>
      </c>
      <c r="C8">
        <v>8.0459378999999998E-2</v>
      </c>
      <c r="D8">
        <v>0.27517741800000001</v>
      </c>
      <c r="E8">
        <v>0.387663178</v>
      </c>
      <c r="F8">
        <v>0.32598959599999999</v>
      </c>
      <c r="G8">
        <v>0.408277053</v>
      </c>
      <c r="H8">
        <v>0.37780009799999997</v>
      </c>
      <c r="I8">
        <v>0.34032110300000001</v>
      </c>
      <c r="J8">
        <v>2.0891096409999999</v>
      </c>
      <c r="K8">
        <v>1.900665504</v>
      </c>
      <c r="L8">
        <v>1.8335942649999999</v>
      </c>
      <c r="M8">
        <v>0.367091693</v>
      </c>
      <c r="N8">
        <v>0.40064307700000001</v>
      </c>
      <c r="O8">
        <v>0.35011832300000001</v>
      </c>
      <c r="P8">
        <v>2.8062708390000002</v>
      </c>
      <c r="Q8">
        <v>2.8407749459999998</v>
      </c>
      <c r="R8">
        <v>2.6986975389999999</v>
      </c>
      <c r="S8">
        <v>5.1821136040000004</v>
      </c>
      <c r="T8">
        <v>5.0128080730000004</v>
      </c>
      <c r="U8">
        <v>5.037643428</v>
      </c>
      <c r="V8">
        <v>0.31765274999999998</v>
      </c>
      <c r="W8">
        <v>0.35706502499999998</v>
      </c>
      <c r="X8">
        <v>0.31122148100000002</v>
      </c>
      <c r="Y8">
        <v>5.2196574440000001</v>
      </c>
      <c r="Z8">
        <v>5.2264656150000004</v>
      </c>
      <c r="AA8">
        <v>5.1217937019999997</v>
      </c>
      <c r="AB8">
        <v>4.8789192000000002E-2</v>
      </c>
      <c r="AC8">
        <v>5.5155052000000003E-2</v>
      </c>
      <c r="AD8">
        <v>6.2224933000000003E-2</v>
      </c>
      <c r="AE8">
        <v>0.29473241700000002</v>
      </c>
      <c r="AF8">
        <v>0.326783302</v>
      </c>
      <c r="AG8">
        <v>0.30356062099999997</v>
      </c>
      <c r="AH8">
        <v>0.15202806599999999</v>
      </c>
      <c r="AI8">
        <v>0.12657136899999999</v>
      </c>
      <c r="AJ8">
        <v>0.11030875499999999</v>
      </c>
    </row>
    <row r="9" spans="1:36" x14ac:dyDescent="0.35">
      <c r="A9">
        <v>7.7840802000000001E-2</v>
      </c>
      <c r="B9">
        <v>7.2058626000000001E-2</v>
      </c>
      <c r="C9">
        <v>9.3276506999999995E-2</v>
      </c>
      <c r="D9">
        <v>0.31416627600000002</v>
      </c>
      <c r="E9">
        <v>0.40142559999999999</v>
      </c>
      <c r="F9">
        <v>0.37945943900000001</v>
      </c>
      <c r="G9">
        <v>0.43045246599999998</v>
      </c>
      <c r="H9">
        <v>0.40286783199999998</v>
      </c>
      <c r="I9">
        <v>0.351467325</v>
      </c>
      <c r="J9">
        <v>2.1027291350000001</v>
      </c>
      <c r="K9">
        <v>1.938106866</v>
      </c>
      <c r="L9">
        <v>1.830824115</v>
      </c>
      <c r="M9">
        <v>0.43020796900000002</v>
      </c>
      <c r="N9">
        <v>0.43466018699999998</v>
      </c>
      <c r="O9">
        <v>0.36775084800000002</v>
      </c>
      <c r="P9">
        <v>2.9041636089999998</v>
      </c>
      <c r="Q9">
        <v>2.825834086</v>
      </c>
      <c r="R9">
        <v>2.8223452189999998</v>
      </c>
      <c r="S9">
        <v>5.2218992469999996</v>
      </c>
      <c r="T9">
        <v>5.0716292599999999</v>
      </c>
      <c r="U9">
        <v>5.0378542639999999</v>
      </c>
      <c r="V9">
        <v>0.37599479699999999</v>
      </c>
      <c r="W9">
        <v>0.384117127</v>
      </c>
      <c r="X9">
        <v>0.32757486000000002</v>
      </c>
      <c r="Y9">
        <v>5.3592847690000003</v>
      </c>
      <c r="Z9">
        <v>5.2214188190000002</v>
      </c>
      <c r="AA9">
        <v>5.2901500119999998</v>
      </c>
      <c r="AB9">
        <v>4.4547533E-2</v>
      </c>
      <c r="AC9">
        <v>5.4446985000000003E-2</v>
      </c>
      <c r="AD9">
        <v>6.363837E-2</v>
      </c>
      <c r="AE9">
        <v>0.37018384100000001</v>
      </c>
      <c r="AF9">
        <v>0.417921455</v>
      </c>
      <c r="AG9">
        <v>0.312337174</v>
      </c>
      <c r="AH9">
        <v>0.16334230299999999</v>
      </c>
      <c r="AI9">
        <v>0.13435066600000001</v>
      </c>
      <c r="AJ9">
        <v>0.112430259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[11]Sheet1!$G$902</f>
        <v>2</v>
      </c>
      <c r="C13">
        <f>[11]Sheet1!$G$903</f>
        <v>20</v>
      </c>
      <c r="D13" t="s">
        <v>7</v>
      </c>
      <c r="G13" t="s">
        <v>8</v>
      </c>
      <c r="H13">
        <f>[11]Sheet1!$H$902</f>
        <v>7</v>
      </c>
      <c r="I13" s="1">
        <f>[11]Sheet1!$H$903</f>
        <v>3</v>
      </c>
      <c r="J13" t="s">
        <v>6</v>
      </c>
      <c r="K13">
        <f>[11]Sheet1!$G$902</f>
        <v>2</v>
      </c>
      <c r="L13">
        <f>[11]Sheet1!$G$903</f>
        <v>20</v>
      </c>
      <c r="M13" t="s">
        <v>7</v>
      </c>
      <c r="P13" t="s">
        <v>8</v>
      </c>
      <c r="Q13">
        <f>[11]Sheet1!$H$902</f>
        <v>7</v>
      </c>
      <c r="R13" s="1">
        <f>[11]Sheet1!$H$903</f>
        <v>3</v>
      </c>
      <c r="S13" t="s">
        <v>6</v>
      </c>
      <c r="T13">
        <f>[11]Sheet1!$G$902</f>
        <v>2</v>
      </c>
      <c r="U13">
        <f>[11]Sheet1!$G$903</f>
        <v>20</v>
      </c>
      <c r="V13" t="s">
        <v>7</v>
      </c>
      <c r="Y13" t="s">
        <v>8</v>
      </c>
      <c r="Z13">
        <f>[11]Sheet1!$H$902</f>
        <v>7</v>
      </c>
      <c r="AA13" s="1">
        <f>[11]Sheet1!$H$903</f>
        <v>3</v>
      </c>
      <c r="AB13" t="s">
        <v>6</v>
      </c>
      <c r="AC13">
        <f>[11]Sheet1!$G$902</f>
        <v>2</v>
      </c>
      <c r="AD13">
        <f>[11]Sheet1!$G$903</f>
        <v>20</v>
      </c>
      <c r="AE13" t="s">
        <v>7</v>
      </c>
      <c r="AH13" t="s">
        <v>8</v>
      </c>
      <c r="AI13">
        <f>[11]Sheet1!$H$902</f>
        <v>7</v>
      </c>
      <c r="AJ13" s="1">
        <f>[11]Sheet1!$H$903</f>
        <v>3</v>
      </c>
    </row>
    <row r="14" spans="1:36" x14ac:dyDescent="0.35">
      <c r="A14">
        <v>28.077399826049806</v>
      </c>
      <c r="B14">
        <v>28.018199920654297</v>
      </c>
      <c r="C14">
        <v>27.904800033569337</v>
      </c>
      <c r="D14">
        <v>27.612468881607054</v>
      </c>
      <c r="E14">
        <v>27.539312256707085</v>
      </c>
      <c r="F14">
        <v>27.512193275027805</v>
      </c>
      <c r="G14">
        <v>27.396333058675129</v>
      </c>
      <c r="H14">
        <v>27.054111056857639</v>
      </c>
      <c r="I14">
        <v>27.039110819498699</v>
      </c>
      <c r="J14">
        <v>26.505285671779088</v>
      </c>
      <c r="K14">
        <v>26.536999974931991</v>
      </c>
      <c r="L14">
        <v>26.508785928998673</v>
      </c>
      <c r="M14">
        <v>25.854428563799178</v>
      </c>
      <c r="N14">
        <v>25.89762851170131</v>
      </c>
      <c r="O14">
        <v>25.992871393476214</v>
      </c>
      <c r="P14">
        <v>25.820713996887207</v>
      </c>
      <c r="Q14">
        <v>25.73457145690918</v>
      </c>
      <c r="R14">
        <v>25.891642842973983</v>
      </c>
      <c r="S14">
        <v>24.633499925786797</v>
      </c>
      <c r="T14">
        <v>24.673590876839377</v>
      </c>
      <c r="U14">
        <v>24.655454678968951</v>
      </c>
      <c r="V14">
        <v>24.148227284171362</v>
      </c>
      <c r="W14">
        <v>24.20237268101085</v>
      </c>
      <c r="X14">
        <v>24.280818150260234</v>
      </c>
      <c r="Y14">
        <v>24.157954346049916</v>
      </c>
      <c r="Z14">
        <v>24.103909015655518</v>
      </c>
      <c r="AA14">
        <v>24.236908999356356</v>
      </c>
      <c r="AB14">
        <v>28.200499534606934</v>
      </c>
      <c r="AC14">
        <v>28.144999504089355</v>
      </c>
      <c r="AD14">
        <v>28.029999732971191</v>
      </c>
      <c r="AE14">
        <v>27.568099975585938</v>
      </c>
      <c r="AF14">
        <v>27.509099960327148</v>
      </c>
      <c r="AG14">
        <v>27.484799766540526</v>
      </c>
      <c r="AH14">
        <v>27.099499702453613</v>
      </c>
      <c r="AI14">
        <v>26.75</v>
      </c>
      <c r="AJ14">
        <v>26.745499610900879</v>
      </c>
    </row>
    <row r="15" spans="1:36" x14ac:dyDescent="0.35">
      <c r="A15">
        <v>28.131999969482422</v>
      </c>
      <c r="B15">
        <v>27.836599731445311</v>
      </c>
      <c r="C15">
        <v>27.885400009155273</v>
      </c>
      <c r="D15">
        <v>27.745152711868286</v>
      </c>
      <c r="E15">
        <v>27.565044961505464</v>
      </c>
      <c r="F15">
        <v>27.63699671003554</v>
      </c>
      <c r="G15">
        <v>27.727111180623371</v>
      </c>
      <c r="H15">
        <v>27.242777718438042</v>
      </c>
      <c r="I15">
        <v>27.250111262003582</v>
      </c>
      <c r="J15">
        <v>26.429214341299875</v>
      </c>
      <c r="K15">
        <v>26.336214338030135</v>
      </c>
      <c r="L15">
        <v>26.42057146344866</v>
      </c>
      <c r="M15">
        <v>25.903471429007396</v>
      </c>
      <c r="N15">
        <v>25.893971334184918</v>
      </c>
      <c r="O15">
        <v>26.065714318411686</v>
      </c>
      <c r="P15">
        <v>25.945142882210867</v>
      </c>
      <c r="Q15">
        <v>25.764285496303014</v>
      </c>
      <c r="R15">
        <v>25.936357225690568</v>
      </c>
      <c r="S15">
        <v>24.583000009710137</v>
      </c>
      <c r="T15">
        <v>24.523045409809459</v>
      </c>
      <c r="U15">
        <v>24.599909088828348</v>
      </c>
      <c r="V15">
        <v>24.20315452922474</v>
      </c>
      <c r="W15">
        <v>24.21527266935869</v>
      </c>
      <c r="X15">
        <v>24.355345474589953</v>
      </c>
      <c r="Y15">
        <v>24.281500079415061</v>
      </c>
      <c r="Z15">
        <v>24.154908917166971</v>
      </c>
      <c r="AA15">
        <v>24.295000076293945</v>
      </c>
      <c r="AB15">
        <v>28.269499778747559</v>
      </c>
      <c r="AC15">
        <v>27.973999977111816</v>
      </c>
      <c r="AD15">
        <v>28.024499893188477</v>
      </c>
      <c r="AE15">
        <v>27.706700134277344</v>
      </c>
      <c r="AF15">
        <v>27.536400222778319</v>
      </c>
      <c r="AG15">
        <v>27.615400123596192</v>
      </c>
      <c r="AH15">
        <v>27.416000366210938</v>
      </c>
      <c r="AI15">
        <v>26.935000419616699</v>
      </c>
      <c r="AJ15">
        <v>26.954500198364258</v>
      </c>
    </row>
    <row r="16" spans="1:36" x14ac:dyDescent="0.35">
      <c r="A16">
        <v>28.234200286865235</v>
      </c>
      <c r="B16">
        <v>27.876200103759764</v>
      </c>
      <c r="C16">
        <v>27.979800033569337</v>
      </c>
      <c r="D16">
        <v>27.839200074937612</v>
      </c>
      <c r="E16">
        <v>27.663323017756149</v>
      </c>
      <c r="F16">
        <v>27.631743355857004</v>
      </c>
      <c r="G16">
        <v>27.818299865722658</v>
      </c>
      <c r="H16">
        <v>27.652888615926106</v>
      </c>
      <c r="I16">
        <v>27.514666663275825</v>
      </c>
      <c r="J16">
        <v>26.414928708757675</v>
      </c>
      <c r="K16">
        <v>26.288285527910507</v>
      </c>
      <c r="L16">
        <v>26.421499797276088</v>
      </c>
      <c r="M16">
        <v>25.963142885480607</v>
      </c>
      <c r="N16">
        <v>25.950499943324495</v>
      </c>
      <c r="O16">
        <v>26.066128485543391</v>
      </c>
      <c r="P16">
        <v>25.976428576878138</v>
      </c>
      <c r="Q16">
        <v>25.949070930480957</v>
      </c>
      <c r="R16">
        <v>26.027642795017787</v>
      </c>
      <c r="S16">
        <v>24.582454768094149</v>
      </c>
      <c r="T16">
        <v>24.498090874065053</v>
      </c>
      <c r="U16">
        <v>24.616954413327303</v>
      </c>
      <c r="V16">
        <v>24.261445487629281</v>
      </c>
      <c r="W16">
        <v>24.270900006727736</v>
      </c>
      <c r="X16">
        <v>24.366654517433858</v>
      </c>
      <c r="Y16">
        <v>24.320181759920988</v>
      </c>
      <c r="Z16">
        <v>24.316317861730401</v>
      </c>
      <c r="AA16">
        <v>24.376818180084229</v>
      </c>
      <c r="AB16">
        <v>28.381500244140625</v>
      </c>
      <c r="AC16">
        <v>28.024499893188477</v>
      </c>
      <c r="AD16">
        <v>28.132499694824219</v>
      </c>
      <c r="AE16">
        <v>27.805300140380858</v>
      </c>
      <c r="AF16">
        <v>27.630500030517577</v>
      </c>
      <c r="AG16">
        <v>27.605000114440919</v>
      </c>
      <c r="AH16">
        <v>27.5</v>
      </c>
      <c r="AI16">
        <v>27.319499969482422</v>
      </c>
      <c r="AJ16">
        <v>27.191500663757324</v>
      </c>
    </row>
    <row r="17" spans="1:36" x14ac:dyDescent="0.35">
      <c r="A17">
        <v>0.12820782144248535</v>
      </c>
      <c r="B17">
        <v>0.1337427403734826</v>
      </c>
      <c r="C17">
        <v>0.13347892522394206</v>
      </c>
      <c r="D17">
        <v>0.35600900337790981</v>
      </c>
      <c r="E17">
        <v>0.26235273028134465</v>
      </c>
      <c r="F17">
        <v>0.31282923788085898</v>
      </c>
      <c r="G17">
        <v>0.18017157333403644</v>
      </c>
      <c r="H17">
        <v>0.17542832328372512</v>
      </c>
      <c r="I17">
        <v>0.16880061363749824</v>
      </c>
      <c r="J17">
        <v>1.7731164765736578</v>
      </c>
      <c r="K17">
        <v>1.6035458889845895</v>
      </c>
      <c r="L17">
        <v>1.4769004254255793</v>
      </c>
      <c r="M17">
        <v>0.50494305249664306</v>
      </c>
      <c r="N17">
        <v>0.42555682916916199</v>
      </c>
      <c r="O17">
        <v>0.42035015238073037</v>
      </c>
      <c r="P17">
        <v>2.2104221897963114</v>
      </c>
      <c r="Q17">
        <v>1.9137987618108816</v>
      </c>
      <c r="R17">
        <v>1.7149241159902959</v>
      </c>
      <c r="S17">
        <v>5.1413596127875625</v>
      </c>
      <c r="T17">
        <v>5.0557674463337081</v>
      </c>
      <c r="U17">
        <v>4.9788492293653297</v>
      </c>
      <c r="V17">
        <v>0.41380295308746362</v>
      </c>
      <c r="W17">
        <v>0.35134019580152931</v>
      </c>
      <c r="X17">
        <v>0.34992515741993441</v>
      </c>
      <c r="Y17">
        <v>4.7765187998895353</v>
      </c>
      <c r="Z17">
        <v>4.5086809051309196</v>
      </c>
      <c r="AA17">
        <v>4.4382819554495789</v>
      </c>
      <c r="AB17">
        <v>7.9903681280893341E-2</v>
      </c>
      <c r="AC17">
        <v>8.6266843881674077E-2</v>
      </c>
      <c r="AD17">
        <v>9.0509851414962803E-2</v>
      </c>
      <c r="AE17">
        <v>0.48500831513066645</v>
      </c>
      <c r="AF17">
        <v>0.37892037773289466</v>
      </c>
      <c r="AG17">
        <v>0.43498511759724945</v>
      </c>
      <c r="AH17">
        <v>6.5761221969365832E-2</v>
      </c>
      <c r="AI17">
        <v>3.818437040129382E-2</v>
      </c>
      <c r="AJ17">
        <v>4.0305874167938183E-2</v>
      </c>
    </row>
    <row r="18" spans="1:36" x14ac:dyDescent="0.35">
      <c r="A18">
        <v>0.1418147599508591</v>
      </c>
      <c r="B18">
        <v>0.14298011495935511</v>
      </c>
      <c r="C18">
        <v>0.14608287550477114</v>
      </c>
      <c r="D18">
        <v>0.46309564191688035</v>
      </c>
      <c r="E18">
        <v>0.33095181260122342</v>
      </c>
      <c r="F18">
        <v>0.30084086609295613</v>
      </c>
      <c r="G18">
        <v>0.19452203699904261</v>
      </c>
      <c r="H18">
        <v>0.18562821225806669</v>
      </c>
      <c r="I18">
        <v>0.17697273718254433</v>
      </c>
      <c r="J18">
        <v>1.8984161607312715</v>
      </c>
      <c r="K18">
        <v>1.6164350048975216</v>
      </c>
      <c r="L18">
        <v>1.541245238518858</v>
      </c>
      <c r="M18">
        <v>0.5442188980629844</v>
      </c>
      <c r="N18">
        <v>0.44654913970089433</v>
      </c>
      <c r="O18">
        <v>0.42793487619724091</v>
      </c>
      <c r="P18">
        <v>2.4182680055780934</v>
      </c>
      <c r="Q18">
        <v>2.0475822456042989</v>
      </c>
      <c r="R18">
        <v>1.8636417471007547</v>
      </c>
      <c r="S18">
        <v>5.1822500445115054</v>
      </c>
      <c r="T18">
        <v>4.9687162782308398</v>
      </c>
      <c r="U18">
        <v>4.9617545667444709</v>
      </c>
      <c r="V18">
        <v>0.43934887840051523</v>
      </c>
      <c r="W18">
        <v>0.36411289810631975</v>
      </c>
      <c r="X18">
        <v>0.35570931658075317</v>
      </c>
      <c r="Y18">
        <v>4.9354874000197189</v>
      </c>
      <c r="Z18">
        <v>4.5897829175515445</v>
      </c>
      <c r="AA18">
        <v>4.53635700868087</v>
      </c>
      <c r="AB18">
        <v>8.1317117992554686E-2</v>
      </c>
      <c r="AC18">
        <v>8.6266843881674077E-2</v>
      </c>
      <c r="AD18">
        <v>9.4044791893268503E-2</v>
      </c>
      <c r="AE18">
        <v>0.60026298537134937</v>
      </c>
      <c r="AF18">
        <v>0.46954722336337446</v>
      </c>
      <c r="AG18">
        <v>0.40517182898182785</v>
      </c>
      <c r="AH18">
        <v>6.7882725736010188E-2</v>
      </c>
      <c r="AI18">
        <v>5.6568488546957708E-2</v>
      </c>
      <c r="AJ18">
        <v>5.7276555601940726E-2</v>
      </c>
    </row>
    <row r="19" spans="1:36" x14ac:dyDescent="0.35">
      <c r="A19">
        <v>0.15080186793896197</v>
      </c>
      <c r="B19">
        <v>0.15310683405342596</v>
      </c>
      <c r="C19">
        <v>0.15879427422229536</v>
      </c>
      <c r="D19">
        <v>0.44050108893101309</v>
      </c>
      <c r="E19">
        <v>0.33218085733795377</v>
      </c>
      <c r="F19">
        <v>0.38493677432658258</v>
      </c>
      <c r="G19">
        <v>0.23540867661704254</v>
      </c>
      <c r="H19">
        <v>0.20508808497367706</v>
      </c>
      <c r="I19">
        <v>0.194909880656535</v>
      </c>
      <c r="J19">
        <v>2.0218057250296178</v>
      </c>
      <c r="K19">
        <v>1.7058794102388051</v>
      </c>
      <c r="L19">
        <v>1.636193972021259</v>
      </c>
      <c r="M19">
        <v>0.50423286865611217</v>
      </c>
      <c r="N19">
        <v>0.42332128635608957</v>
      </c>
      <c r="O19">
        <v>0.47172051206209636</v>
      </c>
      <c r="P19">
        <v>2.514827758898162</v>
      </c>
      <c r="Q19">
        <v>2.2962290689164546</v>
      </c>
      <c r="R19">
        <v>2.057455841176135</v>
      </c>
      <c r="S19">
        <v>5.2419972513493995</v>
      </c>
      <c r="T19">
        <v>4.9865217043008609</v>
      </c>
      <c r="U19">
        <v>4.9977437028728238</v>
      </c>
      <c r="V19">
        <v>0.41055287462530987</v>
      </c>
      <c r="W19">
        <v>0.35141122119758078</v>
      </c>
      <c r="X19">
        <v>0.39286518014476735</v>
      </c>
      <c r="Y19">
        <v>4.9871404161632276</v>
      </c>
      <c r="Z19">
        <v>4.8055883082185584</v>
      </c>
      <c r="AA19">
        <v>4.6787475168307822</v>
      </c>
      <c r="AB19">
        <v>7.4245888336790924E-2</v>
      </c>
      <c r="AC19">
        <v>8.2731903403368376E-2</v>
      </c>
      <c r="AD19">
        <v>9.4044791893268503E-2</v>
      </c>
      <c r="AE19">
        <v>0.56871070463557349</v>
      </c>
      <c r="AF19">
        <v>0.47479378568071701</v>
      </c>
      <c r="AG19">
        <v>0.49813765424437595</v>
      </c>
      <c r="AH19">
        <v>7.3539169980960259E-2</v>
      </c>
      <c r="AI19">
        <v>6.1519563135229452E-2</v>
      </c>
      <c r="AJ19">
        <v>6.15182144360771E-2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-0.11708609000000081</v>
      </c>
      <c r="B22">
        <f t="shared" si="0"/>
        <v>-0.11915306999999942</v>
      </c>
      <c r="C22">
        <f t="shared" si="0"/>
        <v>-0.32437498999999903</v>
      </c>
      <c r="G22">
        <f t="shared" ref="G22:I24" si="1">D4-G4</f>
        <v>-0.33835282000000078</v>
      </c>
      <c r="H22">
        <f t="shared" si="1"/>
        <v>-0.30204163999999878</v>
      </c>
      <c r="I22" s="1">
        <f t="shared" si="1"/>
        <v>-0.17026397999999787</v>
      </c>
      <c r="J22">
        <f t="shared" ref="J22:L24" si="2">M4-J4</f>
        <v>-0.44201799000000008</v>
      </c>
      <c r="K22">
        <f t="shared" si="2"/>
        <v>-0.48101802999999776</v>
      </c>
      <c r="L22">
        <f t="shared" si="2"/>
        <v>-0.63091070999999843</v>
      </c>
      <c r="P22">
        <f t="shared" ref="P22:R24" si="3">M4-P4</f>
        <v>-0.11351765999999941</v>
      </c>
      <c r="Q22">
        <f t="shared" si="3"/>
        <v>-4.1803599999997942E-2</v>
      </c>
      <c r="R22" s="1">
        <f t="shared" si="3"/>
        <v>8.751791000000253E-2</v>
      </c>
      <c r="S22">
        <f t="shared" ref="S22:U24" si="4">V4-S4</f>
        <v>-0.37040919999999744</v>
      </c>
      <c r="T22">
        <f t="shared" si="4"/>
        <v>-0.40942060000000069</v>
      </c>
      <c r="U22">
        <f t="shared" si="4"/>
        <v>-0.53877273000000159</v>
      </c>
      <c r="Y22">
        <f t="shared" ref="Y22:AA24" si="5">V4-Y4</f>
        <v>-0.14768168999999887</v>
      </c>
      <c r="Z22">
        <f t="shared" si="5"/>
        <v>-7.9738639999998639E-2</v>
      </c>
      <c r="AA22" s="1">
        <f t="shared" si="5"/>
        <v>3.9272759999999352E-2</v>
      </c>
      <c r="AB22">
        <f t="shared" ref="AB22:AD24" si="6">AE4-AB4</f>
        <v>-0.37887526000000094</v>
      </c>
      <c r="AC22">
        <f t="shared" si="6"/>
        <v>-0.35200023000000158</v>
      </c>
      <c r="AD22">
        <f t="shared" si="6"/>
        <v>-0.54749988999999744</v>
      </c>
      <c r="AH22">
        <f t="shared" ref="AH22:AJ24" si="7">AE4-AH4</f>
        <v>8.4125039999999984E-2</v>
      </c>
      <c r="AI22">
        <f t="shared" si="7"/>
        <v>9.150028999999904E-2</v>
      </c>
      <c r="AJ22" s="1">
        <f t="shared" si="7"/>
        <v>0.21549964000000088</v>
      </c>
    </row>
    <row r="23" spans="1:36" x14ac:dyDescent="0.35">
      <c r="A23">
        <f t="shared" si="0"/>
        <v>-0.18833748000000128</v>
      </c>
      <c r="B23">
        <f t="shared" si="0"/>
        <v>-0.20425832000000099</v>
      </c>
      <c r="C23">
        <f t="shared" si="0"/>
        <v>-0.33594444000000223</v>
      </c>
      <c r="G23">
        <f t="shared" si="1"/>
        <v>-0.24898736000000099</v>
      </c>
      <c r="H23">
        <f t="shared" si="1"/>
        <v>-0.4356139600000013</v>
      </c>
      <c r="I23" s="1">
        <f t="shared" si="1"/>
        <v>-0.23238897000000236</v>
      </c>
      <c r="J23">
        <f t="shared" si="2"/>
        <v>-0.46049992999999745</v>
      </c>
      <c r="K23">
        <f t="shared" si="2"/>
        <v>-0.51821423000000166</v>
      </c>
      <c r="L23">
        <f t="shared" si="2"/>
        <v>-0.62057137999999767</v>
      </c>
      <c r="P23">
        <f t="shared" si="3"/>
        <v>-6.2642949999997199E-2</v>
      </c>
      <c r="Q23">
        <f t="shared" si="3"/>
        <v>-0.11357158000000211</v>
      </c>
      <c r="R23" s="1">
        <f t="shared" si="3"/>
        <v>5.8642830000000146E-2</v>
      </c>
      <c r="S23">
        <f t="shared" si="4"/>
        <v>-0.38332949000000127</v>
      </c>
      <c r="T23">
        <f t="shared" si="4"/>
        <v>-0.43909093999999982</v>
      </c>
      <c r="U23">
        <f t="shared" si="4"/>
        <v>-0.53064769000000211</v>
      </c>
      <c r="Y23">
        <f t="shared" si="5"/>
        <v>-0.11001133000000252</v>
      </c>
      <c r="Z23">
        <f t="shared" si="5"/>
        <v>-0.14118184999999883</v>
      </c>
      <c r="AA23" s="1">
        <f t="shared" si="5"/>
        <v>1.4670399999999972E-2</v>
      </c>
      <c r="AB23">
        <f t="shared" si="6"/>
        <v>-0.4557499899999975</v>
      </c>
      <c r="AC23">
        <f t="shared" si="6"/>
        <v>-0.4608752700000025</v>
      </c>
      <c r="AD23">
        <f t="shared" si="6"/>
        <v>-0.57737470000000002</v>
      </c>
      <c r="AH23">
        <f t="shared" si="7"/>
        <v>0.22625017000000014</v>
      </c>
      <c r="AI23">
        <f t="shared" si="7"/>
        <v>-3.3748100000003944E-3</v>
      </c>
      <c r="AJ23" s="1">
        <f t="shared" si="7"/>
        <v>0.18462442999999951</v>
      </c>
    </row>
    <row r="24" spans="1:36" x14ac:dyDescent="0.35">
      <c r="A24">
        <f t="shared" si="0"/>
        <v>-4.0022360000001811E-2</v>
      </c>
      <c r="B24">
        <f t="shared" si="0"/>
        <v>-0.18190650999999747</v>
      </c>
      <c r="C24">
        <f t="shared" si="0"/>
        <v>-0.1935973699999991</v>
      </c>
      <c r="G24">
        <f t="shared" si="1"/>
        <v>-0.34232238000000237</v>
      </c>
      <c r="H24">
        <f t="shared" si="1"/>
        <v>-0.36425359999999785</v>
      </c>
      <c r="I24" s="1">
        <f t="shared" si="1"/>
        <v>-0.42981932</v>
      </c>
      <c r="J24">
        <f t="shared" si="2"/>
        <v>-0.34646423000000226</v>
      </c>
      <c r="K24">
        <f t="shared" si="2"/>
        <v>-0.46603556999999896</v>
      </c>
      <c r="L24">
        <f t="shared" si="2"/>
        <v>-0.49349995999999763</v>
      </c>
      <c r="P24">
        <f t="shared" si="3"/>
        <v>-0.12889297000000255</v>
      </c>
      <c r="Q24">
        <f t="shared" si="3"/>
        <v>-6.017862000000207E-2</v>
      </c>
      <c r="R24" s="1">
        <f t="shared" si="3"/>
        <v>-6.2857009999998326E-2</v>
      </c>
      <c r="S24">
        <f t="shared" si="4"/>
        <v>-0.28761367000000249</v>
      </c>
      <c r="T24">
        <f t="shared" si="4"/>
        <v>-0.39628414999999961</v>
      </c>
      <c r="U24">
        <f t="shared" si="4"/>
        <v>-0.42863635000000144</v>
      </c>
      <c r="Y24">
        <f t="shared" si="5"/>
        <v>-0.16847734000000258</v>
      </c>
      <c r="Z24">
        <f t="shared" si="5"/>
        <v>-9.9965959999998688E-2</v>
      </c>
      <c r="AA24" s="1">
        <f t="shared" si="5"/>
        <v>-8.3590870000001871E-2</v>
      </c>
      <c r="AB24">
        <f t="shared" si="6"/>
        <v>-0.31525038999999921</v>
      </c>
      <c r="AC24">
        <f t="shared" si="6"/>
        <v>-0.44650053999999884</v>
      </c>
      <c r="AD24">
        <f t="shared" si="6"/>
        <v>-0.44299984000000237</v>
      </c>
      <c r="AH24">
        <f t="shared" si="7"/>
        <v>0.16475009999999912</v>
      </c>
      <c r="AI24">
        <f t="shared" si="7"/>
        <v>0.13099980000000144</v>
      </c>
      <c r="AJ24" s="1">
        <f t="shared" si="7"/>
        <v>4.4994299999991938E-3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28.279503125000002</v>
      </c>
      <c r="B26">
        <f t="shared" ref="B26:I26" si="8">B4+B7</f>
        <v>28.270487505999998</v>
      </c>
      <c r="C26">
        <f t="shared" si="8"/>
        <v>28.346468293000001</v>
      </c>
      <c r="D26">
        <f t="shared" si="8"/>
        <v>28.404339135000001</v>
      </c>
      <c r="E26">
        <f t="shared" si="8"/>
        <v>28.332372938999999</v>
      </c>
      <c r="F26">
        <f t="shared" si="8"/>
        <v>28.214516814000003</v>
      </c>
      <c r="G26">
        <f t="shared" si="8"/>
        <v>28.787596039</v>
      </c>
      <c r="H26">
        <f t="shared" si="8"/>
        <v>28.718224020999997</v>
      </c>
      <c r="I26" s="1">
        <f t="shared" si="8"/>
        <v>28.430411758999998</v>
      </c>
      <c r="J26">
        <f>J4+J7</f>
        <v>28.690117273999999</v>
      </c>
      <c r="K26">
        <f t="shared" ref="K26:R26" si="9">K4+K7</f>
        <v>28.643134157999999</v>
      </c>
      <c r="L26">
        <f t="shared" si="9"/>
        <v>28.705522501000001</v>
      </c>
      <c r="M26">
        <f t="shared" si="9"/>
        <v>26.544490241999998</v>
      </c>
      <c r="N26">
        <f t="shared" si="9"/>
        <v>26.575466901000002</v>
      </c>
      <c r="O26">
        <f t="shared" si="9"/>
        <v>26.543613560000001</v>
      </c>
      <c r="P26">
        <f t="shared" si="9"/>
        <v>29.152136232</v>
      </c>
      <c r="Q26">
        <f t="shared" si="9"/>
        <v>29.118681749</v>
      </c>
      <c r="R26" s="1">
        <f t="shared" si="9"/>
        <v>28.821941823</v>
      </c>
      <c r="S26">
        <f>S4+S7</f>
        <v>29.929971754999997</v>
      </c>
      <c r="T26">
        <f t="shared" ref="T26:AA26" si="10">T4+T7</f>
        <v>29.937373964000003</v>
      </c>
      <c r="U26">
        <f t="shared" si="10"/>
        <v>30.073440039000001</v>
      </c>
      <c r="V26">
        <f t="shared" si="10"/>
        <v>24.768238973000003</v>
      </c>
      <c r="W26">
        <f t="shared" si="10"/>
        <v>24.803902309999998</v>
      </c>
      <c r="X26">
        <f t="shared" si="10"/>
        <v>24.784293511999998</v>
      </c>
      <c r="Y26">
        <f t="shared" si="10"/>
        <v>29.855939227</v>
      </c>
      <c r="Z26">
        <f t="shared" si="10"/>
        <v>29.819782796999998</v>
      </c>
      <c r="AA26" s="1">
        <f t="shared" si="10"/>
        <v>29.564880108000001</v>
      </c>
      <c r="AB26">
        <f>AB4+AB7</f>
        <v>28.3413623</v>
      </c>
      <c r="AC26">
        <f t="shared" ref="AC26:AJ26" si="11">AC4+AC7</f>
        <v>28.336811516000001</v>
      </c>
      <c r="AD26">
        <f t="shared" si="11"/>
        <v>28.415260921999998</v>
      </c>
      <c r="AE26">
        <f t="shared" si="11"/>
        <v>28.184886766999998</v>
      </c>
      <c r="AF26">
        <f t="shared" si="11"/>
        <v>28.232528706</v>
      </c>
      <c r="AG26">
        <f t="shared" si="11"/>
        <v>28.017044402000003</v>
      </c>
      <c r="AH26">
        <f t="shared" si="11"/>
        <v>27.954729392000001</v>
      </c>
      <c r="AI26">
        <f t="shared" si="11"/>
        <v>27.943514972999999</v>
      </c>
      <c r="AJ26" s="1">
        <f t="shared" si="11"/>
        <v>27.686201406000002</v>
      </c>
    </row>
    <row r="27" spans="1:36" x14ac:dyDescent="0.35">
      <c r="A27">
        <f t="shared" ref="A27:AJ28" si="12">A5+A8</f>
        <v>28.355477956000001</v>
      </c>
      <c r="B27">
        <f t="shared" si="12"/>
        <v>28.186151848999998</v>
      </c>
      <c r="C27">
        <f t="shared" si="12"/>
        <v>28.335126029000001</v>
      </c>
      <c r="D27">
        <f t="shared" si="12"/>
        <v>28.373090047999998</v>
      </c>
      <c r="E27">
        <f t="shared" si="12"/>
        <v>28.284849317999999</v>
      </c>
      <c r="F27">
        <f t="shared" si="12"/>
        <v>28.244711805999998</v>
      </c>
      <c r="G27">
        <f t="shared" si="12"/>
        <v>28.755177043</v>
      </c>
      <c r="H27">
        <f t="shared" si="12"/>
        <v>28.710600198000002</v>
      </c>
      <c r="I27" s="1">
        <f t="shared" si="12"/>
        <v>28.491432283000002</v>
      </c>
      <c r="J27">
        <f t="shared" si="12"/>
        <v>28.763609560999999</v>
      </c>
      <c r="K27">
        <f t="shared" si="12"/>
        <v>28.552951084</v>
      </c>
      <c r="L27">
        <f t="shared" si="12"/>
        <v>28.685951314999997</v>
      </c>
      <c r="M27">
        <f t="shared" si="12"/>
        <v>26.581091683</v>
      </c>
      <c r="N27">
        <f t="shared" si="12"/>
        <v>26.534714427000001</v>
      </c>
      <c r="O27">
        <f t="shared" si="12"/>
        <v>26.581903993000001</v>
      </c>
      <c r="P27">
        <f t="shared" si="12"/>
        <v>29.082913778999998</v>
      </c>
      <c r="Q27">
        <f t="shared" si="12"/>
        <v>29.088417876000001</v>
      </c>
      <c r="R27" s="1">
        <f t="shared" si="12"/>
        <v>28.871840379000002</v>
      </c>
      <c r="S27">
        <f t="shared" si="12"/>
        <v>30.015568124000001</v>
      </c>
      <c r="T27">
        <f t="shared" si="12"/>
        <v>29.856398943000002</v>
      </c>
      <c r="U27">
        <f t="shared" si="12"/>
        <v>30.054552468000001</v>
      </c>
      <c r="V27">
        <f t="shared" si="12"/>
        <v>24.767777779999999</v>
      </c>
      <c r="W27">
        <f t="shared" si="12"/>
        <v>24.761564955000001</v>
      </c>
      <c r="X27">
        <f t="shared" si="12"/>
        <v>24.797482831</v>
      </c>
      <c r="Y27">
        <f t="shared" si="12"/>
        <v>29.779793804000001</v>
      </c>
      <c r="Z27">
        <f t="shared" si="12"/>
        <v>29.772147394999998</v>
      </c>
      <c r="AA27" s="1">
        <f t="shared" si="12"/>
        <v>29.593384651999997</v>
      </c>
      <c r="AB27">
        <f t="shared" si="12"/>
        <v>28.408289121999999</v>
      </c>
      <c r="AC27">
        <f t="shared" si="12"/>
        <v>28.240155472000001</v>
      </c>
      <c r="AD27">
        <f t="shared" si="12"/>
        <v>28.394224713</v>
      </c>
      <c r="AE27">
        <f t="shared" si="12"/>
        <v>28.198482357</v>
      </c>
      <c r="AF27">
        <f t="shared" si="12"/>
        <v>28.050908451999998</v>
      </c>
      <c r="AG27">
        <f t="shared" si="12"/>
        <v>28.058185700999999</v>
      </c>
      <c r="AH27">
        <f t="shared" si="12"/>
        <v>27.829527836</v>
      </c>
      <c r="AI27">
        <f t="shared" si="12"/>
        <v>27.854071329</v>
      </c>
      <c r="AJ27" s="1">
        <f t="shared" si="12"/>
        <v>27.680309404999999</v>
      </c>
    </row>
    <row r="28" spans="1:36" x14ac:dyDescent="0.35">
      <c r="A28">
        <f t="shared" si="12"/>
        <v>28.373340842000001</v>
      </c>
      <c r="B28">
        <f t="shared" si="12"/>
        <v>28.244934025999999</v>
      </c>
      <c r="C28">
        <f t="shared" si="12"/>
        <v>28.282943256999999</v>
      </c>
      <c r="D28">
        <f t="shared" si="12"/>
        <v>28.569643956</v>
      </c>
      <c r="E28">
        <f t="shared" si="12"/>
        <v>28.392394490000001</v>
      </c>
      <c r="F28">
        <f t="shared" si="12"/>
        <v>28.375528819000003</v>
      </c>
      <c r="G28">
        <f t="shared" si="12"/>
        <v>29.028252525999999</v>
      </c>
      <c r="H28">
        <f t="shared" si="12"/>
        <v>28.758090321999997</v>
      </c>
      <c r="I28" s="1">
        <f t="shared" si="12"/>
        <v>28.777356025000003</v>
      </c>
      <c r="J28">
        <f t="shared" si="12"/>
        <v>28.759229135000002</v>
      </c>
      <c r="K28">
        <f t="shared" si="12"/>
        <v>28.588820925999997</v>
      </c>
      <c r="L28">
        <f t="shared" si="12"/>
        <v>28.605324144999997</v>
      </c>
      <c r="M28">
        <f t="shared" si="12"/>
        <v>26.740243739</v>
      </c>
      <c r="N28">
        <f t="shared" si="12"/>
        <v>26.619338676999998</v>
      </c>
      <c r="O28">
        <f t="shared" si="12"/>
        <v>26.648750918000001</v>
      </c>
      <c r="P28">
        <f t="shared" si="12"/>
        <v>29.343092349000003</v>
      </c>
      <c r="Q28">
        <f t="shared" si="12"/>
        <v>29.070691196000002</v>
      </c>
      <c r="R28" s="1">
        <f t="shared" si="12"/>
        <v>29.166202298999998</v>
      </c>
      <c r="S28">
        <f t="shared" si="12"/>
        <v>30.025990267000001</v>
      </c>
      <c r="T28">
        <f t="shared" si="12"/>
        <v>29.901811119999998</v>
      </c>
      <c r="U28">
        <f t="shared" si="12"/>
        <v>29.981308834</v>
      </c>
      <c r="V28">
        <f t="shared" si="12"/>
        <v>24.892472146999999</v>
      </c>
      <c r="W28">
        <f t="shared" si="12"/>
        <v>24.818014837</v>
      </c>
      <c r="X28">
        <f t="shared" si="12"/>
        <v>24.842393079999997</v>
      </c>
      <c r="Y28">
        <f t="shared" si="12"/>
        <v>30.044239459000003</v>
      </c>
      <c r="Z28">
        <f t="shared" si="12"/>
        <v>29.755282488999999</v>
      </c>
      <c r="AA28" s="1">
        <f t="shared" si="12"/>
        <v>29.888559102000002</v>
      </c>
      <c r="AB28">
        <f t="shared" si="12"/>
        <v>28.422048062999998</v>
      </c>
      <c r="AC28">
        <f t="shared" si="12"/>
        <v>28.299947544999998</v>
      </c>
      <c r="AD28">
        <f t="shared" si="12"/>
        <v>28.339638390000001</v>
      </c>
      <c r="AE28">
        <f t="shared" si="12"/>
        <v>28.432433980999999</v>
      </c>
      <c r="AF28">
        <f t="shared" si="12"/>
        <v>28.216921474999999</v>
      </c>
      <c r="AG28">
        <f t="shared" si="12"/>
        <v>28.145337353999999</v>
      </c>
      <c r="AH28">
        <f t="shared" si="12"/>
        <v>28.060842343000001</v>
      </c>
      <c r="AI28">
        <f t="shared" si="12"/>
        <v>27.802350885999999</v>
      </c>
      <c r="AJ28" s="1">
        <f t="shared" si="12"/>
        <v>27.940931009</v>
      </c>
    </row>
    <row r="29" spans="1:36" x14ac:dyDescent="0.35">
      <c r="A29">
        <f>A4-A7</f>
        <v>28.105163735000001</v>
      </c>
      <c r="B29">
        <f t="shared" ref="B29:I29" si="13">B4-B7</f>
        <v>28.103735134000001</v>
      </c>
      <c r="C29">
        <f t="shared" si="13"/>
        <v>28.197309167</v>
      </c>
      <c r="D29">
        <f t="shared" si="13"/>
        <v>27.746155545000001</v>
      </c>
      <c r="E29">
        <f t="shared" si="13"/>
        <v>27.803543561000001</v>
      </c>
      <c r="F29">
        <f t="shared" si="13"/>
        <v>27.680510666</v>
      </c>
      <c r="G29">
        <f t="shared" si="13"/>
        <v>28.039604281000003</v>
      </c>
      <c r="H29">
        <f t="shared" si="13"/>
        <v>28.021775759000001</v>
      </c>
      <c r="I29" s="1">
        <f t="shared" si="13"/>
        <v>27.805143681000001</v>
      </c>
      <c r="J29">
        <f>J4-J7</f>
        <v>24.572168766000001</v>
      </c>
      <c r="K29">
        <f t="shared" ref="K29:R29" si="14">K4-K7</f>
        <v>24.783866161999999</v>
      </c>
      <c r="L29">
        <f t="shared" si="14"/>
        <v>25.066334358999999</v>
      </c>
      <c r="M29">
        <f t="shared" si="14"/>
        <v>25.833759818000001</v>
      </c>
      <c r="N29">
        <f t="shared" si="14"/>
        <v>25.889497359</v>
      </c>
      <c r="O29">
        <f t="shared" si="14"/>
        <v>25.966421880000002</v>
      </c>
      <c r="P29">
        <f t="shared" si="14"/>
        <v>23.453149147999998</v>
      </c>
      <c r="Q29">
        <f t="shared" si="14"/>
        <v>23.429889710999998</v>
      </c>
      <c r="R29" s="1">
        <f t="shared" si="14"/>
        <v>23.513057796999998</v>
      </c>
      <c r="S29">
        <f>S4-S7</f>
        <v>19.694119645000001</v>
      </c>
      <c r="T29">
        <f t="shared" ref="T29:AA29" si="15">T4-T7</f>
        <v>19.872626275999998</v>
      </c>
      <c r="U29">
        <f t="shared" si="15"/>
        <v>20.034559841</v>
      </c>
      <c r="V29">
        <f t="shared" si="15"/>
        <v>24.115034027</v>
      </c>
      <c r="W29">
        <f t="shared" si="15"/>
        <v>24.187256730000001</v>
      </c>
      <c r="X29">
        <f t="shared" si="15"/>
        <v>24.246160908</v>
      </c>
      <c r="Y29">
        <f t="shared" si="15"/>
        <v>19.322697153</v>
      </c>
      <c r="Z29">
        <f t="shared" si="15"/>
        <v>19.330853522999998</v>
      </c>
      <c r="AA29" s="1">
        <f t="shared" si="15"/>
        <v>19.387028791999999</v>
      </c>
      <c r="AB29">
        <f>AB4-AB7</f>
        <v>28.22963876</v>
      </c>
      <c r="AC29">
        <f t="shared" ref="AC29:AJ29" si="16">AC4-AC7</f>
        <v>28.215188524000002</v>
      </c>
      <c r="AD29">
        <f t="shared" si="16"/>
        <v>28.283738478</v>
      </c>
      <c r="AE29">
        <f t="shared" si="16"/>
        <v>27.628363773</v>
      </c>
      <c r="AF29">
        <f t="shared" si="16"/>
        <v>27.615470874</v>
      </c>
      <c r="AG29">
        <f t="shared" si="16"/>
        <v>27.586955218</v>
      </c>
      <c r="AH29">
        <f t="shared" si="16"/>
        <v>27.690271067999998</v>
      </c>
      <c r="AI29">
        <f t="shared" si="16"/>
        <v>27.721484027000002</v>
      </c>
      <c r="AJ29" s="1">
        <f t="shared" si="16"/>
        <v>27.486798933999999</v>
      </c>
    </row>
    <row r="30" spans="1:36" x14ac:dyDescent="0.35">
      <c r="A30">
        <f t="shared" ref="A30:AJ31" si="17">A5-A8</f>
        <v>28.217022264000001</v>
      </c>
      <c r="B30">
        <f t="shared" si="17"/>
        <v>28.016737071000001</v>
      </c>
      <c r="C30">
        <f t="shared" si="17"/>
        <v>28.174207271</v>
      </c>
      <c r="D30">
        <f t="shared" si="17"/>
        <v>27.822735212000001</v>
      </c>
      <c r="E30">
        <f t="shared" si="17"/>
        <v>27.509522961999998</v>
      </c>
      <c r="F30">
        <f t="shared" si="17"/>
        <v>27.592732613999999</v>
      </c>
      <c r="G30">
        <f t="shared" si="17"/>
        <v>27.938622937000002</v>
      </c>
      <c r="H30">
        <f t="shared" si="17"/>
        <v>27.955000001999998</v>
      </c>
      <c r="I30" s="1">
        <f t="shared" si="17"/>
        <v>27.810790077</v>
      </c>
      <c r="J30">
        <f t="shared" si="17"/>
        <v>24.585390278999999</v>
      </c>
      <c r="K30">
        <f t="shared" si="17"/>
        <v>24.751620076000002</v>
      </c>
      <c r="L30">
        <f t="shared" si="17"/>
        <v>25.018762785</v>
      </c>
      <c r="M30">
        <f t="shared" si="17"/>
        <v>25.846908297000002</v>
      </c>
      <c r="N30">
        <f t="shared" si="17"/>
        <v>25.733428272999998</v>
      </c>
      <c r="O30">
        <f t="shared" si="17"/>
        <v>25.881667347</v>
      </c>
      <c r="P30">
        <f t="shared" si="17"/>
        <v>23.470372100999999</v>
      </c>
      <c r="Q30">
        <f t="shared" si="17"/>
        <v>23.406867984000002</v>
      </c>
      <c r="R30" s="1">
        <f t="shared" si="17"/>
        <v>23.474445300999999</v>
      </c>
      <c r="S30">
        <f t="shared" si="17"/>
        <v>19.651340915999999</v>
      </c>
      <c r="T30">
        <f t="shared" si="17"/>
        <v>19.830782796999998</v>
      </c>
      <c r="U30">
        <f t="shared" si="17"/>
        <v>19.979265612000003</v>
      </c>
      <c r="V30">
        <f t="shared" si="17"/>
        <v>24.132472279999998</v>
      </c>
      <c r="W30">
        <f t="shared" si="17"/>
        <v>24.047434904999999</v>
      </c>
      <c r="X30">
        <f t="shared" si="17"/>
        <v>24.175039868999999</v>
      </c>
      <c r="Y30">
        <f t="shared" si="17"/>
        <v>19.340478916000002</v>
      </c>
      <c r="Z30">
        <f t="shared" si="17"/>
        <v>19.319216165</v>
      </c>
      <c r="AA30" s="1">
        <f t="shared" si="17"/>
        <v>19.349797248000002</v>
      </c>
      <c r="AB30">
        <f t="shared" si="17"/>
        <v>28.310710737999997</v>
      </c>
      <c r="AC30">
        <f t="shared" si="17"/>
        <v>28.129845368000002</v>
      </c>
      <c r="AD30">
        <f t="shared" si="17"/>
        <v>28.269774847000001</v>
      </c>
      <c r="AE30">
        <f t="shared" si="17"/>
        <v>27.609017523000002</v>
      </c>
      <c r="AF30">
        <f t="shared" si="17"/>
        <v>27.397341848</v>
      </c>
      <c r="AG30">
        <f t="shared" si="17"/>
        <v>27.451064459000001</v>
      </c>
      <c r="AH30">
        <f t="shared" si="17"/>
        <v>27.525471704000001</v>
      </c>
      <c r="AI30">
        <f t="shared" si="17"/>
        <v>27.600928590999999</v>
      </c>
      <c r="AJ30" s="1">
        <f t="shared" si="17"/>
        <v>27.459691895000002</v>
      </c>
    </row>
    <row r="31" spans="1:36" x14ac:dyDescent="0.35">
      <c r="A31">
        <f t="shared" si="17"/>
        <v>28.217659238</v>
      </c>
      <c r="B31">
        <f t="shared" si="17"/>
        <v>28.100816773999998</v>
      </c>
      <c r="C31">
        <f t="shared" si="17"/>
        <v>28.096390243000002</v>
      </c>
      <c r="D31">
        <f t="shared" si="17"/>
        <v>27.941311403999997</v>
      </c>
      <c r="E31">
        <f t="shared" si="17"/>
        <v>27.589543290000002</v>
      </c>
      <c r="F31">
        <f t="shared" si="17"/>
        <v>27.616609941</v>
      </c>
      <c r="G31">
        <f t="shared" si="17"/>
        <v>28.167347594000002</v>
      </c>
      <c r="H31">
        <f t="shared" si="17"/>
        <v>27.952354658000001</v>
      </c>
      <c r="I31" s="1">
        <f t="shared" si="17"/>
        <v>28.074421375</v>
      </c>
      <c r="J31">
        <f t="shared" si="17"/>
        <v>24.553770865000001</v>
      </c>
      <c r="K31">
        <f t="shared" si="17"/>
        <v>24.712607194</v>
      </c>
      <c r="L31">
        <f t="shared" si="17"/>
        <v>24.943675915</v>
      </c>
      <c r="M31">
        <f t="shared" si="17"/>
        <v>25.879827800999998</v>
      </c>
      <c r="N31">
        <f t="shared" si="17"/>
        <v>25.750018303000001</v>
      </c>
      <c r="O31">
        <f t="shared" si="17"/>
        <v>25.913249222000001</v>
      </c>
      <c r="P31">
        <f t="shared" si="17"/>
        <v>23.534765131</v>
      </c>
      <c r="Q31">
        <f t="shared" si="17"/>
        <v>23.419023024000001</v>
      </c>
      <c r="R31" s="1">
        <f t="shared" si="17"/>
        <v>23.521511861</v>
      </c>
      <c r="S31">
        <f t="shared" si="17"/>
        <v>19.582191773000002</v>
      </c>
      <c r="T31">
        <f t="shared" si="17"/>
        <v>19.758552600000002</v>
      </c>
      <c r="U31">
        <f t="shared" si="17"/>
        <v>19.905600306</v>
      </c>
      <c r="V31">
        <f t="shared" si="17"/>
        <v>24.140482552999998</v>
      </c>
      <c r="W31">
        <f t="shared" si="17"/>
        <v>24.049780583</v>
      </c>
      <c r="X31">
        <f t="shared" si="17"/>
        <v>24.18724336</v>
      </c>
      <c r="Y31">
        <f t="shared" si="17"/>
        <v>19.325669920999999</v>
      </c>
      <c r="Z31">
        <f t="shared" si="17"/>
        <v>19.312444850999999</v>
      </c>
      <c r="AA31" s="1">
        <f t="shared" si="17"/>
        <v>19.308259077999999</v>
      </c>
      <c r="AB31">
        <f t="shared" si="17"/>
        <v>28.332952997</v>
      </c>
      <c r="AC31">
        <f t="shared" si="17"/>
        <v>28.191053575000002</v>
      </c>
      <c r="AD31">
        <f t="shared" si="17"/>
        <v>28.212361650000002</v>
      </c>
      <c r="AE31">
        <f t="shared" si="17"/>
        <v>27.692066299</v>
      </c>
      <c r="AF31">
        <f t="shared" si="17"/>
        <v>27.381078565000003</v>
      </c>
      <c r="AG31">
        <f t="shared" si="17"/>
        <v>27.520663005999999</v>
      </c>
      <c r="AH31">
        <f t="shared" si="17"/>
        <v>27.734157737</v>
      </c>
      <c r="AI31">
        <f t="shared" si="17"/>
        <v>27.533649554</v>
      </c>
      <c r="AJ31" s="1">
        <f t="shared" si="17"/>
        <v>27.716070491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0</v>
      </c>
      <c r="L35">
        <f t="shared" si="20"/>
        <v>0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-0.46493094444275229</v>
      </c>
      <c r="B39">
        <f t="shared" ref="B39:C41" si="26">E14-B14</f>
        <v>-0.47888766394721216</v>
      </c>
      <c r="C39">
        <f t="shared" si="26"/>
        <v>-0.39260675854153249</v>
      </c>
      <c r="G39">
        <f>D14-G14</f>
        <v>0.21613582293192479</v>
      </c>
      <c r="H39">
        <f t="shared" ref="H39:I41" si="27">E14-H14</f>
        <v>0.48520119984944543</v>
      </c>
      <c r="I39" s="1">
        <f t="shared" si="27"/>
        <v>0.47308245552910577</v>
      </c>
      <c r="J39">
        <f>M14-J14</f>
        <v>-0.6508571079799097</v>
      </c>
      <c r="K39">
        <f t="shared" ref="K39:L41" si="28">N14-K14</f>
        <v>-0.63937146323068106</v>
      </c>
      <c r="L39">
        <f t="shared" si="28"/>
        <v>-0.51591453552245881</v>
      </c>
      <c r="P39">
        <f>M14-P14</f>
        <v>3.3714566911971389E-2</v>
      </c>
      <c r="Q39">
        <f t="shared" ref="Q39:R41" si="29">N14-Q14</f>
        <v>0.16305705479213017</v>
      </c>
      <c r="R39" s="1">
        <f t="shared" si="29"/>
        <v>0.10122855050223123</v>
      </c>
      <c r="S39">
        <f>V14-S14</f>
        <v>-0.48527264161543471</v>
      </c>
      <c r="T39">
        <f t="shared" ref="T39:U41" si="30">W14-T14</f>
        <v>-0.47121819582852709</v>
      </c>
      <c r="U39">
        <f t="shared" si="30"/>
        <v>-0.37463652870871655</v>
      </c>
      <c r="Y39">
        <f>V14-Y14</f>
        <v>-9.7270618785536556E-3</v>
      </c>
      <c r="Z39">
        <f t="shared" ref="Z39:AA41" si="31">W14-Z14</f>
        <v>9.8463665355332353E-2</v>
      </c>
      <c r="AA39" s="1">
        <f t="shared" si="31"/>
        <v>4.3909150903878924E-2</v>
      </c>
      <c r="AB39">
        <f>AE14-AB14</f>
        <v>-0.63239955902099609</v>
      </c>
      <c r="AC39">
        <f t="shared" ref="AC39:AD41" si="32">AF14-AC14</f>
        <v>-0.63589954376220703</v>
      </c>
      <c r="AD39">
        <f t="shared" si="32"/>
        <v>-0.54519996643066548</v>
      </c>
      <c r="AH39">
        <f>AE14-AH14</f>
        <v>0.46860027313232422</v>
      </c>
      <c r="AI39">
        <f t="shared" ref="AI39:AJ41" si="33">AF14-AI14</f>
        <v>0.75909996032714844</v>
      </c>
      <c r="AJ39" s="1">
        <f t="shared" si="33"/>
        <v>0.73930015563964702</v>
      </c>
    </row>
    <row r="40" spans="1:36" x14ac:dyDescent="0.35">
      <c r="A40">
        <f>D15-A15</f>
        <v>-0.38684725761413574</v>
      </c>
      <c r="B40">
        <f t="shared" si="26"/>
        <v>-0.27155476993984706</v>
      </c>
      <c r="C40">
        <f t="shared" si="26"/>
        <v>-0.24840329911973313</v>
      </c>
      <c r="G40">
        <f>D15-G15</f>
        <v>1.8041531244914921E-2</v>
      </c>
      <c r="H40">
        <f t="shared" si="27"/>
        <v>0.32226724306742227</v>
      </c>
      <c r="I40" s="1">
        <f t="shared" si="27"/>
        <v>0.38688544803195768</v>
      </c>
      <c r="J40">
        <f>M15-J15</f>
        <v>-0.52574291229247905</v>
      </c>
      <c r="K40">
        <f t="shared" si="28"/>
        <v>-0.44224300384521698</v>
      </c>
      <c r="L40">
        <f t="shared" si="28"/>
        <v>-0.35485714503697352</v>
      </c>
      <c r="P40">
        <f>M15-P15</f>
        <v>-4.1671453203470321E-2</v>
      </c>
      <c r="Q40">
        <f t="shared" si="29"/>
        <v>0.12968583788190458</v>
      </c>
      <c r="R40" s="1">
        <f t="shared" si="29"/>
        <v>0.12935709272111851</v>
      </c>
      <c r="S40">
        <f>V15-S15</f>
        <v>-0.37984548048539679</v>
      </c>
      <c r="T40">
        <f t="shared" si="30"/>
        <v>-0.30777274045076908</v>
      </c>
      <c r="U40">
        <f t="shared" si="30"/>
        <v>-0.24456361423839468</v>
      </c>
      <c r="Y40">
        <f>V15-Y15</f>
        <v>-7.8345550190320523E-2</v>
      </c>
      <c r="Z40">
        <f t="shared" si="31"/>
        <v>6.03637521917193E-2</v>
      </c>
      <c r="AA40" s="1">
        <f t="shared" si="31"/>
        <v>6.0345398296007602E-2</v>
      </c>
      <c r="AB40">
        <f>AE15-AB15</f>
        <v>-0.56279964447021413</v>
      </c>
      <c r="AC40">
        <f t="shared" si="32"/>
        <v>-0.43759975433349751</v>
      </c>
      <c r="AD40">
        <f t="shared" si="32"/>
        <v>-0.40909976959228445</v>
      </c>
      <c r="AH40">
        <f>AE15-AH15</f>
        <v>0.29069976806640696</v>
      </c>
      <c r="AI40">
        <f t="shared" si="33"/>
        <v>0.60139980316161967</v>
      </c>
      <c r="AJ40" s="1">
        <f t="shared" si="33"/>
        <v>0.6608999252319343</v>
      </c>
    </row>
    <row r="41" spans="1:36" x14ac:dyDescent="0.35">
      <c r="A41">
        <f>D16-A16</f>
        <v>-0.39500021192762347</v>
      </c>
      <c r="B41">
        <f t="shared" si="26"/>
        <v>-0.21287708600361555</v>
      </c>
      <c r="C41">
        <f t="shared" si="26"/>
        <v>-0.34805667771233217</v>
      </c>
      <c r="G41">
        <f>D16-G16</f>
        <v>2.0900209214953946E-2</v>
      </c>
      <c r="H41">
        <f t="shared" si="27"/>
        <v>1.0434401830043072E-2</v>
      </c>
      <c r="I41" s="1">
        <f t="shared" si="27"/>
        <v>0.11707669258117903</v>
      </c>
      <c r="J41">
        <f>M16-J16</f>
        <v>-0.45178582327706707</v>
      </c>
      <c r="K41">
        <f t="shared" si="28"/>
        <v>-0.33778558458601182</v>
      </c>
      <c r="L41">
        <f t="shared" si="28"/>
        <v>-0.35537131173269643</v>
      </c>
      <c r="P41">
        <f>M16-P16</f>
        <v>-1.3285691397530996E-2</v>
      </c>
      <c r="Q41">
        <f t="shared" si="29"/>
        <v>1.4290128435376914E-3</v>
      </c>
      <c r="R41" s="1">
        <f t="shared" si="29"/>
        <v>3.8485690525604355E-2</v>
      </c>
      <c r="S41">
        <f>V16-S16</f>
        <v>-0.32100928046486743</v>
      </c>
      <c r="T41">
        <f t="shared" si="30"/>
        <v>-0.22719086733731686</v>
      </c>
      <c r="U41">
        <f t="shared" si="30"/>
        <v>-0.25029989589344481</v>
      </c>
      <c r="Y41">
        <f>V16-Y16</f>
        <v>-5.8736272291707081E-2</v>
      </c>
      <c r="Z41">
        <f t="shared" si="31"/>
        <v>-4.5417855002664709E-2</v>
      </c>
      <c r="AA41" s="1">
        <f t="shared" si="31"/>
        <v>-1.0163662650370497E-2</v>
      </c>
      <c r="AB41">
        <f>AE16-AB16</f>
        <v>-0.57620010375976705</v>
      </c>
      <c r="AC41">
        <f t="shared" si="32"/>
        <v>-0.39399986267089915</v>
      </c>
      <c r="AD41">
        <f t="shared" si="32"/>
        <v>-0.52749958038329936</v>
      </c>
      <c r="AH41">
        <f>AE16-AH16</f>
        <v>0.30530014038085795</v>
      </c>
      <c r="AI41">
        <f t="shared" si="33"/>
        <v>0.31100006103515554</v>
      </c>
      <c r="AJ41" s="1">
        <f t="shared" si="33"/>
        <v>0.41349945068359517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28.205607647492293</v>
      </c>
      <c r="B43">
        <f t="shared" si="34"/>
        <v>28.151942661027778</v>
      </c>
      <c r="C43">
        <f t="shared" si="34"/>
        <v>28.038278958793278</v>
      </c>
      <c r="D43">
        <f t="shared" si="34"/>
        <v>27.968477884984964</v>
      </c>
      <c r="E43">
        <f t="shared" si="34"/>
        <v>27.801664986988428</v>
      </c>
      <c r="F43">
        <f t="shared" si="34"/>
        <v>27.825022512908664</v>
      </c>
      <c r="G43">
        <f t="shared" si="34"/>
        <v>27.576504632009165</v>
      </c>
      <c r="H43">
        <f t="shared" si="34"/>
        <v>27.229539380141365</v>
      </c>
      <c r="I43" s="1">
        <f t="shared" si="34"/>
        <v>27.207911433136196</v>
      </c>
      <c r="J43">
        <f t="shared" si="34"/>
        <v>28.278402148352747</v>
      </c>
      <c r="K43">
        <f t="shared" si="34"/>
        <v>28.140545863916579</v>
      </c>
      <c r="L43">
        <f t="shared" si="34"/>
        <v>27.985686354424253</v>
      </c>
      <c r="M43">
        <f t="shared" si="34"/>
        <v>26.359371616295821</v>
      </c>
      <c r="N43">
        <f t="shared" si="34"/>
        <v>26.32318534087047</v>
      </c>
      <c r="O43">
        <f t="shared" si="34"/>
        <v>26.413221545856945</v>
      </c>
      <c r="P43">
        <f t="shared" si="34"/>
        <v>28.031136186683518</v>
      </c>
      <c r="Q43">
        <f t="shared" si="34"/>
        <v>27.648370218720061</v>
      </c>
      <c r="R43" s="1">
        <f t="shared" si="34"/>
        <v>27.606566958964279</v>
      </c>
      <c r="S43">
        <f t="shared" si="34"/>
        <v>29.774859538574361</v>
      </c>
      <c r="T43">
        <f t="shared" si="34"/>
        <v>29.729358323173084</v>
      </c>
      <c r="U43">
        <f t="shared" si="34"/>
        <v>29.634303908334282</v>
      </c>
      <c r="V43">
        <f t="shared" si="34"/>
        <v>24.562030237258824</v>
      </c>
      <c r="W43">
        <f t="shared" si="34"/>
        <v>24.55371287681238</v>
      </c>
      <c r="X43">
        <f t="shared" si="34"/>
        <v>24.63074330768017</v>
      </c>
      <c r="Y43">
        <f t="shared" si="34"/>
        <v>28.93447314593945</v>
      </c>
      <c r="Z43">
        <f t="shared" si="34"/>
        <v>28.612589920786437</v>
      </c>
      <c r="AA43" s="1">
        <f t="shared" si="34"/>
        <v>28.675190954805934</v>
      </c>
      <c r="AB43">
        <f t="shared" si="34"/>
        <v>28.280403215887826</v>
      </c>
      <c r="AC43">
        <f t="shared" si="34"/>
        <v>28.23126634797103</v>
      </c>
      <c r="AD43">
        <f t="shared" si="34"/>
        <v>28.120509584386156</v>
      </c>
      <c r="AE43">
        <f t="shared" si="34"/>
        <v>28.053108290716605</v>
      </c>
      <c r="AF43">
        <f t="shared" si="34"/>
        <v>27.888020338060045</v>
      </c>
      <c r="AG43">
        <f t="shared" si="34"/>
        <v>27.919784884137776</v>
      </c>
      <c r="AH43">
        <f t="shared" si="34"/>
        <v>27.165260924422981</v>
      </c>
      <c r="AI43">
        <f t="shared" si="34"/>
        <v>26.788184370401293</v>
      </c>
      <c r="AJ43" s="1">
        <f t="shared" si="34"/>
        <v>26.785805485068817</v>
      </c>
    </row>
    <row r="44" spans="1:36" x14ac:dyDescent="0.35">
      <c r="A44">
        <f t="shared" ref="A44:AJ45" si="35">A15+A18</f>
        <v>28.27381472943328</v>
      </c>
      <c r="B44">
        <f t="shared" si="35"/>
        <v>27.979579846404665</v>
      </c>
      <c r="C44">
        <f t="shared" si="35"/>
        <v>28.031482884660043</v>
      </c>
      <c r="D44">
        <f t="shared" si="35"/>
        <v>28.208248353785166</v>
      </c>
      <c r="E44">
        <f t="shared" si="35"/>
        <v>27.895996774106688</v>
      </c>
      <c r="F44">
        <f t="shared" si="35"/>
        <v>27.937837576128494</v>
      </c>
      <c r="G44">
        <f t="shared" si="35"/>
        <v>27.921633217622414</v>
      </c>
      <c r="H44">
        <f t="shared" si="35"/>
        <v>27.428405930696108</v>
      </c>
      <c r="I44" s="1">
        <f t="shared" si="35"/>
        <v>27.427083999186127</v>
      </c>
      <c r="J44">
        <f t="shared" si="35"/>
        <v>28.327630502031148</v>
      </c>
      <c r="K44">
        <f t="shared" si="35"/>
        <v>27.952649342927657</v>
      </c>
      <c r="L44">
        <f t="shared" si="35"/>
        <v>27.961816701967518</v>
      </c>
      <c r="M44">
        <f t="shared" si="35"/>
        <v>26.447690327070379</v>
      </c>
      <c r="N44">
        <f t="shared" si="35"/>
        <v>26.340520473885814</v>
      </c>
      <c r="O44">
        <f t="shared" si="35"/>
        <v>26.493649194608928</v>
      </c>
      <c r="P44">
        <f t="shared" si="35"/>
        <v>28.363410887788959</v>
      </c>
      <c r="Q44">
        <f t="shared" si="35"/>
        <v>27.811867741907314</v>
      </c>
      <c r="R44" s="1">
        <f t="shared" si="35"/>
        <v>27.799998972791322</v>
      </c>
      <c r="S44">
        <f t="shared" si="35"/>
        <v>29.765250054221642</v>
      </c>
      <c r="T44">
        <f t="shared" si="35"/>
        <v>29.491761688040299</v>
      </c>
      <c r="U44">
        <f t="shared" si="35"/>
        <v>29.561663655572818</v>
      </c>
      <c r="V44">
        <f t="shared" si="35"/>
        <v>24.642503407625256</v>
      </c>
      <c r="W44">
        <f t="shared" si="35"/>
        <v>24.57938556746501</v>
      </c>
      <c r="X44">
        <f t="shared" si="35"/>
        <v>24.711054791170707</v>
      </c>
      <c r="Y44">
        <f t="shared" si="35"/>
        <v>29.216987479434778</v>
      </c>
      <c r="Z44">
        <f t="shared" si="35"/>
        <v>28.744691834718516</v>
      </c>
      <c r="AA44" s="1">
        <f t="shared" si="35"/>
        <v>28.831357084974815</v>
      </c>
      <c r="AB44">
        <f t="shared" si="35"/>
        <v>28.350816896740113</v>
      </c>
      <c r="AC44">
        <f t="shared" si="35"/>
        <v>28.06026682099349</v>
      </c>
      <c r="AD44">
        <f t="shared" si="35"/>
        <v>28.118544685081744</v>
      </c>
      <c r="AE44">
        <f t="shared" si="35"/>
        <v>28.306963119648692</v>
      </c>
      <c r="AF44">
        <f t="shared" si="35"/>
        <v>28.005947446141693</v>
      </c>
      <c r="AG44">
        <f t="shared" si="35"/>
        <v>28.02057195257802</v>
      </c>
      <c r="AH44">
        <f t="shared" si="35"/>
        <v>27.483883091946947</v>
      </c>
      <c r="AI44">
        <f t="shared" si="35"/>
        <v>26.991568908163657</v>
      </c>
      <c r="AJ44" s="1">
        <f t="shared" si="35"/>
        <v>27.011776753966199</v>
      </c>
    </row>
    <row r="45" spans="1:36" x14ac:dyDescent="0.35">
      <c r="A45">
        <f t="shared" si="35"/>
        <v>28.385002154804198</v>
      </c>
      <c r="B45">
        <f t="shared" si="35"/>
        <v>28.029306937813189</v>
      </c>
      <c r="C45">
        <f t="shared" si="35"/>
        <v>28.138594307791632</v>
      </c>
      <c r="D45">
        <f t="shared" si="35"/>
        <v>28.279701163868626</v>
      </c>
      <c r="E45">
        <f t="shared" si="35"/>
        <v>27.995503875094101</v>
      </c>
      <c r="F45">
        <f t="shared" si="35"/>
        <v>28.016680130183587</v>
      </c>
      <c r="G45">
        <f t="shared" si="35"/>
        <v>28.053708542339699</v>
      </c>
      <c r="H45">
        <f t="shared" si="35"/>
        <v>27.857976700899783</v>
      </c>
      <c r="I45" s="1">
        <f t="shared" si="35"/>
        <v>27.709576543932361</v>
      </c>
      <c r="J45">
        <f t="shared" si="35"/>
        <v>28.436734433787294</v>
      </c>
      <c r="K45">
        <f t="shared" si="35"/>
        <v>27.994164938149311</v>
      </c>
      <c r="L45">
        <f t="shared" si="35"/>
        <v>28.057693769297348</v>
      </c>
      <c r="M45">
        <f t="shared" si="35"/>
        <v>26.467375754136718</v>
      </c>
      <c r="N45">
        <f t="shared" si="35"/>
        <v>26.373821229680583</v>
      </c>
      <c r="O45">
        <f t="shared" si="35"/>
        <v>26.537848997605487</v>
      </c>
      <c r="P45">
        <f t="shared" si="35"/>
        <v>28.491256335776299</v>
      </c>
      <c r="Q45">
        <f t="shared" si="35"/>
        <v>28.24529999939741</v>
      </c>
      <c r="R45" s="1">
        <f t="shared" si="35"/>
        <v>28.085098636193923</v>
      </c>
      <c r="S45">
        <f t="shared" si="35"/>
        <v>29.824452019443548</v>
      </c>
      <c r="T45">
        <f t="shared" si="35"/>
        <v>29.484612578365912</v>
      </c>
      <c r="U45">
        <f t="shared" si="35"/>
        <v>29.614698116200127</v>
      </c>
      <c r="V45">
        <f t="shared" si="35"/>
        <v>24.671998362254591</v>
      </c>
      <c r="W45">
        <f t="shared" si="35"/>
        <v>24.622311227925316</v>
      </c>
      <c r="X45">
        <f t="shared" si="35"/>
        <v>24.759519697578625</v>
      </c>
      <c r="Y45">
        <f t="shared" si="35"/>
        <v>29.307322176084217</v>
      </c>
      <c r="Z45">
        <f t="shared" si="35"/>
        <v>29.121906169948957</v>
      </c>
      <c r="AA45" s="1">
        <f t="shared" si="35"/>
        <v>29.055565696915011</v>
      </c>
      <c r="AB45">
        <f t="shared" si="35"/>
        <v>28.455746132477415</v>
      </c>
      <c r="AC45">
        <f t="shared" si="35"/>
        <v>28.107231796591844</v>
      </c>
      <c r="AD45">
        <f t="shared" si="35"/>
        <v>28.226544486717486</v>
      </c>
      <c r="AE45">
        <f t="shared" si="35"/>
        <v>28.374010845016432</v>
      </c>
      <c r="AF45">
        <f t="shared" si="35"/>
        <v>28.105293816198294</v>
      </c>
      <c r="AG45">
        <f t="shared" si="35"/>
        <v>28.103137768685297</v>
      </c>
      <c r="AH45">
        <f t="shared" si="35"/>
        <v>27.573539169980961</v>
      </c>
      <c r="AI45">
        <f t="shared" si="35"/>
        <v>27.38101953261765</v>
      </c>
      <c r="AJ45" s="1">
        <f t="shared" si="35"/>
        <v>27.253018878193402</v>
      </c>
    </row>
    <row r="46" spans="1:36" x14ac:dyDescent="0.35">
      <c r="A46">
        <f t="shared" ref="A46:AJ46" si="36">A14-A17</f>
        <v>27.949192004607319</v>
      </c>
      <c r="B46">
        <f t="shared" si="36"/>
        <v>27.884457180280815</v>
      </c>
      <c r="C46">
        <f t="shared" si="36"/>
        <v>27.771321108345397</v>
      </c>
      <c r="D46">
        <f t="shared" si="36"/>
        <v>27.256459878229144</v>
      </c>
      <c r="E46">
        <f t="shared" si="36"/>
        <v>27.276959526425742</v>
      </c>
      <c r="F46">
        <f t="shared" si="36"/>
        <v>27.199364037146946</v>
      </c>
      <c r="G46">
        <f t="shared" si="36"/>
        <v>27.216161485341093</v>
      </c>
      <c r="H46">
        <f t="shared" si="36"/>
        <v>26.878682733573914</v>
      </c>
      <c r="I46" s="1">
        <f t="shared" si="36"/>
        <v>26.870310205861202</v>
      </c>
      <c r="J46">
        <f t="shared" si="36"/>
        <v>24.732169195205429</v>
      </c>
      <c r="K46">
        <f t="shared" si="36"/>
        <v>24.933454085947403</v>
      </c>
      <c r="L46">
        <f t="shared" si="36"/>
        <v>25.031885503573093</v>
      </c>
      <c r="M46">
        <f t="shared" si="36"/>
        <v>25.349485511302536</v>
      </c>
      <c r="N46">
        <f t="shared" si="36"/>
        <v>25.47207168253215</v>
      </c>
      <c r="O46">
        <f t="shared" si="36"/>
        <v>25.572521241095483</v>
      </c>
      <c r="P46">
        <f t="shared" si="36"/>
        <v>23.610291807090896</v>
      </c>
      <c r="Q46">
        <f t="shared" si="36"/>
        <v>23.820772695098299</v>
      </c>
      <c r="R46" s="1">
        <f t="shared" si="36"/>
        <v>24.176718726983687</v>
      </c>
      <c r="S46">
        <f t="shared" si="36"/>
        <v>19.492140312999233</v>
      </c>
      <c r="T46">
        <f t="shared" si="36"/>
        <v>19.61782343050567</v>
      </c>
      <c r="U46">
        <f t="shared" si="36"/>
        <v>19.67660544960362</v>
      </c>
      <c r="V46">
        <f t="shared" si="36"/>
        <v>23.7344243310839</v>
      </c>
      <c r="W46">
        <f t="shared" si="36"/>
        <v>23.85103248520932</v>
      </c>
      <c r="X46">
        <f t="shared" si="36"/>
        <v>23.930892992840299</v>
      </c>
      <c r="Y46">
        <f t="shared" si="36"/>
        <v>19.381435546160382</v>
      </c>
      <c r="Z46">
        <f t="shared" si="36"/>
        <v>19.595228110524598</v>
      </c>
      <c r="AA46" s="1">
        <f t="shared" si="36"/>
        <v>19.798627043906777</v>
      </c>
      <c r="AB46">
        <f t="shared" si="36"/>
        <v>28.120595853326041</v>
      </c>
      <c r="AC46">
        <f t="shared" si="36"/>
        <v>28.058732660207681</v>
      </c>
      <c r="AD46">
        <f t="shared" si="36"/>
        <v>27.939489881556227</v>
      </c>
      <c r="AE46">
        <f t="shared" si="36"/>
        <v>27.08309166045527</v>
      </c>
      <c r="AF46">
        <f t="shared" si="36"/>
        <v>27.130179582594252</v>
      </c>
      <c r="AG46">
        <f t="shared" si="36"/>
        <v>27.049814648943276</v>
      </c>
      <c r="AH46">
        <f t="shared" si="36"/>
        <v>27.033738480484246</v>
      </c>
      <c r="AI46">
        <f t="shared" si="36"/>
        <v>26.711815629598707</v>
      </c>
      <c r="AJ46" s="1">
        <f t="shared" si="36"/>
        <v>26.705193736732941</v>
      </c>
    </row>
    <row r="47" spans="1:36" x14ac:dyDescent="0.35">
      <c r="A47">
        <f t="shared" ref="A47:AJ48" si="37">A15-A18</f>
        <v>27.990185209531564</v>
      </c>
      <c r="B47">
        <f t="shared" si="37"/>
        <v>27.693619616485957</v>
      </c>
      <c r="C47">
        <f t="shared" si="37"/>
        <v>27.739317133650502</v>
      </c>
      <c r="D47">
        <f t="shared" si="37"/>
        <v>27.282057069951406</v>
      </c>
      <c r="E47">
        <f t="shared" si="37"/>
        <v>27.23409314890424</v>
      </c>
      <c r="F47">
        <f t="shared" si="37"/>
        <v>27.336155843942585</v>
      </c>
      <c r="G47">
        <f t="shared" si="37"/>
        <v>27.532589143624328</v>
      </c>
      <c r="H47">
        <f t="shared" si="37"/>
        <v>27.057149506179975</v>
      </c>
      <c r="I47" s="1">
        <f t="shared" si="37"/>
        <v>27.073138524821037</v>
      </c>
      <c r="J47">
        <f t="shared" si="37"/>
        <v>24.530798180568603</v>
      </c>
      <c r="K47">
        <f t="shared" si="37"/>
        <v>24.719779333132614</v>
      </c>
      <c r="L47">
        <f t="shared" si="37"/>
        <v>24.879326224929802</v>
      </c>
      <c r="M47">
        <f t="shared" si="37"/>
        <v>25.359252530944413</v>
      </c>
      <c r="N47">
        <f t="shared" si="37"/>
        <v>25.447422194484023</v>
      </c>
      <c r="O47">
        <f t="shared" si="37"/>
        <v>25.637779442214445</v>
      </c>
      <c r="P47">
        <f t="shared" si="37"/>
        <v>23.526874876632775</v>
      </c>
      <c r="Q47">
        <f t="shared" si="37"/>
        <v>23.716703250698714</v>
      </c>
      <c r="R47" s="1">
        <f t="shared" si="37"/>
        <v>24.072715478589814</v>
      </c>
      <c r="S47">
        <f t="shared" si="37"/>
        <v>19.400749965198631</v>
      </c>
      <c r="T47">
        <f t="shared" si="37"/>
        <v>19.554329131578619</v>
      </c>
      <c r="U47">
        <f t="shared" si="37"/>
        <v>19.638154522083877</v>
      </c>
      <c r="V47">
        <f t="shared" si="37"/>
        <v>23.763805650824224</v>
      </c>
      <c r="W47">
        <f t="shared" si="37"/>
        <v>23.85115977125237</v>
      </c>
      <c r="X47">
        <f t="shared" si="37"/>
        <v>23.999636158009199</v>
      </c>
      <c r="Y47">
        <f t="shared" si="37"/>
        <v>19.346012679395344</v>
      </c>
      <c r="Z47">
        <f t="shared" si="37"/>
        <v>19.565125999615425</v>
      </c>
      <c r="AA47" s="1">
        <f t="shared" si="37"/>
        <v>19.758643067613075</v>
      </c>
      <c r="AB47">
        <f t="shared" si="37"/>
        <v>28.188182660755004</v>
      </c>
      <c r="AC47">
        <f t="shared" si="37"/>
        <v>27.887733133230142</v>
      </c>
      <c r="AD47">
        <f t="shared" si="37"/>
        <v>27.930455101295209</v>
      </c>
      <c r="AE47">
        <f t="shared" si="37"/>
        <v>27.106437148905997</v>
      </c>
      <c r="AF47">
        <f t="shared" si="37"/>
        <v>27.066852999414944</v>
      </c>
      <c r="AG47">
        <f t="shared" si="37"/>
        <v>27.210228294614364</v>
      </c>
      <c r="AH47">
        <f t="shared" si="37"/>
        <v>27.348117640474928</v>
      </c>
      <c r="AI47">
        <f t="shared" si="37"/>
        <v>26.878431931069741</v>
      </c>
      <c r="AJ47" s="1">
        <f t="shared" si="37"/>
        <v>26.897223642762317</v>
      </c>
    </row>
    <row r="48" spans="1:36" x14ac:dyDescent="0.35">
      <c r="A48">
        <f t="shared" si="37"/>
        <v>28.083398418926272</v>
      </c>
      <c r="B48">
        <f t="shared" si="37"/>
        <v>27.723093269706339</v>
      </c>
      <c r="C48">
        <f t="shared" si="37"/>
        <v>27.821005759347042</v>
      </c>
      <c r="D48">
        <f t="shared" si="37"/>
        <v>27.398698986006597</v>
      </c>
      <c r="E48">
        <f t="shared" si="37"/>
        <v>27.331142160418196</v>
      </c>
      <c r="F48">
        <f t="shared" si="37"/>
        <v>27.246806581530421</v>
      </c>
      <c r="G48">
        <f t="shared" si="37"/>
        <v>27.582891189105617</v>
      </c>
      <c r="H48">
        <f t="shared" si="37"/>
        <v>27.447800530952428</v>
      </c>
      <c r="I48" s="1">
        <f t="shared" si="37"/>
        <v>27.31975678261929</v>
      </c>
      <c r="J48">
        <f t="shared" si="37"/>
        <v>24.393122983728055</v>
      </c>
      <c r="K48">
        <f t="shared" si="37"/>
        <v>24.582406117671702</v>
      </c>
      <c r="L48">
        <f t="shared" si="37"/>
        <v>24.785305825254827</v>
      </c>
      <c r="M48">
        <f t="shared" si="37"/>
        <v>25.458910016824497</v>
      </c>
      <c r="N48">
        <f t="shared" si="37"/>
        <v>25.527178656968406</v>
      </c>
      <c r="O48">
        <f t="shared" si="37"/>
        <v>25.594407973481296</v>
      </c>
      <c r="P48">
        <f t="shared" si="37"/>
        <v>23.461600817979978</v>
      </c>
      <c r="Q48">
        <f t="shared" si="37"/>
        <v>23.652841861564504</v>
      </c>
      <c r="R48" s="1">
        <f t="shared" si="37"/>
        <v>23.970186953841651</v>
      </c>
      <c r="S48">
        <f t="shared" si="37"/>
        <v>19.340457516744749</v>
      </c>
      <c r="T48">
        <f t="shared" si="37"/>
        <v>19.511569169764194</v>
      </c>
      <c r="U48">
        <f t="shared" si="37"/>
        <v>19.619210710454478</v>
      </c>
      <c r="V48">
        <f t="shared" si="37"/>
        <v>23.850892613003971</v>
      </c>
      <c r="W48">
        <f t="shared" si="37"/>
        <v>23.919488785530156</v>
      </c>
      <c r="X48">
        <f t="shared" si="37"/>
        <v>23.973789337289091</v>
      </c>
      <c r="Y48">
        <f t="shared" si="37"/>
        <v>19.33304134375776</v>
      </c>
      <c r="Z48">
        <f t="shared" si="37"/>
        <v>19.510729553511844</v>
      </c>
      <c r="AA48" s="1">
        <f t="shared" si="37"/>
        <v>19.698070663253446</v>
      </c>
      <c r="AB48">
        <f t="shared" si="37"/>
        <v>28.307254355803835</v>
      </c>
      <c r="AC48">
        <f t="shared" si="37"/>
        <v>27.941767989785109</v>
      </c>
      <c r="AD48">
        <f t="shared" si="37"/>
        <v>28.038454902930951</v>
      </c>
      <c r="AE48">
        <f t="shared" si="37"/>
        <v>27.236589435745284</v>
      </c>
      <c r="AF48">
        <f t="shared" si="37"/>
        <v>27.15570624483686</v>
      </c>
      <c r="AG48">
        <f t="shared" si="37"/>
        <v>27.106862460196542</v>
      </c>
      <c r="AH48">
        <f t="shared" si="37"/>
        <v>27.426460830019039</v>
      </c>
      <c r="AI48">
        <f t="shared" si="37"/>
        <v>27.257980406347194</v>
      </c>
      <c r="AJ48" s="1">
        <f t="shared" si="37"/>
        <v>27.129982449321247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0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1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0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63" priority="15" operator="equal">
      <formula>0</formula>
    </cfRule>
    <cfRule type="cellIs" dxfId="62" priority="16" operator="equal">
      <formula>1</formula>
    </cfRule>
  </conditionalFormatting>
  <conditionalFormatting sqref="A51:C53">
    <cfRule type="cellIs" dxfId="61" priority="13" operator="equal">
      <formula>0</formula>
    </cfRule>
    <cfRule type="cellIs" dxfId="60" priority="14" operator="equal">
      <formula>1</formula>
    </cfRule>
  </conditionalFormatting>
  <conditionalFormatting sqref="G34:L36">
    <cfRule type="cellIs" dxfId="59" priority="11" operator="equal">
      <formula>0</formula>
    </cfRule>
    <cfRule type="cellIs" dxfId="58" priority="12" operator="equal">
      <formula>1</formula>
    </cfRule>
  </conditionalFormatting>
  <conditionalFormatting sqref="G51:L53">
    <cfRule type="cellIs" dxfId="57" priority="5" operator="equal">
      <formula>0</formula>
    </cfRule>
    <cfRule type="cellIs" dxfId="56" priority="6" operator="equal">
      <formula>1</formula>
    </cfRule>
  </conditionalFormatting>
  <conditionalFormatting sqref="P34:U36">
    <cfRule type="cellIs" dxfId="55" priority="9" operator="equal">
      <formula>0</formula>
    </cfRule>
    <cfRule type="cellIs" dxfId="54" priority="10" operator="equal">
      <formula>1</formula>
    </cfRule>
  </conditionalFormatting>
  <conditionalFormatting sqref="P51:U53">
    <cfRule type="cellIs" dxfId="53" priority="3" operator="equal">
      <formula>0</formula>
    </cfRule>
    <cfRule type="cellIs" dxfId="52" priority="4" operator="equal">
      <formula>1</formula>
    </cfRule>
  </conditionalFormatting>
  <conditionalFormatting sqref="Y34:AD36 AH34:AJ36">
    <cfRule type="cellIs" dxfId="51" priority="7" operator="equal">
      <formula>0</formula>
    </cfRule>
    <cfRule type="cellIs" dxfId="50" priority="8" operator="equal">
      <formula>1</formula>
    </cfRule>
  </conditionalFormatting>
  <conditionalFormatting sqref="Y51:AD53 AH51:AJ53">
    <cfRule type="cellIs" dxfId="49" priority="1" operator="equal">
      <formula>0</formula>
    </cfRule>
    <cfRule type="cellIs" dxfId="48" priority="2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1398-0384-4C02-BC87-FCBBC65AF67E}">
  <dimension ref="A1:AJ53"/>
  <sheetViews>
    <sheetView topLeftCell="A34" zoomScaleNormal="100" workbookViewId="0">
      <selection activeCell="N47" sqref="N47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[13]Sheet1!$G$171</f>
        <v>3</v>
      </c>
      <c r="C3">
        <f>[13]Sheet1!$G$172</f>
        <v>27</v>
      </c>
      <c r="D3" t="s">
        <v>7</v>
      </c>
      <c r="G3" t="s">
        <v>8</v>
      </c>
      <c r="H3">
        <f>[13]Sheet1!$H$171</f>
        <v>5</v>
      </c>
      <c r="I3">
        <f>[13]Sheet1!$H$172</f>
        <v>29</v>
      </c>
      <c r="J3" t="s">
        <v>6</v>
      </c>
      <c r="K3">
        <f>[13]Sheet1!$G$171</f>
        <v>3</v>
      </c>
      <c r="L3">
        <f>[13]Sheet1!$G$172</f>
        <v>27</v>
      </c>
      <c r="M3" t="s">
        <v>7</v>
      </c>
      <c r="P3" t="s">
        <v>8</v>
      </c>
      <c r="Q3">
        <f>[13]Sheet1!$H$171</f>
        <v>5</v>
      </c>
      <c r="R3">
        <f>[13]Sheet1!$H$172</f>
        <v>29</v>
      </c>
      <c r="S3" t="s">
        <v>6</v>
      </c>
      <c r="T3">
        <f>[13]Sheet1!$G$171</f>
        <v>3</v>
      </c>
      <c r="U3">
        <f>[13]Sheet1!$G$172</f>
        <v>27</v>
      </c>
      <c r="V3" t="s">
        <v>7</v>
      </c>
      <c r="Y3" t="s">
        <v>8</v>
      </c>
      <c r="Z3">
        <f>[13]Sheet1!$H$171</f>
        <v>5</v>
      </c>
      <c r="AA3">
        <f>[13]Sheet1!$H$172</f>
        <v>29</v>
      </c>
      <c r="AB3" t="s">
        <v>6</v>
      </c>
      <c r="AC3">
        <f>[13]Sheet1!$G$171</f>
        <v>3</v>
      </c>
      <c r="AD3">
        <f>[13]Sheet1!$G$172</f>
        <v>27</v>
      </c>
      <c r="AE3" t="s">
        <v>7</v>
      </c>
      <c r="AH3" t="s">
        <v>8</v>
      </c>
      <c r="AI3">
        <f>[13]Sheet1!$H$171</f>
        <v>5</v>
      </c>
      <c r="AJ3">
        <f>[13]Sheet1!$H$172</f>
        <v>29</v>
      </c>
    </row>
    <row r="4" spans="1:36" x14ac:dyDescent="0.35">
      <c r="A4">
        <v>25.91650057</v>
      </c>
      <c r="B4">
        <v>26.0374999</v>
      </c>
      <c r="C4">
        <v>25.845750330000001</v>
      </c>
      <c r="D4">
        <v>26.741116779999999</v>
      </c>
      <c r="E4">
        <v>26.80660005</v>
      </c>
      <c r="F4">
        <v>26.793641740000002</v>
      </c>
      <c r="G4">
        <v>26.967999939999999</v>
      </c>
      <c r="H4">
        <v>26.862500189999999</v>
      </c>
      <c r="I4">
        <v>26.445499420000001</v>
      </c>
      <c r="J4">
        <v>24.42733351</v>
      </c>
      <c r="K4">
        <v>24.439833320000002</v>
      </c>
      <c r="L4">
        <v>24.16550032</v>
      </c>
      <c r="M4">
        <v>25.020366670000001</v>
      </c>
      <c r="N4">
        <v>24.964150050000001</v>
      </c>
      <c r="O4">
        <v>24.890033339999999</v>
      </c>
      <c r="P4">
        <v>25.59733327</v>
      </c>
      <c r="Q4">
        <v>25.519166949999999</v>
      </c>
      <c r="R4">
        <v>25.131999650000001</v>
      </c>
      <c r="S4">
        <v>17.6354091</v>
      </c>
      <c r="T4">
        <v>17.69049996</v>
      </c>
      <c r="U4">
        <v>17.655909149999999</v>
      </c>
      <c r="V4">
        <v>17.812899989999998</v>
      </c>
      <c r="W4">
        <v>17.77366366</v>
      </c>
      <c r="X4">
        <v>17.801295440000001</v>
      </c>
      <c r="Y4">
        <v>18.008318160000002</v>
      </c>
      <c r="Z4">
        <v>18.121727289999999</v>
      </c>
      <c r="AA4">
        <v>18.233954430000001</v>
      </c>
      <c r="AB4">
        <v>26.346000669999999</v>
      </c>
      <c r="AC4">
        <v>26.508500099999999</v>
      </c>
      <c r="AD4">
        <v>26.36299992</v>
      </c>
      <c r="AE4">
        <v>26.94140024</v>
      </c>
      <c r="AF4">
        <v>27.007999989999998</v>
      </c>
      <c r="AG4">
        <v>27.007100009999998</v>
      </c>
      <c r="AH4">
        <v>27.296999929999998</v>
      </c>
      <c r="AI4">
        <v>27.136500359999999</v>
      </c>
      <c r="AJ4">
        <v>26.678499219999999</v>
      </c>
    </row>
    <row r="5" spans="1:36" x14ac:dyDescent="0.35">
      <c r="A5">
        <v>27.339666999999999</v>
      </c>
      <c r="B5">
        <v>26.781666439999999</v>
      </c>
      <c r="C5">
        <v>26.177749630000001</v>
      </c>
      <c r="D5">
        <v>26.99986672</v>
      </c>
      <c r="E5">
        <v>26.99006666</v>
      </c>
      <c r="F5">
        <v>26.94585829</v>
      </c>
      <c r="G5">
        <v>26.879000189999999</v>
      </c>
      <c r="H5">
        <v>27.181000390000001</v>
      </c>
      <c r="I5">
        <v>26.79366684</v>
      </c>
      <c r="J5">
        <v>25.438666980000001</v>
      </c>
      <c r="K5">
        <v>24.938166620000001</v>
      </c>
      <c r="L5">
        <v>24.595333100000001</v>
      </c>
      <c r="M5">
        <v>25.21184994</v>
      </c>
      <c r="N5">
        <v>25.069449930000001</v>
      </c>
      <c r="O5">
        <v>25.003233269999999</v>
      </c>
      <c r="P5">
        <v>25.427500089999999</v>
      </c>
      <c r="Q5">
        <v>25.402166999999999</v>
      </c>
      <c r="R5">
        <v>25.054499939999999</v>
      </c>
      <c r="S5">
        <v>17.972545579999998</v>
      </c>
      <c r="T5">
        <v>17.922272679999999</v>
      </c>
      <c r="U5">
        <v>17.830181769999999</v>
      </c>
      <c r="V5">
        <v>17.854050010000002</v>
      </c>
      <c r="W5">
        <v>17.778877250000001</v>
      </c>
      <c r="X5">
        <v>17.785804540000001</v>
      </c>
      <c r="Y5">
        <v>17.85390919</v>
      </c>
      <c r="Z5">
        <v>17.965136350000002</v>
      </c>
      <c r="AA5">
        <v>18.082499940000002</v>
      </c>
      <c r="AB5">
        <v>27.48350048</v>
      </c>
      <c r="AC5">
        <v>26.902999879999999</v>
      </c>
      <c r="AD5">
        <v>26.67700005</v>
      </c>
      <c r="AE5">
        <v>27.194800000000001</v>
      </c>
      <c r="AF5">
        <v>27.143949989999999</v>
      </c>
      <c r="AG5">
        <v>27.15310011</v>
      </c>
      <c r="AH5">
        <v>27.314499860000002</v>
      </c>
      <c r="AI5">
        <v>27.23050022</v>
      </c>
      <c r="AJ5">
        <v>26.82550049</v>
      </c>
    </row>
    <row r="6" spans="1:36" x14ac:dyDescent="0.35">
      <c r="A6">
        <v>27.24000041</v>
      </c>
      <c r="B6">
        <v>27.17533302</v>
      </c>
      <c r="C6">
        <v>27.03766632</v>
      </c>
      <c r="D6">
        <v>27.144666669999999</v>
      </c>
      <c r="E6">
        <v>27.165866470000001</v>
      </c>
      <c r="F6">
        <v>27.25331662</v>
      </c>
      <c r="G6">
        <v>27.37800026</v>
      </c>
      <c r="H6">
        <v>27.252000169999999</v>
      </c>
      <c r="I6">
        <v>27.15700022</v>
      </c>
      <c r="J6">
        <v>25.606833779999999</v>
      </c>
      <c r="K6">
        <v>25.45299975</v>
      </c>
      <c r="L6">
        <v>25.17700005</v>
      </c>
      <c r="M6">
        <v>25.329549979999999</v>
      </c>
      <c r="N6">
        <v>25.23189983</v>
      </c>
      <c r="O6">
        <v>25.248899999999999</v>
      </c>
      <c r="P6">
        <v>25.429666839999999</v>
      </c>
      <c r="Q6">
        <v>25.332166669999999</v>
      </c>
      <c r="R6">
        <v>25.23316638</v>
      </c>
      <c r="S6">
        <v>18.294136389999998</v>
      </c>
      <c r="T6">
        <v>18.254318059999999</v>
      </c>
      <c r="U6">
        <v>18.132772750000001</v>
      </c>
      <c r="V6">
        <v>17.90443179</v>
      </c>
      <c r="W6">
        <v>17.81988174</v>
      </c>
      <c r="X6">
        <v>17.824568209999999</v>
      </c>
      <c r="Y6">
        <v>17.731545449999999</v>
      </c>
      <c r="Z6">
        <v>17.835590929999999</v>
      </c>
      <c r="AA6">
        <v>17.972227310000001</v>
      </c>
      <c r="AB6">
        <v>27.35700035</v>
      </c>
      <c r="AC6">
        <v>27.288999560000001</v>
      </c>
      <c r="AD6">
        <v>27.159999849999998</v>
      </c>
      <c r="AE6">
        <v>27.306549929999999</v>
      </c>
      <c r="AF6">
        <v>27.324399660000001</v>
      </c>
      <c r="AG6">
        <v>27.435299969999999</v>
      </c>
      <c r="AH6">
        <v>27.4715004</v>
      </c>
      <c r="AI6">
        <v>27.319499969999999</v>
      </c>
      <c r="AJ6">
        <v>27.215499879999999</v>
      </c>
    </row>
    <row r="7" spans="1:36" x14ac:dyDescent="0.35">
      <c r="A7">
        <v>0.66126668200000005</v>
      </c>
      <c r="B7">
        <v>0.72450326200000004</v>
      </c>
      <c r="C7">
        <v>0.78456582500000005</v>
      </c>
      <c r="D7">
        <v>0.84316959499999999</v>
      </c>
      <c r="E7">
        <v>0.68870986899999997</v>
      </c>
      <c r="F7">
        <v>0.78930856599999999</v>
      </c>
      <c r="G7">
        <v>0.55332378800000004</v>
      </c>
      <c r="H7">
        <v>0.50416673199999995</v>
      </c>
      <c r="I7">
        <v>0.46421257399999999</v>
      </c>
      <c r="J7">
        <v>2.4256830900000002</v>
      </c>
      <c r="K7">
        <v>2.6000716399999999</v>
      </c>
      <c r="L7">
        <v>2.7354939589999998</v>
      </c>
      <c r="M7">
        <v>0.84359801899999998</v>
      </c>
      <c r="N7">
        <v>0.68976844800000003</v>
      </c>
      <c r="O7">
        <v>0.77912357700000001</v>
      </c>
      <c r="P7">
        <v>2.448348755</v>
      </c>
      <c r="Q7">
        <v>2.3526838859999999</v>
      </c>
      <c r="R7">
        <v>2.2414334</v>
      </c>
      <c r="S7">
        <v>4.614572559</v>
      </c>
      <c r="T7">
        <v>4.6014077819999999</v>
      </c>
      <c r="U7">
        <v>4.4587794680000004</v>
      </c>
      <c r="V7">
        <v>0.29420306099999999</v>
      </c>
      <c r="W7">
        <v>0.31734652299999999</v>
      </c>
      <c r="X7">
        <v>0.368308258</v>
      </c>
      <c r="Y7">
        <v>5.0535891580000003</v>
      </c>
      <c r="Z7">
        <v>4.9225531269999996</v>
      </c>
      <c r="AA7">
        <v>4.6180615869999997</v>
      </c>
      <c r="AB7">
        <v>0.236173406</v>
      </c>
      <c r="AC7">
        <v>0.23829491</v>
      </c>
      <c r="AD7">
        <v>0.21354628</v>
      </c>
      <c r="AE7">
        <v>0.86098263900000005</v>
      </c>
      <c r="AF7">
        <v>0.72048695799999996</v>
      </c>
      <c r="AG7">
        <v>0.80381370699999999</v>
      </c>
      <c r="AH7">
        <v>9.6166295999999998E-2</v>
      </c>
      <c r="AI7">
        <v>6.5761221999999994E-2</v>
      </c>
      <c r="AJ7">
        <v>3.8891088999999997E-2</v>
      </c>
    </row>
    <row r="8" spans="1:36" x14ac:dyDescent="0.35">
      <c r="A8">
        <v>0.29527337999999997</v>
      </c>
      <c r="B8">
        <v>0.26657319099999999</v>
      </c>
      <c r="C8">
        <v>0.76979402600000002</v>
      </c>
      <c r="D8">
        <v>0.82924305899999995</v>
      </c>
      <c r="E8">
        <v>0.67083158399999998</v>
      </c>
      <c r="F8">
        <v>0.83935847500000005</v>
      </c>
      <c r="G8">
        <v>0.72128066499999999</v>
      </c>
      <c r="H8">
        <v>8.9738153000000001E-2</v>
      </c>
      <c r="I8">
        <v>5.6766180999999999E-2</v>
      </c>
      <c r="J8">
        <v>2.5266670599999999</v>
      </c>
      <c r="K8">
        <v>2.4610598590000001</v>
      </c>
      <c r="L8">
        <v>2.6009327240000002</v>
      </c>
      <c r="M8">
        <v>0.81709443800000003</v>
      </c>
      <c r="N8">
        <v>0.67941758799999996</v>
      </c>
      <c r="O8">
        <v>0.82302530500000004</v>
      </c>
      <c r="P8">
        <v>2.5515404670000001</v>
      </c>
      <c r="Q8">
        <v>2.482938393</v>
      </c>
      <c r="R8">
        <v>2.3952482009999998</v>
      </c>
      <c r="S8">
        <v>5.0557374900000003</v>
      </c>
      <c r="T8">
        <v>4.7770638920000001</v>
      </c>
      <c r="U8">
        <v>4.6179153880000001</v>
      </c>
      <c r="V8">
        <v>0.300871051</v>
      </c>
      <c r="W8">
        <v>0.30781737100000001</v>
      </c>
      <c r="X8">
        <v>0.35625590699999998</v>
      </c>
      <c r="Y8">
        <v>5.0493661410000001</v>
      </c>
      <c r="Z8">
        <v>4.9506845149999998</v>
      </c>
      <c r="AA8">
        <v>4.6662347100000003</v>
      </c>
      <c r="AB8">
        <v>0.22415245</v>
      </c>
      <c r="AC8">
        <v>0.23193039800000001</v>
      </c>
      <c r="AD8">
        <v>0.20647505099999999</v>
      </c>
      <c r="AE8">
        <v>0.85611221400000004</v>
      </c>
      <c r="AF8">
        <v>0.71260007700000005</v>
      </c>
      <c r="AG8">
        <v>0.86193774499999998</v>
      </c>
      <c r="AH8">
        <v>6.7174658999999998E-2</v>
      </c>
      <c r="AI8">
        <v>3.7476303000000002E-2</v>
      </c>
      <c r="AJ8">
        <v>1.9092185000000001E-2</v>
      </c>
    </row>
    <row r="9" spans="1:36" x14ac:dyDescent="0.35">
      <c r="A9">
        <v>0.257581224</v>
      </c>
      <c r="B9">
        <v>0.253063963</v>
      </c>
      <c r="C9">
        <v>0.252864806</v>
      </c>
      <c r="D9">
        <v>0.78212314400000005</v>
      </c>
      <c r="E9">
        <v>0.71682656199999994</v>
      </c>
      <c r="F9">
        <v>0.65802980899999997</v>
      </c>
      <c r="G9">
        <v>0.16443556300000001</v>
      </c>
      <c r="H9">
        <v>0.117221598</v>
      </c>
      <c r="I9">
        <v>0.101384804</v>
      </c>
      <c r="J9">
        <v>2.1642321610000002</v>
      </c>
      <c r="K9">
        <v>2.2870895</v>
      </c>
      <c r="L9">
        <v>2.475062732</v>
      </c>
      <c r="M9">
        <v>0.759387229</v>
      </c>
      <c r="N9">
        <v>0.68385730099999997</v>
      </c>
      <c r="O9">
        <v>0.69968444100000005</v>
      </c>
      <c r="P9">
        <v>2.6618356049999998</v>
      </c>
      <c r="Q9">
        <v>2.5906673119999999</v>
      </c>
      <c r="R9">
        <v>2.5755870270000001</v>
      </c>
      <c r="S9">
        <v>4.9957282760000004</v>
      </c>
      <c r="T9">
        <v>4.9204758469999996</v>
      </c>
      <c r="U9">
        <v>4.8107153440000001</v>
      </c>
      <c r="V9">
        <v>0.340262803</v>
      </c>
      <c r="W9">
        <v>0.32634740699999998</v>
      </c>
      <c r="X9">
        <v>0.34528894300000001</v>
      </c>
      <c r="Y9">
        <v>5.130880898</v>
      </c>
      <c r="Z9">
        <v>4.9932168729999997</v>
      </c>
      <c r="AA9">
        <v>4.8461546379999998</v>
      </c>
      <c r="AB9">
        <v>0.22486051700000001</v>
      </c>
      <c r="AC9">
        <v>0.22486051700000001</v>
      </c>
      <c r="AD9">
        <v>0.195162162</v>
      </c>
      <c r="AE9">
        <v>0.80580979100000005</v>
      </c>
      <c r="AF9">
        <v>0.75874401999999996</v>
      </c>
      <c r="AG9">
        <v>0.71735521800000002</v>
      </c>
      <c r="AH9">
        <v>4.0304525000000001E-2</v>
      </c>
      <c r="AI9">
        <v>1.2019607E-2</v>
      </c>
      <c r="AJ9">
        <v>4.9497259999999998E-3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[13]Sheet1!$G$171</f>
        <v>3</v>
      </c>
      <c r="C13">
        <f>[13]Sheet1!$G$172</f>
        <v>27</v>
      </c>
      <c r="D13" t="s">
        <v>7</v>
      </c>
      <c r="G13" t="s">
        <v>8</v>
      </c>
      <c r="H13">
        <f>[13]Sheet1!$H$171</f>
        <v>5</v>
      </c>
      <c r="I13">
        <f>[13]Sheet1!$H$172</f>
        <v>29</v>
      </c>
      <c r="J13" t="s">
        <v>6</v>
      </c>
      <c r="K13">
        <f>[13]Sheet1!$G$171</f>
        <v>3</v>
      </c>
      <c r="L13">
        <f>[13]Sheet1!$G$172</f>
        <v>27</v>
      </c>
      <c r="M13" t="s">
        <v>7</v>
      </c>
      <c r="P13" t="s">
        <v>8</v>
      </c>
      <c r="Q13">
        <f>[13]Sheet1!$H$171</f>
        <v>5</v>
      </c>
      <c r="R13">
        <f>[13]Sheet1!$H$172</f>
        <v>29</v>
      </c>
      <c r="S13" t="s">
        <v>6</v>
      </c>
      <c r="T13">
        <f>[13]Sheet1!$G$171</f>
        <v>3</v>
      </c>
      <c r="U13">
        <f>[13]Sheet1!$G$172</f>
        <v>27</v>
      </c>
      <c r="V13" t="s">
        <v>7</v>
      </c>
      <c r="Y13" t="s">
        <v>8</v>
      </c>
      <c r="Z13">
        <f>[13]Sheet1!$H$171</f>
        <v>5</v>
      </c>
      <c r="AA13">
        <f>[13]Sheet1!$H$172</f>
        <v>29</v>
      </c>
      <c r="AB13" t="s">
        <v>6</v>
      </c>
      <c r="AC13">
        <f>[13]Sheet1!$G$171</f>
        <v>3</v>
      </c>
      <c r="AD13">
        <f>[13]Sheet1!$G$172</f>
        <v>27</v>
      </c>
      <c r="AE13" t="s">
        <v>7</v>
      </c>
      <c r="AH13" t="s">
        <v>8</v>
      </c>
      <c r="AI13">
        <f>[13]Sheet1!$H$171</f>
        <v>5</v>
      </c>
      <c r="AJ13">
        <f>[13]Sheet1!$H$172</f>
        <v>29</v>
      </c>
    </row>
    <row r="14" spans="1:36" x14ac:dyDescent="0.35">
      <c r="A14">
        <v>28.517333348592121</v>
      </c>
      <c r="B14">
        <v>28.122333526611328</v>
      </c>
      <c r="C14">
        <v>28.074333190917969</v>
      </c>
      <c r="D14">
        <v>27.775466791788737</v>
      </c>
      <c r="E14">
        <v>27.661866823832192</v>
      </c>
      <c r="F14">
        <v>27.801449966430663</v>
      </c>
      <c r="G14">
        <v>27.160999933878582</v>
      </c>
      <c r="H14">
        <v>27.136666615804035</v>
      </c>
      <c r="I14">
        <v>27.182666778564453</v>
      </c>
      <c r="J14">
        <v>26.949000040690105</v>
      </c>
      <c r="K14">
        <v>26.561999956766766</v>
      </c>
      <c r="L14">
        <v>26.375333150227863</v>
      </c>
      <c r="M14">
        <v>25.919900067647301</v>
      </c>
      <c r="N14">
        <v>25.728583431243901</v>
      </c>
      <c r="O14">
        <v>25.802666600545251</v>
      </c>
      <c r="P14">
        <v>25.190166473388672</v>
      </c>
      <c r="Q14">
        <v>25.131499926249187</v>
      </c>
      <c r="R14">
        <v>25.149833361307781</v>
      </c>
      <c r="S14">
        <v>19.089045481248334</v>
      </c>
      <c r="T14">
        <v>18.949909036809746</v>
      </c>
      <c r="U14">
        <v>18.789636265147816</v>
      </c>
      <c r="V14">
        <v>18.100177305394954</v>
      </c>
      <c r="W14">
        <v>18.024954535744406</v>
      </c>
      <c r="X14">
        <v>18.026686351949518</v>
      </c>
      <c r="Y14">
        <v>17.664045333862305</v>
      </c>
      <c r="Z14">
        <v>17.681181820956144</v>
      </c>
      <c r="AA14">
        <v>17.765409122813832</v>
      </c>
      <c r="AB14">
        <v>28.638500213623047</v>
      </c>
      <c r="AC14">
        <v>28.223999977111816</v>
      </c>
      <c r="AD14">
        <v>28.178500175476074</v>
      </c>
      <c r="AE14">
        <v>27.924850082397462</v>
      </c>
      <c r="AF14">
        <v>27.804650115966798</v>
      </c>
      <c r="AG14">
        <v>27.970900058746338</v>
      </c>
      <c r="AH14">
        <v>27.245499610900879</v>
      </c>
      <c r="AI14">
        <v>27.213500022888184</v>
      </c>
      <c r="AJ14">
        <v>27.262499809265137</v>
      </c>
    </row>
    <row r="15" spans="1:36" x14ac:dyDescent="0.35">
      <c r="A15">
        <v>28.780333836873371</v>
      </c>
      <c r="B15">
        <v>28.604999542236328</v>
      </c>
      <c r="C15">
        <v>28.448333740234375</v>
      </c>
      <c r="D15">
        <v>28.089166895548498</v>
      </c>
      <c r="E15">
        <v>27.875708230336507</v>
      </c>
      <c r="F15">
        <v>28.085133488972978</v>
      </c>
      <c r="G15">
        <v>27.67800013224284</v>
      </c>
      <c r="H15">
        <v>27.315999984741211</v>
      </c>
      <c r="I15">
        <v>27.211333592732746</v>
      </c>
      <c r="J15">
        <v>27.386500358581543</v>
      </c>
      <c r="K15">
        <v>27.156333287556965</v>
      </c>
      <c r="L15">
        <v>26.89900016784668</v>
      </c>
      <c r="M15">
        <v>26.26115013758341</v>
      </c>
      <c r="N15">
        <v>26.017233212788902</v>
      </c>
      <c r="O15">
        <v>26.102150090535485</v>
      </c>
      <c r="P15">
        <v>25.692333539326984</v>
      </c>
      <c r="Q15">
        <v>25.324499766031902</v>
      </c>
      <c r="R15">
        <v>25.214500109354656</v>
      </c>
      <c r="S15">
        <v>19.536954489621248</v>
      </c>
      <c r="T15">
        <v>19.381818207827482</v>
      </c>
      <c r="U15">
        <v>19.17868185043335</v>
      </c>
      <c r="V15">
        <v>18.266963637958874</v>
      </c>
      <c r="W15">
        <v>18.20386359908364</v>
      </c>
      <c r="X15">
        <v>18.209186423908577</v>
      </c>
      <c r="Y15">
        <v>17.732045433738016</v>
      </c>
      <c r="Z15">
        <v>17.702681801535867</v>
      </c>
      <c r="AA15">
        <v>17.762272748080168</v>
      </c>
      <c r="AB15">
        <v>28.894500732421875</v>
      </c>
      <c r="AC15">
        <v>28.71049976348877</v>
      </c>
      <c r="AD15">
        <v>28.550000190734863</v>
      </c>
      <c r="AE15">
        <v>28.218650245666502</v>
      </c>
      <c r="AF15">
        <v>28.029949855804443</v>
      </c>
      <c r="AG15">
        <v>28.203950023651124</v>
      </c>
      <c r="AH15">
        <v>27.746000289916992</v>
      </c>
      <c r="AI15">
        <v>27.386500358581543</v>
      </c>
      <c r="AJ15">
        <v>27.293499946594238</v>
      </c>
    </row>
    <row r="16" spans="1:36" x14ac:dyDescent="0.35">
      <c r="A16">
        <v>29.070000330607098</v>
      </c>
      <c r="B16">
        <v>28.931333541870117</v>
      </c>
      <c r="C16">
        <v>28.499000549316406</v>
      </c>
      <c r="D16">
        <v>28.492583243052167</v>
      </c>
      <c r="E16">
        <v>28.099933338165282</v>
      </c>
      <c r="F16">
        <v>28.144891659418743</v>
      </c>
      <c r="G16">
        <v>27.823333104451496</v>
      </c>
      <c r="H16">
        <v>27.387666702270508</v>
      </c>
      <c r="I16">
        <v>27.390333811442058</v>
      </c>
      <c r="J16">
        <v>27.874333381652832</v>
      </c>
      <c r="K16">
        <v>27.662833849589031</v>
      </c>
      <c r="L16">
        <v>27.197166760762531</v>
      </c>
      <c r="M16">
        <v>26.721616490681971</v>
      </c>
      <c r="N16">
        <v>26.318050003051759</v>
      </c>
      <c r="O16">
        <v>26.303749974568689</v>
      </c>
      <c r="P16">
        <v>25.894666353861492</v>
      </c>
      <c r="Q16">
        <v>25.460333188374836</v>
      </c>
      <c r="R16">
        <v>25.452666918436687</v>
      </c>
      <c r="S16">
        <v>20.0225454677235</v>
      </c>
      <c r="T16">
        <v>19.826500112360176</v>
      </c>
      <c r="U16">
        <v>19.546727310527455</v>
      </c>
      <c r="V16">
        <v>18.504127233678645</v>
      </c>
      <c r="W16">
        <v>18.431831823695795</v>
      </c>
      <c r="X16">
        <v>18.410609089244495</v>
      </c>
      <c r="Y16">
        <v>17.803954471241344</v>
      </c>
      <c r="Z16">
        <v>17.765272747386586</v>
      </c>
      <c r="AA16">
        <v>17.819727334109221</v>
      </c>
      <c r="AB16">
        <v>29.173000335693359</v>
      </c>
      <c r="AC16">
        <v>29.031000137329102</v>
      </c>
      <c r="AD16">
        <v>28.586000442504883</v>
      </c>
      <c r="AE16">
        <v>28.621849918365477</v>
      </c>
      <c r="AF16">
        <v>28.227999877929687</v>
      </c>
      <c r="AG16">
        <v>28.272800064086915</v>
      </c>
      <c r="AH16">
        <v>27.87399959564209</v>
      </c>
      <c r="AI16">
        <v>27.451000213623047</v>
      </c>
      <c r="AJ16">
        <v>27.473000526428223</v>
      </c>
    </row>
    <row r="17" spans="1:36" x14ac:dyDescent="0.35">
      <c r="A17">
        <v>0.29653702807660903</v>
      </c>
      <c r="B17">
        <v>0.26797845274721854</v>
      </c>
      <c r="C17">
        <v>0.25169923034983738</v>
      </c>
      <c r="D17">
        <v>0.92113383991322495</v>
      </c>
      <c r="E17">
        <v>0.82551021677220981</v>
      </c>
      <c r="F17">
        <v>1.1476020254740176</v>
      </c>
      <c r="G17">
        <v>0.14642690925052543</v>
      </c>
      <c r="H17">
        <v>0.13435914360753101</v>
      </c>
      <c r="I17">
        <v>0.13828300243227587</v>
      </c>
      <c r="J17">
        <v>2.0297557821794325</v>
      </c>
      <c r="K17">
        <v>2.0384686891092043</v>
      </c>
      <c r="L17">
        <v>2.2453017378799083</v>
      </c>
      <c r="M17">
        <v>0.98657021391534205</v>
      </c>
      <c r="N17">
        <v>0.93327123428481218</v>
      </c>
      <c r="O17">
        <v>1.1985169862398788</v>
      </c>
      <c r="P17">
        <v>2.6297117488593011</v>
      </c>
      <c r="Q17">
        <v>2.6429082178437873</v>
      </c>
      <c r="R17">
        <v>2.6757575625942125</v>
      </c>
      <c r="S17">
        <v>5.4399547131937984</v>
      </c>
      <c r="T17">
        <v>5.2707537182864215</v>
      </c>
      <c r="U17">
        <v>5.2124460938490778</v>
      </c>
      <c r="V17">
        <v>0.45233634914984439</v>
      </c>
      <c r="W17">
        <v>0.51898163511323525</v>
      </c>
      <c r="X17">
        <v>0.62864392903057043</v>
      </c>
      <c r="Y17">
        <v>5.0388681281147329</v>
      </c>
      <c r="Z17">
        <v>4.9772323198173218</v>
      </c>
      <c r="AA17">
        <v>4.9343400047943478</v>
      </c>
      <c r="AB17">
        <v>0.29627683499133306</v>
      </c>
      <c r="AC17">
        <v>0.28567201355641592</v>
      </c>
      <c r="AD17">
        <v>0.24819436151095278</v>
      </c>
      <c r="AE17">
        <v>0.93174863989895029</v>
      </c>
      <c r="AF17">
        <v>0.82709341512831458</v>
      </c>
      <c r="AG17">
        <v>1.1459860203629559</v>
      </c>
      <c r="AH17">
        <v>6.364511299933086E-3</v>
      </c>
      <c r="AI17">
        <v>2.6163414856410667E-2</v>
      </c>
      <c r="AJ17">
        <v>2.121503766644362E-3</v>
      </c>
    </row>
    <row r="18" spans="1:36" x14ac:dyDescent="0.35">
      <c r="A18">
        <v>0.28954198506731593</v>
      </c>
      <c r="B18">
        <v>0.26833387987892227</v>
      </c>
      <c r="C18">
        <v>0.24131553800699446</v>
      </c>
      <c r="D18">
        <v>0.92259186294846907</v>
      </c>
      <c r="E18">
        <v>0.97122622631852562</v>
      </c>
      <c r="F18">
        <v>0.95662662987728142</v>
      </c>
      <c r="G18">
        <v>0.1178179353392048</v>
      </c>
      <c r="H18">
        <v>0.12247918020027351</v>
      </c>
      <c r="I18">
        <v>0.14326954756470411</v>
      </c>
      <c r="J18">
        <v>1.7821975809742143</v>
      </c>
      <c r="K18">
        <v>1.8695420533254665</v>
      </c>
      <c r="L18">
        <v>2.033067594956115</v>
      </c>
      <c r="M18">
        <v>1.0175475598698336</v>
      </c>
      <c r="N18">
        <v>1.1063754571064333</v>
      </c>
      <c r="O18">
        <v>1.1527384240488843</v>
      </c>
      <c r="P18">
        <v>2.6865329842679415</v>
      </c>
      <c r="Q18">
        <v>2.6469408995392048</v>
      </c>
      <c r="R18">
        <v>2.6468145509702237</v>
      </c>
      <c r="S18">
        <v>5.528658149552764</v>
      </c>
      <c r="T18">
        <v>5.4485786590082235</v>
      </c>
      <c r="U18">
        <v>5.3581241489629408</v>
      </c>
      <c r="V18">
        <v>0.43643014314179768</v>
      </c>
      <c r="W18">
        <v>0.51014718813212589</v>
      </c>
      <c r="X18">
        <v>0.59894914299224244</v>
      </c>
      <c r="Y18">
        <v>5.3058867899613933</v>
      </c>
      <c r="Z18">
        <v>5.0861534759800398</v>
      </c>
      <c r="AA18">
        <v>4.9829117765202895</v>
      </c>
      <c r="AB18">
        <v>0.29910640581296044</v>
      </c>
      <c r="AC18">
        <v>0.27789271684566913</v>
      </c>
      <c r="AD18">
        <v>0.23334518384359459</v>
      </c>
      <c r="AE18">
        <v>0.93208481864299253</v>
      </c>
      <c r="AF18">
        <v>0.96734402497268346</v>
      </c>
      <c r="AG18">
        <v>0.95146366887180267</v>
      </c>
      <c r="AH18">
        <v>4.243007533288724E-3</v>
      </c>
      <c r="AI18">
        <v>1.3434392256544494E-2</v>
      </c>
      <c r="AJ18">
        <v>2.3333844034783283E-2</v>
      </c>
    </row>
    <row r="19" spans="1:36" x14ac:dyDescent="0.35">
      <c r="A19">
        <v>0.28014787480319969</v>
      </c>
      <c r="B19">
        <v>0.25893936940179291</v>
      </c>
      <c r="C19">
        <v>0.21689395356053046</v>
      </c>
      <c r="D19">
        <v>0.73000797672750695</v>
      </c>
      <c r="E19">
        <v>1.0617812090556011</v>
      </c>
      <c r="F19">
        <v>1.1217277636762459</v>
      </c>
      <c r="G19">
        <v>9.0472613271778149E-2</v>
      </c>
      <c r="H19">
        <v>0.11046453583063436</v>
      </c>
      <c r="I19">
        <v>0.14950042249963913</v>
      </c>
      <c r="J19">
        <v>1.5148134800723609</v>
      </c>
      <c r="K19">
        <v>1.622557055615546</v>
      </c>
      <c r="L19">
        <v>1.7026351270139761</v>
      </c>
      <c r="M19">
        <v>0.8634949846538863</v>
      </c>
      <c r="N19">
        <v>1.2157637509317165</v>
      </c>
      <c r="O19">
        <v>1.2959227141321277</v>
      </c>
      <c r="P19">
        <v>2.6647757982814801</v>
      </c>
      <c r="Q19">
        <v>2.6056120004492924</v>
      </c>
      <c r="R19">
        <v>2.6111100379606329</v>
      </c>
      <c r="S19">
        <v>5.6520711066745761</v>
      </c>
      <c r="T19">
        <v>5.5886398578362781</v>
      </c>
      <c r="U19">
        <v>5.4035809233230037</v>
      </c>
      <c r="V19">
        <v>0.39906950654787321</v>
      </c>
      <c r="W19">
        <v>0.46534283811306543</v>
      </c>
      <c r="X19">
        <v>0.53739203506668942</v>
      </c>
      <c r="Y19">
        <v>5.3881237444853403</v>
      </c>
      <c r="Z19">
        <v>5.1352061924011068</v>
      </c>
      <c r="AA19">
        <v>5.0992785115716464</v>
      </c>
      <c r="AB19">
        <v>0.30546956841374118</v>
      </c>
      <c r="AC19">
        <v>0.27294433965570208</v>
      </c>
      <c r="AD19">
        <v>0.22061750994288076</v>
      </c>
      <c r="AE19">
        <v>0.73501738511964132</v>
      </c>
      <c r="AF19">
        <v>1.0710175613800166</v>
      </c>
      <c r="AG19">
        <v>1.1019178886003542</v>
      </c>
      <c r="AH19">
        <v>3.1113140745530062E-2</v>
      </c>
      <c r="AI19">
        <v>1.8385466844816237E-2</v>
      </c>
      <c r="AJ19">
        <v>6.0811496080246434E-2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0.82461620999999852</v>
      </c>
      <c r="B22">
        <f t="shared" si="0"/>
        <v>0.76910014999999987</v>
      </c>
      <c r="C22">
        <f t="shared" si="0"/>
        <v>0.94789141000000043</v>
      </c>
      <c r="G22">
        <f t="shared" ref="G22:I24" si="1">D4-G4</f>
        <v>-0.22688315999999986</v>
      </c>
      <c r="H22">
        <f t="shared" si="1"/>
        <v>-5.5900139999998544E-2</v>
      </c>
      <c r="I22" s="1">
        <f t="shared" si="1"/>
        <v>0.34814232000000089</v>
      </c>
      <c r="J22">
        <f t="shared" ref="J22:L24" si="2">M4-J4</f>
        <v>0.59303316000000095</v>
      </c>
      <c r="K22">
        <f t="shared" si="2"/>
        <v>0.5243167299999989</v>
      </c>
      <c r="L22">
        <f t="shared" si="2"/>
        <v>0.72453301999999908</v>
      </c>
      <c r="P22">
        <f t="shared" ref="P22:R24" si="3">M4-P4</f>
        <v>-0.57696659999999866</v>
      </c>
      <c r="Q22">
        <f t="shared" si="3"/>
        <v>-0.55501689999999826</v>
      </c>
      <c r="R22" s="1">
        <f t="shared" si="3"/>
        <v>-0.24196631000000224</v>
      </c>
      <c r="S22">
        <f t="shared" ref="S22:U24" si="4">V4-S4</f>
        <v>0.17749088999999785</v>
      </c>
      <c r="T22">
        <f t="shared" si="4"/>
        <v>8.3163700000000063E-2</v>
      </c>
      <c r="U22">
        <f t="shared" si="4"/>
        <v>0.14538629000000114</v>
      </c>
      <c r="Y22">
        <f t="shared" ref="Y22:AA24" si="5">V4-Y4</f>
        <v>-0.1954181700000035</v>
      </c>
      <c r="Z22">
        <f t="shared" si="5"/>
        <v>-0.34806362999999862</v>
      </c>
      <c r="AA22" s="1">
        <f t="shared" si="5"/>
        <v>-0.43265899000000019</v>
      </c>
      <c r="AB22">
        <f t="shared" ref="AB22:AD24" si="6">AE4-AB4</f>
        <v>0.59539957000000143</v>
      </c>
      <c r="AC22">
        <f t="shared" si="6"/>
        <v>0.49949988999999917</v>
      </c>
      <c r="AD22">
        <f t="shared" si="6"/>
        <v>0.64410008999999846</v>
      </c>
      <c r="AH22">
        <f t="shared" ref="AH22:AJ24" si="7">AE4-AH4</f>
        <v>-0.35559968999999825</v>
      </c>
      <c r="AI22">
        <f t="shared" si="7"/>
        <v>-0.12850037000000114</v>
      </c>
      <c r="AJ22" s="1">
        <f t="shared" si="7"/>
        <v>0.32860078999999942</v>
      </c>
    </row>
    <row r="23" spans="1:36" x14ac:dyDescent="0.35">
      <c r="A23">
        <f t="shared" si="0"/>
        <v>-0.33980027999999862</v>
      </c>
      <c r="B23">
        <f t="shared" si="0"/>
        <v>0.20840022000000147</v>
      </c>
      <c r="C23">
        <f t="shared" si="0"/>
        <v>0.76810865999999933</v>
      </c>
      <c r="G23">
        <f t="shared" si="1"/>
        <v>0.12086653000000069</v>
      </c>
      <c r="H23">
        <f t="shared" si="1"/>
        <v>-0.19093373000000113</v>
      </c>
      <c r="I23" s="1">
        <f t="shared" si="1"/>
        <v>0.15219145000000012</v>
      </c>
      <c r="J23">
        <f t="shared" si="2"/>
        <v>-0.22681704000000025</v>
      </c>
      <c r="K23">
        <f t="shared" si="2"/>
        <v>0.1312833100000006</v>
      </c>
      <c r="L23">
        <f t="shared" si="2"/>
        <v>0.40790016999999779</v>
      </c>
      <c r="P23">
        <f t="shared" si="3"/>
        <v>-0.21565014999999832</v>
      </c>
      <c r="Q23">
        <f t="shared" si="3"/>
        <v>-0.33271706999999751</v>
      </c>
      <c r="R23" s="1">
        <f t="shared" si="3"/>
        <v>-5.1266670000000403E-2</v>
      </c>
      <c r="S23">
        <f t="shared" si="4"/>
        <v>-0.11849556999999677</v>
      </c>
      <c r="T23">
        <f t="shared" si="4"/>
        <v>-0.14339542999999821</v>
      </c>
      <c r="U23">
        <f t="shared" si="4"/>
        <v>-4.4377229999998491E-2</v>
      </c>
      <c r="Y23">
        <f t="shared" si="5"/>
        <v>1.4082000000215089E-4</v>
      </c>
      <c r="Z23">
        <f t="shared" si="5"/>
        <v>-0.1862591000000009</v>
      </c>
      <c r="AA23" s="1">
        <f t="shared" si="5"/>
        <v>-0.29669540000000083</v>
      </c>
      <c r="AB23">
        <f t="shared" si="6"/>
        <v>-0.28870047999999926</v>
      </c>
      <c r="AC23">
        <f t="shared" si="6"/>
        <v>0.24095011</v>
      </c>
      <c r="AD23">
        <f t="shared" si="6"/>
        <v>0.47610006000000027</v>
      </c>
      <c r="AH23">
        <f t="shared" si="7"/>
        <v>-0.11969986000000077</v>
      </c>
      <c r="AI23">
        <f t="shared" si="7"/>
        <v>-8.6550230000000283E-2</v>
      </c>
      <c r="AJ23" s="1">
        <f t="shared" si="7"/>
        <v>0.32759962000000087</v>
      </c>
    </row>
    <row r="24" spans="1:36" x14ac:dyDescent="0.35">
      <c r="A24">
        <f t="shared" si="0"/>
        <v>-9.5333740000000944E-2</v>
      </c>
      <c r="B24">
        <f t="shared" si="0"/>
        <v>-9.4665499999990743E-3</v>
      </c>
      <c r="C24">
        <f t="shared" si="0"/>
        <v>0.21565030000000007</v>
      </c>
      <c r="G24">
        <f t="shared" si="1"/>
        <v>-0.23333359000000087</v>
      </c>
      <c r="H24">
        <f t="shared" si="1"/>
        <v>-8.6133699999997759E-2</v>
      </c>
      <c r="I24" s="1">
        <f t="shared" si="1"/>
        <v>9.6316399999999192E-2</v>
      </c>
      <c r="J24">
        <f t="shared" si="2"/>
        <v>-0.2772837999999993</v>
      </c>
      <c r="K24">
        <f t="shared" si="2"/>
        <v>-0.22109992000000034</v>
      </c>
      <c r="L24">
        <f t="shared" si="2"/>
        <v>7.1899949999998825E-2</v>
      </c>
      <c r="P24">
        <f t="shared" si="3"/>
        <v>-0.10011685999999997</v>
      </c>
      <c r="Q24">
        <f t="shared" si="3"/>
        <v>-0.10026683999999975</v>
      </c>
      <c r="R24" s="1">
        <f t="shared" si="3"/>
        <v>1.5733619999998893E-2</v>
      </c>
      <c r="S24">
        <f t="shared" si="4"/>
        <v>-0.38970459999999818</v>
      </c>
      <c r="T24">
        <f t="shared" si="4"/>
        <v>-0.43443631999999965</v>
      </c>
      <c r="U24">
        <f t="shared" si="4"/>
        <v>-0.30820454000000197</v>
      </c>
      <c r="Y24">
        <f t="shared" si="5"/>
        <v>0.17288634000000158</v>
      </c>
      <c r="Z24">
        <f t="shared" si="5"/>
        <v>-1.570918999999904E-2</v>
      </c>
      <c r="AA24" s="1">
        <f t="shared" si="5"/>
        <v>-0.14765910000000204</v>
      </c>
      <c r="AB24">
        <f t="shared" si="6"/>
        <v>-5.0450420000000662E-2</v>
      </c>
      <c r="AC24">
        <f t="shared" si="6"/>
        <v>3.5400100000000378E-2</v>
      </c>
      <c r="AD24">
        <f t="shared" si="6"/>
        <v>0.2753001200000007</v>
      </c>
      <c r="AH24">
        <f t="shared" si="7"/>
        <v>-0.16495047000000085</v>
      </c>
      <c r="AI24">
        <f t="shared" si="7"/>
        <v>4.8996900000020105E-3</v>
      </c>
      <c r="AJ24" s="1">
        <f t="shared" si="7"/>
        <v>0.21980008999999967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26.577767252000001</v>
      </c>
      <c r="B26">
        <f t="shared" ref="B26:I26" si="8">B4+B7</f>
        <v>26.762003161999999</v>
      </c>
      <c r="C26">
        <f t="shared" si="8"/>
        <v>26.630316155000003</v>
      </c>
      <c r="D26">
        <f t="shared" si="8"/>
        <v>27.584286374999998</v>
      </c>
      <c r="E26">
        <f t="shared" si="8"/>
        <v>27.495309919</v>
      </c>
      <c r="F26">
        <f t="shared" si="8"/>
        <v>27.582950306000001</v>
      </c>
      <c r="G26">
        <f t="shared" si="8"/>
        <v>27.521323727999999</v>
      </c>
      <c r="H26">
        <f t="shared" si="8"/>
        <v>27.366666922</v>
      </c>
      <c r="I26" s="1">
        <f t="shared" si="8"/>
        <v>26.909711994000002</v>
      </c>
      <c r="J26">
        <f>J4+J7</f>
        <v>26.8530166</v>
      </c>
      <c r="K26">
        <f t="shared" ref="K26:R26" si="9">K4+K7</f>
        <v>27.039904960000001</v>
      </c>
      <c r="L26">
        <f t="shared" si="9"/>
        <v>26.900994278999999</v>
      </c>
      <c r="M26">
        <f t="shared" si="9"/>
        <v>25.863964689000003</v>
      </c>
      <c r="N26">
        <f t="shared" si="9"/>
        <v>25.653918497999999</v>
      </c>
      <c r="O26">
        <f t="shared" si="9"/>
        <v>25.669156916999999</v>
      </c>
      <c r="P26">
        <f t="shared" si="9"/>
        <v>28.045682025000001</v>
      </c>
      <c r="Q26">
        <f t="shared" si="9"/>
        <v>27.871850836</v>
      </c>
      <c r="R26" s="1">
        <f t="shared" si="9"/>
        <v>27.373433050000003</v>
      </c>
      <c r="S26">
        <f>S4+S7</f>
        <v>22.249981658999999</v>
      </c>
      <c r="T26">
        <f t="shared" ref="T26:AA26" si="10">T4+T7</f>
        <v>22.291907741999999</v>
      </c>
      <c r="U26">
        <f t="shared" si="10"/>
        <v>22.114688617999999</v>
      </c>
      <c r="V26">
        <f t="shared" si="10"/>
        <v>18.107103050999999</v>
      </c>
      <c r="W26">
        <f t="shared" si="10"/>
        <v>18.091010183000002</v>
      </c>
      <c r="X26">
        <f t="shared" si="10"/>
        <v>18.169603698</v>
      </c>
      <c r="Y26">
        <f t="shared" si="10"/>
        <v>23.061907318000003</v>
      </c>
      <c r="Z26">
        <f t="shared" si="10"/>
        <v>23.044280417</v>
      </c>
      <c r="AA26" s="1">
        <f t="shared" si="10"/>
        <v>22.852016017</v>
      </c>
      <c r="AB26">
        <f>AB4+AB7</f>
        <v>26.582174075999998</v>
      </c>
      <c r="AC26">
        <f t="shared" ref="AC26:AJ26" si="11">AC4+AC7</f>
        <v>26.74679501</v>
      </c>
      <c r="AD26">
        <f t="shared" si="11"/>
        <v>26.576546199999999</v>
      </c>
      <c r="AE26">
        <f t="shared" si="11"/>
        <v>27.802382879</v>
      </c>
      <c r="AF26">
        <f t="shared" si="11"/>
        <v>27.728486947999997</v>
      </c>
      <c r="AG26">
        <f t="shared" si="11"/>
        <v>27.810913716999998</v>
      </c>
      <c r="AH26">
        <f t="shared" si="11"/>
        <v>27.393166225999998</v>
      </c>
      <c r="AI26">
        <f t="shared" si="11"/>
        <v>27.202261581999998</v>
      </c>
      <c r="AJ26" s="1">
        <f t="shared" si="11"/>
        <v>26.717390308999999</v>
      </c>
    </row>
    <row r="27" spans="1:36" x14ac:dyDescent="0.35">
      <c r="A27">
        <f t="shared" ref="A27:AJ28" si="12">A5+A8</f>
        <v>27.63494038</v>
      </c>
      <c r="B27">
        <f t="shared" si="12"/>
        <v>27.048239630999998</v>
      </c>
      <c r="C27">
        <f t="shared" si="12"/>
        <v>26.947543656000001</v>
      </c>
      <c r="D27">
        <f t="shared" si="12"/>
        <v>27.829109778999999</v>
      </c>
      <c r="E27">
        <f t="shared" si="12"/>
        <v>27.660898243999998</v>
      </c>
      <c r="F27">
        <f t="shared" si="12"/>
        <v>27.785216765000001</v>
      </c>
      <c r="G27">
        <f t="shared" si="12"/>
        <v>27.600280854999998</v>
      </c>
      <c r="H27">
        <f t="shared" si="12"/>
        <v>27.270738543</v>
      </c>
      <c r="I27" s="1">
        <f t="shared" si="12"/>
        <v>26.850433021000001</v>
      </c>
      <c r="J27">
        <f t="shared" si="12"/>
        <v>27.965334040000002</v>
      </c>
      <c r="K27">
        <f t="shared" si="12"/>
        <v>27.399226478999999</v>
      </c>
      <c r="L27">
        <f t="shared" si="12"/>
        <v>27.196265824000001</v>
      </c>
      <c r="M27">
        <f t="shared" si="12"/>
        <v>26.028944378000002</v>
      </c>
      <c r="N27">
        <f t="shared" si="12"/>
        <v>25.748867518000001</v>
      </c>
      <c r="O27">
        <f t="shared" si="12"/>
        <v>25.826258575000001</v>
      </c>
      <c r="P27">
        <f t="shared" si="12"/>
        <v>27.979040556999998</v>
      </c>
      <c r="Q27">
        <f t="shared" si="12"/>
        <v>27.885105393</v>
      </c>
      <c r="R27" s="1">
        <f t="shared" si="12"/>
        <v>27.449748141000001</v>
      </c>
      <c r="S27">
        <f t="shared" si="12"/>
        <v>23.028283070000001</v>
      </c>
      <c r="T27">
        <f t="shared" si="12"/>
        <v>22.699336572</v>
      </c>
      <c r="U27">
        <f t="shared" si="12"/>
        <v>22.448097157999999</v>
      </c>
      <c r="V27">
        <f t="shared" si="12"/>
        <v>18.154921061000003</v>
      </c>
      <c r="W27">
        <f t="shared" si="12"/>
        <v>18.086694620999999</v>
      </c>
      <c r="X27">
        <f t="shared" si="12"/>
        <v>18.142060447000002</v>
      </c>
      <c r="Y27">
        <f t="shared" si="12"/>
        <v>22.903275331</v>
      </c>
      <c r="Z27">
        <f t="shared" si="12"/>
        <v>22.915820865000001</v>
      </c>
      <c r="AA27" s="1">
        <f t="shared" si="12"/>
        <v>22.748734650000003</v>
      </c>
      <c r="AB27">
        <f t="shared" si="12"/>
        <v>27.707652929999998</v>
      </c>
      <c r="AC27">
        <f t="shared" si="12"/>
        <v>27.134930277999999</v>
      </c>
      <c r="AD27">
        <f t="shared" si="12"/>
        <v>26.883475101000002</v>
      </c>
      <c r="AE27">
        <f t="shared" si="12"/>
        <v>28.050912214</v>
      </c>
      <c r="AF27">
        <f t="shared" si="12"/>
        <v>27.856550067000001</v>
      </c>
      <c r="AG27">
        <f t="shared" si="12"/>
        <v>28.015037854999999</v>
      </c>
      <c r="AH27">
        <f t="shared" si="12"/>
        <v>27.381674519000001</v>
      </c>
      <c r="AI27">
        <f t="shared" si="12"/>
        <v>27.267976522999998</v>
      </c>
      <c r="AJ27" s="1">
        <f t="shared" si="12"/>
        <v>26.844592675000001</v>
      </c>
    </row>
    <row r="28" spans="1:36" x14ac:dyDescent="0.35">
      <c r="A28">
        <f t="shared" si="12"/>
        <v>27.497581633999999</v>
      </c>
      <c r="B28">
        <f t="shared" si="12"/>
        <v>27.428396982999999</v>
      </c>
      <c r="C28">
        <f t="shared" si="12"/>
        <v>27.290531126000001</v>
      </c>
      <c r="D28">
        <f t="shared" si="12"/>
        <v>27.926789813999999</v>
      </c>
      <c r="E28">
        <f t="shared" si="12"/>
        <v>27.882693032000002</v>
      </c>
      <c r="F28">
        <f t="shared" si="12"/>
        <v>27.911346428999998</v>
      </c>
      <c r="G28">
        <f t="shared" si="12"/>
        <v>27.542435823000002</v>
      </c>
      <c r="H28">
        <f t="shared" si="12"/>
        <v>27.369221767999999</v>
      </c>
      <c r="I28" s="1">
        <f t="shared" si="12"/>
        <v>27.258385023999999</v>
      </c>
      <c r="J28">
        <f t="shared" si="12"/>
        <v>27.771065941</v>
      </c>
      <c r="K28">
        <f t="shared" si="12"/>
        <v>27.74008925</v>
      </c>
      <c r="L28">
        <f t="shared" si="12"/>
        <v>27.652062782000002</v>
      </c>
      <c r="M28">
        <f t="shared" si="12"/>
        <v>26.088937209000001</v>
      </c>
      <c r="N28">
        <f t="shared" si="12"/>
        <v>25.915757130999999</v>
      </c>
      <c r="O28">
        <f t="shared" si="12"/>
        <v>25.948584440999998</v>
      </c>
      <c r="P28">
        <f t="shared" si="12"/>
        <v>28.091502445</v>
      </c>
      <c r="Q28">
        <f t="shared" si="12"/>
        <v>27.922833982</v>
      </c>
      <c r="R28" s="1">
        <f t="shared" si="12"/>
        <v>27.808753407000001</v>
      </c>
      <c r="S28">
        <f t="shared" si="12"/>
        <v>23.289864666</v>
      </c>
      <c r="T28">
        <f t="shared" si="12"/>
        <v>23.174793906999998</v>
      </c>
      <c r="U28">
        <f t="shared" si="12"/>
        <v>22.943488094000003</v>
      </c>
      <c r="V28">
        <f t="shared" si="12"/>
        <v>18.244694593000002</v>
      </c>
      <c r="W28">
        <f t="shared" si="12"/>
        <v>18.146229147</v>
      </c>
      <c r="X28">
        <f t="shared" si="12"/>
        <v>18.169857152999999</v>
      </c>
      <c r="Y28">
        <f t="shared" si="12"/>
        <v>22.862426348</v>
      </c>
      <c r="Z28">
        <f t="shared" si="12"/>
        <v>22.828807802999997</v>
      </c>
      <c r="AA28" s="1">
        <f t="shared" si="12"/>
        <v>22.818381948000003</v>
      </c>
      <c r="AB28">
        <f t="shared" si="12"/>
        <v>27.581860867</v>
      </c>
      <c r="AC28">
        <f t="shared" si="12"/>
        <v>27.513860077</v>
      </c>
      <c r="AD28">
        <f t="shared" si="12"/>
        <v>27.355162011999997</v>
      </c>
      <c r="AE28">
        <f t="shared" si="12"/>
        <v>28.112359721000001</v>
      </c>
      <c r="AF28">
        <f t="shared" si="12"/>
        <v>28.083143679999999</v>
      </c>
      <c r="AG28">
        <f t="shared" si="12"/>
        <v>28.152655188000001</v>
      </c>
      <c r="AH28">
        <f t="shared" si="12"/>
        <v>27.511804925</v>
      </c>
      <c r="AI28">
        <f t="shared" si="12"/>
        <v>27.331519576999998</v>
      </c>
      <c r="AJ28" s="1">
        <f t="shared" si="12"/>
        <v>27.220449605999999</v>
      </c>
    </row>
    <row r="29" spans="1:36" x14ac:dyDescent="0.35">
      <c r="A29">
        <f>A4-A7</f>
        <v>25.255233887999999</v>
      </c>
      <c r="B29">
        <f t="shared" ref="B29:I29" si="13">B4-B7</f>
        <v>25.312996638000001</v>
      </c>
      <c r="C29">
        <f t="shared" si="13"/>
        <v>25.061184505</v>
      </c>
      <c r="D29">
        <f t="shared" si="13"/>
        <v>25.897947185</v>
      </c>
      <c r="E29">
        <f t="shared" si="13"/>
        <v>26.117890181</v>
      </c>
      <c r="F29">
        <f t="shared" si="13"/>
        <v>26.004333174000003</v>
      </c>
      <c r="G29">
        <f t="shared" si="13"/>
        <v>26.414676151999998</v>
      </c>
      <c r="H29">
        <f t="shared" si="13"/>
        <v>26.358333457999997</v>
      </c>
      <c r="I29" s="1">
        <f t="shared" si="13"/>
        <v>25.981286846</v>
      </c>
      <c r="J29">
        <f>J4-J7</f>
        <v>22.001650420000001</v>
      </c>
      <c r="K29">
        <f t="shared" ref="K29:R29" si="14">K4-K7</f>
        <v>21.839761680000002</v>
      </c>
      <c r="L29">
        <f t="shared" si="14"/>
        <v>21.430006361</v>
      </c>
      <c r="M29">
        <f t="shared" si="14"/>
        <v>24.176768651</v>
      </c>
      <c r="N29">
        <f t="shared" si="14"/>
        <v>24.274381602000002</v>
      </c>
      <c r="O29">
        <f t="shared" si="14"/>
        <v>24.110909762999999</v>
      </c>
      <c r="P29">
        <f t="shared" si="14"/>
        <v>23.148984514999999</v>
      </c>
      <c r="Q29">
        <f t="shared" si="14"/>
        <v>23.166483063999998</v>
      </c>
      <c r="R29" s="1">
        <f t="shared" si="14"/>
        <v>22.890566249999999</v>
      </c>
      <c r="S29">
        <f>S4-S7</f>
        <v>13.020836541000001</v>
      </c>
      <c r="T29">
        <f t="shared" ref="T29:AA29" si="15">T4-T7</f>
        <v>13.089092178000001</v>
      </c>
      <c r="U29">
        <f t="shared" si="15"/>
        <v>13.197129682</v>
      </c>
      <c r="V29">
        <f t="shared" si="15"/>
        <v>17.518696928999997</v>
      </c>
      <c r="W29">
        <f t="shared" si="15"/>
        <v>17.456317136999999</v>
      </c>
      <c r="X29">
        <f t="shared" si="15"/>
        <v>17.432987182000002</v>
      </c>
      <c r="Y29">
        <f t="shared" si="15"/>
        <v>12.954729002000001</v>
      </c>
      <c r="Z29">
        <f t="shared" si="15"/>
        <v>13.199174162999999</v>
      </c>
      <c r="AA29" s="1">
        <f t="shared" si="15"/>
        <v>13.615892843000001</v>
      </c>
      <c r="AB29">
        <f>AB4-AB7</f>
        <v>26.109827264</v>
      </c>
      <c r="AC29">
        <f t="shared" ref="AC29:AJ29" si="16">AC4-AC7</f>
        <v>26.270205189999999</v>
      </c>
      <c r="AD29">
        <f t="shared" si="16"/>
        <v>26.149453640000001</v>
      </c>
      <c r="AE29">
        <f t="shared" si="16"/>
        <v>26.080417601000001</v>
      </c>
      <c r="AF29">
        <f t="shared" si="16"/>
        <v>26.287513032</v>
      </c>
      <c r="AG29">
        <f t="shared" si="16"/>
        <v>26.203286302999999</v>
      </c>
      <c r="AH29">
        <f t="shared" si="16"/>
        <v>27.200833633999999</v>
      </c>
      <c r="AI29">
        <f t="shared" si="16"/>
        <v>27.070739138</v>
      </c>
      <c r="AJ29" s="1">
        <f t="shared" si="16"/>
        <v>26.639608130999999</v>
      </c>
    </row>
    <row r="30" spans="1:36" x14ac:dyDescent="0.35">
      <c r="A30">
        <f t="shared" ref="A30:AJ31" si="17">A5-A8</f>
        <v>27.044393619999997</v>
      </c>
      <c r="B30">
        <f t="shared" si="17"/>
        <v>26.515093249</v>
      </c>
      <c r="C30">
        <f t="shared" si="17"/>
        <v>25.407955604000001</v>
      </c>
      <c r="D30">
        <f t="shared" si="17"/>
        <v>26.170623661</v>
      </c>
      <c r="E30">
        <f t="shared" si="17"/>
        <v>26.319235076000002</v>
      </c>
      <c r="F30">
        <f t="shared" si="17"/>
        <v>26.106499814999999</v>
      </c>
      <c r="G30">
        <f t="shared" si="17"/>
        <v>26.157719525000001</v>
      </c>
      <c r="H30">
        <f t="shared" si="17"/>
        <v>27.091262237000002</v>
      </c>
      <c r="I30" s="1">
        <f t="shared" si="17"/>
        <v>26.736900659</v>
      </c>
      <c r="J30">
        <f t="shared" si="17"/>
        <v>22.91199992</v>
      </c>
      <c r="K30">
        <f t="shared" si="17"/>
        <v>22.477106761000002</v>
      </c>
      <c r="L30">
        <f t="shared" si="17"/>
        <v>21.994400376000002</v>
      </c>
      <c r="M30">
        <f t="shared" si="17"/>
        <v>24.394755501999999</v>
      </c>
      <c r="N30">
        <f t="shared" si="17"/>
        <v>24.390032342000001</v>
      </c>
      <c r="O30">
        <f t="shared" si="17"/>
        <v>24.180207964999997</v>
      </c>
      <c r="P30">
        <f t="shared" si="17"/>
        <v>22.875959623</v>
      </c>
      <c r="Q30">
        <f t="shared" si="17"/>
        <v>22.919228606999997</v>
      </c>
      <c r="R30" s="1">
        <f t="shared" si="17"/>
        <v>22.659251738999998</v>
      </c>
      <c r="S30">
        <f t="shared" si="17"/>
        <v>12.916808089999998</v>
      </c>
      <c r="T30">
        <f t="shared" si="17"/>
        <v>13.145208787999998</v>
      </c>
      <c r="U30">
        <f t="shared" si="17"/>
        <v>13.212266381999999</v>
      </c>
      <c r="V30">
        <f t="shared" si="17"/>
        <v>17.553178959</v>
      </c>
      <c r="W30">
        <f t="shared" si="17"/>
        <v>17.471059879000002</v>
      </c>
      <c r="X30">
        <f t="shared" si="17"/>
        <v>17.429548633</v>
      </c>
      <c r="Y30">
        <f t="shared" si="17"/>
        <v>12.804543048999999</v>
      </c>
      <c r="Z30">
        <f t="shared" si="17"/>
        <v>13.014451835000003</v>
      </c>
      <c r="AA30" s="1">
        <f t="shared" si="17"/>
        <v>13.41626523</v>
      </c>
      <c r="AB30">
        <f t="shared" si="17"/>
        <v>27.259348030000002</v>
      </c>
      <c r="AC30">
        <f t="shared" si="17"/>
        <v>26.671069482</v>
      </c>
      <c r="AD30">
        <f t="shared" si="17"/>
        <v>26.470524998999998</v>
      </c>
      <c r="AE30">
        <f t="shared" si="17"/>
        <v>26.338687786000001</v>
      </c>
      <c r="AF30">
        <f t="shared" si="17"/>
        <v>26.431349912999998</v>
      </c>
      <c r="AG30">
        <f t="shared" si="17"/>
        <v>26.291162365000002</v>
      </c>
      <c r="AH30">
        <f t="shared" si="17"/>
        <v>27.247325201000002</v>
      </c>
      <c r="AI30">
        <f t="shared" si="17"/>
        <v>27.193023917000001</v>
      </c>
      <c r="AJ30" s="1">
        <f t="shared" si="17"/>
        <v>26.806408304999998</v>
      </c>
    </row>
    <row r="31" spans="1:36" x14ac:dyDescent="0.35">
      <c r="A31">
        <f t="shared" si="17"/>
        <v>26.982419186000001</v>
      </c>
      <c r="B31">
        <f t="shared" si="17"/>
        <v>26.922269057000001</v>
      </c>
      <c r="C31">
        <f t="shared" si="17"/>
        <v>26.784801513999998</v>
      </c>
      <c r="D31">
        <f t="shared" si="17"/>
        <v>26.362543526</v>
      </c>
      <c r="E31">
        <f t="shared" si="17"/>
        <v>26.449039908</v>
      </c>
      <c r="F31">
        <f t="shared" si="17"/>
        <v>26.595286811000001</v>
      </c>
      <c r="G31">
        <f t="shared" si="17"/>
        <v>27.213564696999999</v>
      </c>
      <c r="H31">
        <f t="shared" si="17"/>
        <v>27.134778571999998</v>
      </c>
      <c r="I31" s="1">
        <f t="shared" si="17"/>
        <v>27.055615416000002</v>
      </c>
      <c r="J31">
        <f t="shared" si="17"/>
        <v>23.442601618999998</v>
      </c>
      <c r="K31">
        <f t="shared" si="17"/>
        <v>23.16591025</v>
      </c>
      <c r="L31">
        <f t="shared" si="17"/>
        <v>22.701937317999999</v>
      </c>
      <c r="M31">
        <f t="shared" si="17"/>
        <v>24.570162750999998</v>
      </c>
      <c r="N31">
        <f t="shared" si="17"/>
        <v>24.548042529</v>
      </c>
      <c r="O31">
        <f t="shared" si="17"/>
        <v>24.549215559</v>
      </c>
      <c r="P31">
        <f t="shared" si="17"/>
        <v>22.767831234999999</v>
      </c>
      <c r="Q31">
        <f t="shared" si="17"/>
        <v>22.741499357999999</v>
      </c>
      <c r="R31" s="1">
        <f t="shared" si="17"/>
        <v>22.657579352999999</v>
      </c>
      <c r="S31">
        <f t="shared" si="17"/>
        <v>13.298408113999997</v>
      </c>
      <c r="T31">
        <f t="shared" si="17"/>
        <v>13.333842213</v>
      </c>
      <c r="U31">
        <f t="shared" si="17"/>
        <v>13.322057406000001</v>
      </c>
      <c r="V31">
        <f t="shared" si="17"/>
        <v>17.564168986999999</v>
      </c>
      <c r="W31">
        <f t="shared" si="17"/>
        <v>17.493534332999999</v>
      </c>
      <c r="X31">
        <f t="shared" si="17"/>
        <v>17.479279266999999</v>
      </c>
      <c r="Y31">
        <f t="shared" si="17"/>
        <v>12.600664551999998</v>
      </c>
      <c r="Z31">
        <f t="shared" si="17"/>
        <v>12.842374056999999</v>
      </c>
      <c r="AA31" s="1">
        <f t="shared" si="17"/>
        <v>13.126072672000001</v>
      </c>
      <c r="AB31">
        <f t="shared" si="17"/>
        <v>27.132139833</v>
      </c>
      <c r="AC31">
        <f t="shared" si="17"/>
        <v>27.064139043000001</v>
      </c>
      <c r="AD31">
        <f t="shared" si="17"/>
        <v>26.964837687999999</v>
      </c>
      <c r="AE31">
        <f t="shared" si="17"/>
        <v>26.500740138999998</v>
      </c>
      <c r="AF31">
        <f t="shared" si="17"/>
        <v>26.565655640000003</v>
      </c>
      <c r="AG31">
        <f t="shared" si="17"/>
        <v>26.717944751999998</v>
      </c>
      <c r="AH31">
        <f t="shared" si="17"/>
        <v>27.431195875</v>
      </c>
      <c r="AI31">
        <f t="shared" si="17"/>
        <v>27.307480363</v>
      </c>
      <c r="AJ31" s="1">
        <f t="shared" si="17"/>
        <v>27.210550154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-0.74186655680338376</v>
      </c>
      <c r="B39">
        <f t="shared" ref="B39:C41" si="26">E14-B14</f>
        <v>-0.46046670277913648</v>
      </c>
      <c r="C39">
        <f t="shared" si="26"/>
        <v>-0.2728832244873054</v>
      </c>
      <c r="G39">
        <f>D14-G14</f>
        <v>0.61446685791015554</v>
      </c>
      <c r="H39">
        <f t="shared" ref="H39:I41" si="27">E14-H14</f>
        <v>0.52520020802815637</v>
      </c>
      <c r="I39" s="1">
        <f t="shared" si="27"/>
        <v>0.61878318786621023</v>
      </c>
      <c r="J39">
        <f>M14-J14</f>
        <v>-1.0290999730428041</v>
      </c>
      <c r="K39">
        <f t="shared" ref="K39:L41" si="28">N14-K14</f>
        <v>-0.83341652552286405</v>
      </c>
      <c r="L39">
        <f t="shared" si="28"/>
        <v>-0.57266654968261221</v>
      </c>
      <c r="P39">
        <f>M14-P14</f>
        <v>0.72973359425862938</v>
      </c>
      <c r="Q39">
        <f t="shared" ref="Q39:R41" si="29">N14-Q14</f>
        <v>0.59708350499471408</v>
      </c>
      <c r="R39" s="1">
        <f t="shared" si="29"/>
        <v>0.65283323923747005</v>
      </c>
      <c r="S39">
        <f>V14-S14</f>
        <v>-0.98886817585337994</v>
      </c>
      <c r="T39">
        <f t="shared" ref="T39:U41" si="30">W14-T14</f>
        <v>-0.92495450106533994</v>
      </c>
      <c r="U39">
        <f t="shared" si="30"/>
        <v>-0.76294991319829819</v>
      </c>
      <c r="Y39">
        <f>V14-Y14</f>
        <v>0.43613197153264949</v>
      </c>
      <c r="Z39">
        <f t="shared" ref="Z39:AA41" si="31">W14-Z14</f>
        <v>0.34377271478826188</v>
      </c>
      <c r="AA39" s="1">
        <f t="shared" si="31"/>
        <v>0.26127722913568618</v>
      </c>
      <c r="AB39">
        <f>AE14-AB14</f>
        <v>-0.71365013122558452</v>
      </c>
      <c r="AC39">
        <f t="shared" ref="AC39:AD41" si="32">AF14-AC14</f>
        <v>-0.41934986114501882</v>
      </c>
      <c r="AD39">
        <f t="shared" si="32"/>
        <v>-0.20760011672973633</v>
      </c>
      <c r="AH39">
        <f>AE14-AH14</f>
        <v>0.67935047149658345</v>
      </c>
      <c r="AI39">
        <f t="shared" ref="AI39:AJ41" si="33">AF14-AI14</f>
        <v>0.59115009307861399</v>
      </c>
      <c r="AJ39" s="1">
        <f t="shared" si="33"/>
        <v>0.70840024948120117</v>
      </c>
    </row>
    <row r="40" spans="1:36" x14ac:dyDescent="0.35">
      <c r="A40">
        <f>D15-A15</f>
        <v>-0.69116694132487311</v>
      </c>
      <c r="B40">
        <f t="shared" si="26"/>
        <v>-0.72929131189982144</v>
      </c>
      <c r="C40">
        <f t="shared" si="26"/>
        <v>-0.36320025126139655</v>
      </c>
      <c r="G40">
        <f>D15-G15</f>
        <v>0.41116676330565838</v>
      </c>
      <c r="H40">
        <f t="shared" si="27"/>
        <v>0.55970824559529575</v>
      </c>
      <c r="I40" s="1">
        <f t="shared" si="27"/>
        <v>0.87379989624023224</v>
      </c>
      <c r="J40">
        <f>M15-J15</f>
        <v>-1.1253502209981328</v>
      </c>
      <c r="K40">
        <f t="shared" si="28"/>
        <v>-1.1391000747680629</v>
      </c>
      <c r="L40">
        <f t="shared" si="28"/>
        <v>-0.79685007731119484</v>
      </c>
      <c r="P40">
        <f>M15-P15</f>
        <v>0.56881659825642572</v>
      </c>
      <c r="Q40">
        <f t="shared" si="29"/>
        <v>0.69273344675699988</v>
      </c>
      <c r="R40" s="1">
        <f t="shared" si="29"/>
        <v>0.88764998118082872</v>
      </c>
      <c r="S40">
        <f>V15-S15</f>
        <v>-1.2699908516623744</v>
      </c>
      <c r="T40">
        <f t="shared" si="30"/>
        <v>-1.1779546087438426</v>
      </c>
      <c r="U40">
        <f t="shared" si="30"/>
        <v>-0.96949542652477305</v>
      </c>
      <c r="Y40">
        <f>V15-Y15</f>
        <v>0.53491820422085823</v>
      </c>
      <c r="Z40">
        <f t="shared" si="31"/>
        <v>0.50118179754777259</v>
      </c>
      <c r="AA40" s="1">
        <f t="shared" si="31"/>
        <v>0.44691367582840869</v>
      </c>
      <c r="AB40">
        <f>AE15-AB15</f>
        <v>-0.67585048675537251</v>
      </c>
      <c r="AC40">
        <f t="shared" si="32"/>
        <v>-0.68054990768432688</v>
      </c>
      <c r="AD40">
        <f t="shared" si="32"/>
        <v>-0.34605016708373881</v>
      </c>
      <c r="AH40">
        <f>AE15-AH15</f>
        <v>0.4726499557495103</v>
      </c>
      <c r="AI40">
        <f t="shared" si="33"/>
        <v>0.64344949722289968</v>
      </c>
      <c r="AJ40" s="1">
        <f t="shared" si="33"/>
        <v>0.91045007705688619</v>
      </c>
    </row>
    <row r="41" spans="1:36" x14ac:dyDescent="0.35">
      <c r="A41">
        <f>D16-A16</f>
        <v>-0.57741708755493093</v>
      </c>
      <c r="B41">
        <f t="shared" si="26"/>
        <v>-0.83140020370483469</v>
      </c>
      <c r="C41">
        <f t="shared" si="26"/>
        <v>-0.3541088898976632</v>
      </c>
      <c r="G41">
        <f>D16-G16</f>
        <v>0.6692501386006704</v>
      </c>
      <c r="H41">
        <f t="shared" si="27"/>
        <v>0.71226663589477468</v>
      </c>
      <c r="I41" s="1">
        <f t="shared" si="27"/>
        <v>0.75455784797668457</v>
      </c>
      <c r="J41">
        <f>M16-J16</f>
        <v>-1.1527168909708614</v>
      </c>
      <c r="K41">
        <f t="shared" si="28"/>
        <v>-1.3447838465372719</v>
      </c>
      <c r="L41">
        <f t="shared" si="28"/>
        <v>-0.89341678619384268</v>
      </c>
      <c r="P41">
        <f>M16-P16</f>
        <v>0.82695013682047858</v>
      </c>
      <c r="Q41">
        <f t="shared" si="29"/>
        <v>0.85771681467692318</v>
      </c>
      <c r="R41" s="1">
        <f t="shared" si="29"/>
        <v>0.8510830561320013</v>
      </c>
      <c r="S41">
        <f>V16-S16</f>
        <v>-1.5184182340448551</v>
      </c>
      <c r="T41">
        <f t="shared" si="30"/>
        <v>-1.3946682886643806</v>
      </c>
      <c r="U41">
        <f t="shared" si="30"/>
        <v>-1.1361182212829597</v>
      </c>
      <c r="Y41">
        <f>V16-Y16</f>
        <v>0.70017276243730109</v>
      </c>
      <c r="Z41">
        <f t="shared" si="31"/>
        <v>0.66655907630920908</v>
      </c>
      <c r="AA41" s="1">
        <f t="shared" si="31"/>
        <v>0.59088175513527474</v>
      </c>
      <c r="AB41">
        <f>AE16-AB16</f>
        <v>-0.55115041732788228</v>
      </c>
      <c r="AC41">
        <f t="shared" si="32"/>
        <v>-0.80300025939941477</v>
      </c>
      <c r="AD41">
        <f t="shared" si="32"/>
        <v>-0.31320037841796733</v>
      </c>
      <c r="AH41">
        <f>AE16-AH16</f>
        <v>0.74785032272338725</v>
      </c>
      <c r="AI41">
        <f t="shared" si="33"/>
        <v>0.77699966430663991</v>
      </c>
      <c r="AJ41" s="1">
        <f t="shared" si="33"/>
        <v>0.79979953765869283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28.813870376668731</v>
      </c>
      <c r="B43">
        <f t="shared" si="34"/>
        <v>28.390311979358547</v>
      </c>
      <c r="C43">
        <f t="shared" si="34"/>
        <v>28.326032421267808</v>
      </c>
      <c r="D43">
        <f t="shared" si="34"/>
        <v>28.696600631701962</v>
      </c>
      <c r="E43">
        <f t="shared" si="34"/>
        <v>28.4873770406044</v>
      </c>
      <c r="F43">
        <f t="shared" si="34"/>
        <v>28.949051991904682</v>
      </c>
      <c r="G43">
        <f t="shared" si="34"/>
        <v>27.307426843129107</v>
      </c>
      <c r="H43">
        <f t="shared" si="34"/>
        <v>27.271025759411565</v>
      </c>
      <c r="I43" s="1">
        <f t="shared" si="34"/>
        <v>27.320949780996727</v>
      </c>
      <c r="J43">
        <f t="shared" si="34"/>
        <v>28.978755822869537</v>
      </c>
      <c r="K43">
        <f t="shared" si="34"/>
        <v>28.600468645875971</v>
      </c>
      <c r="L43">
        <f t="shared" si="34"/>
        <v>28.620634888107773</v>
      </c>
      <c r="M43">
        <f t="shared" si="34"/>
        <v>26.906470281562644</v>
      </c>
      <c r="N43">
        <f t="shared" si="34"/>
        <v>26.661854665528715</v>
      </c>
      <c r="O43">
        <f t="shared" si="34"/>
        <v>27.001183586785132</v>
      </c>
      <c r="P43">
        <f t="shared" si="34"/>
        <v>27.819878222247972</v>
      </c>
      <c r="Q43">
        <f t="shared" si="34"/>
        <v>27.774408144092973</v>
      </c>
      <c r="R43" s="1">
        <f t="shared" si="34"/>
        <v>27.825590923901995</v>
      </c>
      <c r="S43">
        <f t="shared" si="34"/>
        <v>24.529000194442133</v>
      </c>
      <c r="T43">
        <f t="shared" si="34"/>
        <v>24.220662755096168</v>
      </c>
      <c r="U43">
        <f t="shared" si="34"/>
        <v>24.002082358996894</v>
      </c>
      <c r="V43">
        <f t="shared" si="34"/>
        <v>18.5525136545448</v>
      </c>
      <c r="W43">
        <f t="shared" si="34"/>
        <v>18.543936170857641</v>
      </c>
      <c r="X43">
        <f t="shared" si="34"/>
        <v>18.655330280980088</v>
      </c>
      <c r="Y43">
        <f t="shared" si="34"/>
        <v>22.702913461977037</v>
      </c>
      <c r="Z43">
        <f t="shared" si="34"/>
        <v>22.658414140773466</v>
      </c>
      <c r="AA43" s="1">
        <f t="shared" si="34"/>
        <v>22.699749127608179</v>
      </c>
      <c r="AB43">
        <f t="shared" si="34"/>
        <v>28.934777048614379</v>
      </c>
      <c r="AC43">
        <f t="shared" si="34"/>
        <v>28.509671990668231</v>
      </c>
      <c r="AD43">
        <f t="shared" si="34"/>
        <v>28.426694536987029</v>
      </c>
      <c r="AE43">
        <f t="shared" si="34"/>
        <v>28.856598722296411</v>
      </c>
      <c r="AF43">
        <f t="shared" si="34"/>
        <v>28.631743531095111</v>
      </c>
      <c r="AG43">
        <f t="shared" si="34"/>
        <v>29.116886079109292</v>
      </c>
      <c r="AH43">
        <f t="shared" si="34"/>
        <v>27.251864122200811</v>
      </c>
      <c r="AI43">
        <f t="shared" si="34"/>
        <v>27.239663437744593</v>
      </c>
      <c r="AJ43" s="1">
        <f t="shared" si="34"/>
        <v>27.264621313031782</v>
      </c>
    </row>
    <row r="44" spans="1:36" x14ac:dyDescent="0.35">
      <c r="A44">
        <f t="shared" ref="A44:AJ45" si="35">A15+A18</f>
        <v>29.069875821940688</v>
      </c>
      <c r="B44">
        <f t="shared" si="35"/>
        <v>28.873333422115252</v>
      </c>
      <c r="C44">
        <f t="shared" si="35"/>
        <v>28.689649278241369</v>
      </c>
      <c r="D44">
        <f t="shared" si="35"/>
        <v>29.011758758496967</v>
      </c>
      <c r="E44">
        <f t="shared" si="35"/>
        <v>28.846934456655031</v>
      </c>
      <c r="F44">
        <f t="shared" si="35"/>
        <v>29.041760118850259</v>
      </c>
      <c r="G44">
        <f t="shared" si="35"/>
        <v>27.795818067582044</v>
      </c>
      <c r="H44">
        <f t="shared" si="35"/>
        <v>27.438479164941484</v>
      </c>
      <c r="I44" s="1">
        <f t="shared" si="35"/>
        <v>27.354603140297449</v>
      </c>
      <c r="J44">
        <f t="shared" si="35"/>
        <v>29.168697939555756</v>
      </c>
      <c r="K44">
        <f t="shared" si="35"/>
        <v>29.025875340882433</v>
      </c>
      <c r="L44">
        <f t="shared" si="35"/>
        <v>28.932067762802795</v>
      </c>
      <c r="M44">
        <f t="shared" si="35"/>
        <v>27.278697697453243</v>
      </c>
      <c r="N44">
        <f t="shared" si="35"/>
        <v>27.123608669895336</v>
      </c>
      <c r="O44">
        <f t="shared" si="35"/>
        <v>27.254888514584369</v>
      </c>
      <c r="P44">
        <f t="shared" si="35"/>
        <v>28.378866523594926</v>
      </c>
      <c r="Q44">
        <f t="shared" si="35"/>
        <v>27.971440665571109</v>
      </c>
      <c r="R44" s="1">
        <f t="shared" si="35"/>
        <v>27.861314660324879</v>
      </c>
      <c r="S44">
        <f t="shared" si="35"/>
        <v>25.065612639174013</v>
      </c>
      <c r="T44">
        <f t="shared" si="35"/>
        <v>24.830396866835706</v>
      </c>
      <c r="U44">
        <f t="shared" si="35"/>
        <v>24.536805999396289</v>
      </c>
      <c r="V44">
        <f t="shared" si="35"/>
        <v>18.703393781100672</v>
      </c>
      <c r="W44">
        <f t="shared" si="35"/>
        <v>18.714010787215766</v>
      </c>
      <c r="X44">
        <f t="shared" si="35"/>
        <v>18.80813556690082</v>
      </c>
      <c r="Y44">
        <f t="shared" si="35"/>
        <v>23.037932223699407</v>
      </c>
      <c r="Z44">
        <f t="shared" si="35"/>
        <v>22.788835277515908</v>
      </c>
      <c r="AA44" s="1">
        <f t="shared" si="35"/>
        <v>22.745184524600457</v>
      </c>
      <c r="AB44">
        <f t="shared" si="35"/>
        <v>29.193607138234835</v>
      </c>
      <c r="AC44">
        <f t="shared" si="35"/>
        <v>28.98839248033444</v>
      </c>
      <c r="AD44">
        <f t="shared" si="35"/>
        <v>28.78334537457846</v>
      </c>
      <c r="AE44">
        <f t="shared" si="35"/>
        <v>29.150735064309494</v>
      </c>
      <c r="AF44">
        <f t="shared" si="35"/>
        <v>28.997293880777125</v>
      </c>
      <c r="AG44">
        <f t="shared" si="35"/>
        <v>29.155413692522927</v>
      </c>
      <c r="AH44">
        <f t="shared" si="35"/>
        <v>27.750243297450282</v>
      </c>
      <c r="AI44">
        <f t="shared" si="35"/>
        <v>27.399934750838089</v>
      </c>
      <c r="AJ44" s="1">
        <f t="shared" si="35"/>
        <v>27.316833790629023</v>
      </c>
    </row>
    <row r="45" spans="1:36" x14ac:dyDescent="0.35">
      <c r="A45">
        <f t="shared" si="35"/>
        <v>29.350148205410296</v>
      </c>
      <c r="B45">
        <f t="shared" si="35"/>
        <v>29.190272911271911</v>
      </c>
      <c r="C45">
        <f t="shared" si="35"/>
        <v>28.715894502876935</v>
      </c>
      <c r="D45">
        <f t="shared" si="35"/>
        <v>29.222591219779673</v>
      </c>
      <c r="E45">
        <f t="shared" si="35"/>
        <v>29.161714547220882</v>
      </c>
      <c r="F45">
        <f t="shared" si="35"/>
        <v>29.266619423094991</v>
      </c>
      <c r="G45">
        <f t="shared" si="35"/>
        <v>27.913805717723275</v>
      </c>
      <c r="H45">
        <f t="shared" si="35"/>
        <v>27.498131238101141</v>
      </c>
      <c r="I45" s="1">
        <f t="shared" si="35"/>
        <v>27.539834233941697</v>
      </c>
      <c r="J45">
        <f t="shared" si="35"/>
        <v>29.389146861725195</v>
      </c>
      <c r="K45">
        <f t="shared" si="35"/>
        <v>29.285390905204576</v>
      </c>
      <c r="L45">
        <f t="shared" si="35"/>
        <v>28.899801887776508</v>
      </c>
      <c r="M45">
        <f t="shared" si="35"/>
        <v>27.585111475335857</v>
      </c>
      <c r="N45">
        <f t="shared" si="35"/>
        <v>27.533813753983477</v>
      </c>
      <c r="O45">
        <f t="shared" si="35"/>
        <v>27.599672688700817</v>
      </c>
      <c r="P45">
        <f t="shared" si="35"/>
        <v>28.559442152142971</v>
      </c>
      <c r="Q45">
        <f t="shared" si="35"/>
        <v>28.065945188824127</v>
      </c>
      <c r="R45" s="1">
        <f t="shared" si="35"/>
        <v>28.063776956397319</v>
      </c>
      <c r="S45">
        <f t="shared" si="35"/>
        <v>25.674616574398076</v>
      </c>
      <c r="T45">
        <f t="shared" si="35"/>
        <v>25.415139970196453</v>
      </c>
      <c r="U45">
        <f t="shared" si="35"/>
        <v>24.950308233850457</v>
      </c>
      <c r="V45">
        <f t="shared" si="35"/>
        <v>18.90319674022652</v>
      </c>
      <c r="W45">
        <f t="shared" si="35"/>
        <v>18.897174661808862</v>
      </c>
      <c r="X45">
        <f t="shared" si="35"/>
        <v>18.948001124311183</v>
      </c>
      <c r="Y45">
        <f t="shared" si="35"/>
        <v>23.192078215726685</v>
      </c>
      <c r="Z45">
        <f t="shared" si="35"/>
        <v>22.900478939787693</v>
      </c>
      <c r="AA45" s="1">
        <f t="shared" si="35"/>
        <v>22.919005845680868</v>
      </c>
      <c r="AB45">
        <f t="shared" si="35"/>
        <v>29.478469904107101</v>
      </c>
      <c r="AC45">
        <f t="shared" si="35"/>
        <v>29.303944476984803</v>
      </c>
      <c r="AD45">
        <f t="shared" si="35"/>
        <v>28.806617952447763</v>
      </c>
      <c r="AE45">
        <f t="shared" si="35"/>
        <v>29.356867303485117</v>
      </c>
      <c r="AF45">
        <f t="shared" si="35"/>
        <v>29.299017439309704</v>
      </c>
      <c r="AG45">
        <f t="shared" si="35"/>
        <v>29.37471795268727</v>
      </c>
      <c r="AH45">
        <f t="shared" si="35"/>
        <v>27.905112736387618</v>
      </c>
      <c r="AI45">
        <f t="shared" si="35"/>
        <v>27.469385680467862</v>
      </c>
      <c r="AJ45" s="1">
        <f t="shared" si="35"/>
        <v>27.533812022508471</v>
      </c>
    </row>
    <row r="46" spans="1:36" x14ac:dyDescent="0.35">
      <c r="A46">
        <f t="shared" ref="A46:AJ46" si="36">A14-A17</f>
        <v>28.220796320515511</v>
      </c>
      <c r="B46">
        <f t="shared" si="36"/>
        <v>27.854355073864109</v>
      </c>
      <c r="C46">
        <f t="shared" si="36"/>
        <v>27.82263396056813</v>
      </c>
      <c r="D46">
        <f t="shared" si="36"/>
        <v>26.854332951875513</v>
      </c>
      <c r="E46">
        <f t="shared" si="36"/>
        <v>26.836356607059983</v>
      </c>
      <c r="F46">
        <f t="shared" si="36"/>
        <v>26.653847940956645</v>
      </c>
      <c r="G46">
        <f t="shared" si="36"/>
        <v>27.014573024628056</v>
      </c>
      <c r="H46">
        <f t="shared" si="36"/>
        <v>27.002307472196506</v>
      </c>
      <c r="I46" s="1">
        <f t="shared" si="36"/>
        <v>27.044383776132179</v>
      </c>
      <c r="J46">
        <f t="shared" si="36"/>
        <v>24.919244258510673</v>
      </c>
      <c r="K46">
        <f t="shared" si="36"/>
        <v>24.52353126765756</v>
      </c>
      <c r="L46">
        <f t="shared" si="36"/>
        <v>24.130031412347954</v>
      </c>
      <c r="M46">
        <f t="shared" si="36"/>
        <v>24.933329853731959</v>
      </c>
      <c r="N46">
        <f t="shared" si="36"/>
        <v>24.795312196959088</v>
      </c>
      <c r="O46">
        <f t="shared" si="36"/>
        <v>24.604149614305371</v>
      </c>
      <c r="P46">
        <f t="shared" si="36"/>
        <v>22.560454724529372</v>
      </c>
      <c r="Q46">
        <f t="shared" si="36"/>
        <v>22.488591708405401</v>
      </c>
      <c r="R46" s="1">
        <f t="shared" si="36"/>
        <v>22.474075798713567</v>
      </c>
      <c r="S46">
        <f t="shared" si="36"/>
        <v>13.649090768054535</v>
      </c>
      <c r="T46">
        <f t="shared" si="36"/>
        <v>13.679155318523325</v>
      </c>
      <c r="U46">
        <f t="shared" si="36"/>
        <v>13.577190171298739</v>
      </c>
      <c r="V46">
        <f t="shared" si="36"/>
        <v>17.647840956245108</v>
      </c>
      <c r="W46">
        <f t="shared" si="36"/>
        <v>17.505972900631171</v>
      </c>
      <c r="X46">
        <f t="shared" si="36"/>
        <v>17.398042422918948</v>
      </c>
      <c r="Y46">
        <f t="shared" si="36"/>
        <v>12.625177205747573</v>
      </c>
      <c r="Z46">
        <f t="shared" si="36"/>
        <v>12.703949501138823</v>
      </c>
      <c r="AA46" s="1">
        <f t="shared" si="36"/>
        <v>12.831069118019485</v>
      </c>
      <c r="AB46">
        <f t="shared" si="36"/>
        <v>28.342223378631715</v>
      </c>
      <c r="AC46">
        <f t="shared" si="36"/>
        <v>27.938327963555402</v>
      </c>
      <c r="AD46">
        <f t="shared" si="36"/>
        <v>27.93030581396512</v>
      </c>
      <c r="AE46">
        <f t="shared" si="36"/>
        <v>26.993101442498514</v>
      </c>
      <c r="AF46">
        <f t="shared" si="36"/>
        <v>26.977556700838484</v>
      </c>
      <c r="AG46">
        <f t="shared" si="36"/>
        <v>26.824914038383383</v>
      </c>
      <c r="AH46">
        <f t="shared" si="36"/>
        <v>27.239135099600947</v>
      </c>
      <c r="AI46">
        <f t="shared" si="36"/>
        <v>27.187336608031774</v>
      </c>
      <c r="AJ46" s="1">
        <f t="shared" si="36"/>
        <v>27.260378305498492</v>
      </c>
    </row>
    <row r="47" spans="1:36" x14ac:dyDescent="0.35">
      <c r="A47">
        <f t="shared" ref="A47:AJ48" si="37">A15-A18</f>
        <v>28.490791851806055</v>
      </c>
      <c r="B47">
        <f t="shared" si="37"/>
        <v>28.336665662357404</v>
      </c>
      <c r="C47">
        <f t="shared" si="37"/>
        <v>28.207018202227381</v>
      </c>
      <c r="D47">
        <f t="shared" si="37"/>
        <v>27.166575032600029</v>
      </c>
      <c r="E47">
        <f t="shared" si="37"/>
        <v>26.904482004017982</v>
      </c>
      <c r="F47">
        <f t="shared" si="37"/>
        <v>27.128506859095697</v>
      </c>
      <c r="G47">
        <f t="shared" si="37"/>
        <v>27.560182196903636</v>
      </c>
      <c r="H47">
        <f t="shared" si="37"/>
        <v>27.193520804540938</v>
      </c>
      <c r="I47" s="1">
        <f t="shared" si="37"/>
        <v>27.068064045168043</v>
      </c>
      <c r="J47">
        <f t="shared" si="37"/>
        <v>25.60430277760733</v>
      </c>
      <c r="K47">
        <f t="shared" si="37"/>
        <v>25.286791234231497</v>
      </c>
      <c r="L47">
        <f t="shared" si="37"/>
        <v>24.865932572890564</v>
      </c>
      <c r="M47">
        <f t="shared" si="37"/>
        <v>25.243602577713578</v>
      </c>
      <c r="N47">
        <f t="shared" si="37"/>
        <v>24.910857755682468</v>
      </c>
      <c r="O47">
        <f t="shared" si="37"/>
        <v>24.949411666486601</v>
      </c>
      <c r="P47">
        <f t="shared" si="37"/>
        <v>23.005800555059043</v>
      </c>
      <c r="Q47">
        <f t="shared" si="37"/>
        <v>22.677558866492696</v>
      </c>
      <c r="R47" s="1">
        <f t="shared" si="37"/>
        <v>22.567685558384433</v>
      </c>
      <c r="S47">
        <f t="shared" si="37"/>
        <v>14.008296340068483</v>
      </c>
      <c r="T47">
        <f t="shared" si="37"/>
        <v>13.933239548819259</v>
      </c>
      <c r="U47">
        <f t="shared" si="37"/>
        <v>13.82055770147041</v>
      </c>
      <c r="V47">
        <f t="shared" si="37"/>
        <v>17.830533494817075</v>
      </c>
      <c r="W47">
        <f t="shared" si="37"/>
        <v>17.693716410951513</v>
      </c>
      <c r="X47">
        <f t="shared" si="37"/>
        <v>17.610237280916333</v>
      </c>
      <c r="Y47">
        <f t="shared" si="37"/>
        <v>12.426158643776622</v>
      </c>
      <c r="Z47">
        <f t="shared" si="37"/>
        <v>12.616528325555826</v>
      </c>
      <c r="AA47" s="1">
        <f t="shared" si="37"/>
        <v>12.779360971559878</v>
      </c>
      <c r="AB47">
        <f t="shared" si="37"/>
        <v>28.595394326608915</v>
      </c>
      <c r="AC47">
        <f t="shared" si="37"/>
        <v>28.432607046643099</v>
      </c>
      <c r="AD47">
        <f t="shared" si="37"/>
        <v>28.316655006891267</v>
      </c>
      <c r="AE47">
        <f t="shared" si="37"/>
        <v>27.286565427023511</v>
      </c>
      <c r="AF47">
        <f t="shared" si="37"/>
        <v>27.06260583083176</v>
      </c>
      <c r="AG47">
        <f t="shared" si="37"/>
        <v>27.252486354779322</v>
      </c>
      <c r="AH47">
        <f t="shared" si="37"/>
        <v>27.741757282383702</v>
      </c>
      <c r="AI47">
        <f t="shared" si="37"/>
        <v>27.373065966324997</v>
      </c>
      <c r="AJ47" s="1">
        <f t="shared" si="37"/>
        <v>27.270166102559454</v>
      </c>
    </row>
    <row r="48" spans="1:36" x14ac:dyDescent="0.35">
      <c r="A48">
        <f t="shared" si="37"/>
        <v>28.789852455803899</v>
      </c>
      <c r="B48">
        <f t="shared" si="37"/>
        <v>28.672394172468323</v>
      </c>
      <c r="C48">
        <f t="shared" si="37"/>
        <v>28.282106595755877</v>
      </c>
      <c r="D48">
        <f t="shared" si="37"/>
        <v>27.76257526632466</v>
      </c>
      <c r="E48">
        <f t="shared" si="37"/>
        <v>27.038152129109683</v>
      </c>
      <c r="F48">
        <f t="shared" si="37"/>
        <v>27.023163895742496</v>
      </c>
      <c r="G48">
        <f t="shared" si="37"/>
        <v>27.732860491179718</v>
      </c>
      <c r="H48">
        <f t="shared" si="37"/>
        <v>27.277202166439874</v>
      </c>
      <c r="I48" s="1">
        <f t="shared" si="37"/>
        <v>27.24083338894242</v>
      </c>
      <c r="J48">
        <f t="shared" si="37"/>
        <v>26.35951990158047</v>
      </c>
      <c r="K48">
        <f t="shared" si="37"/>
        <v>26.040276793973486</v>
      </c>
      <c r="L48">
        <f t="shared" si="37"/>
        <v>25.494531633748554</v>
      </c>
      <c r="M48">
        <f t="shared" si="37"/>
        <v>25.858121506028084</v>
      </c>
      <c r="N48">
        <f t="shared" si="37"/>
        <v>25.102286252120042</v>
      </c>
      <c r="O48">
        <f t="shared" si="37"/>
        <v>25.00782726043656</v>
      </c>
      <c r="P48">
        <f t="shared" si="37"/>
        <v>23.229890555580013</v>
      </c>
      <c r="Q48">
        <f t="shared" si="37"/>
        <v>22.854721187925545</v>
      </c>
      <c r="R48" s="1">
        <f t="shared" si="37"/>
        <v>22.841556880476055</v>
      </c>
      <c r="S48">
        <f t="shared" si="37"/>
        <v>14.370474361048924</v>
      </c>
      <c r="T48">
        <f t="shared" si="37"/>
        <v>14.237860254523898</v>
      </c>
      <c r="U48">
        <f t="shared" si="37"/>
        <v>14.143146387204451</v>
      </c>
      <c r="V48">
        <f t="shared" si="37"/>
        <v>18.10505772713077</v>
      </c>
      <c r="W48">
        <f t="shared" si="37"/>
        <v>17.966488985582728</v>
      </c>
      <c r="X48">
        <f t="shared" si="37"/>
        <v>17.873217054177807</v>
      </c>
      <c r="Y48">
        <f t="shared" si="37"/>
        <v>12.415830726756003</v>
      </c>
      <c r="Z48">
        <f t="shared" si="37"/>
        <v>12.630066554985479</v>
      </c>
      <c r="AA48" s="1">
        <f t="shared" si="37"/>
        <v>12.720448822537573</v>
      </c>
      <c r="AB48">
        <f t="shared" si="37"/>
        <v>28.867530767279618</v>
      </c>
      <c r="AC48">
        <f t="shared" si="37"/>
        <v>28.7580557976734</v>
      </c>
      <c r="AD48">
        <f t="shared" si="37"/>
        <v>28.365382932562003</v>
      </c>
      <c r="AE48">
        <f t="shared" si="37"/>
        <v>27.886832533245837</v>
      </c>
      <c r="AF48">
        <f t="shared" si="37"/>
        <v>27.156982316549669</v>
      </c>
      <c r="AG48">
        <f t="shared" si="37"/>
        <v>27.170882175486561</v>
      </c>
      <c r="AH48">
        <f t="shared" si="37"/>
        <v>27.842886454896561</v>
      </c>
      <c r="AI48">
        <f t="shared" si="37"/>
        <v>27.432614746778231</v>
      </c>
      <c r="AJ48" s="1">
        <f t="shared" si="37"/>
        <v>27.412189030347974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0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47" priority="15" operator="equal">
      <formula>0</formula>
    </cfRule>
    <cfRule type="cellIs" dxfId="46" priority="16" operator="equal">
      <formula>1</formula>
    </cfRule>
  </conditionalFormatting>
  <conditionalFormatting sqref="A51:C53">
    <cfRule type="cellIs" dxfId="45" priority="13" operator="equal">
      <formula>0</formula>
    </cfRule>
    <cfRule type="cellIs" dxfId="44" priority="14" operator="equal">
      <formula>1</formula>
    </cfRule>
  </conditionalFormatting>
  <conditionalFormatting sqref="G34:L36">
    <cfRule type="cellIs" dxfId="43" priority="11" operator="equal">
      <formula>0</formula>
    </cfRule>
    <cfRule type="cellIs" dxfId="42" priority="12" operator="equal">
      <formula>1</formula>
    </cfRule>
  </conditionalFormatting>
  <conditionalFormatting sqref="G51:L53">
    <cfRule type="cellIs" dxfId="41" priority="5" operator="equal">
      <formula>0</formula>
    </cfRule>
    <cfRule type="cellIs" dxfId="40" priority="6" operator="equal">
      <formula>1</formula>
    </cfRule>
  </conditionalFormatting>
  <conditionalFormatting sqref="P34:U36">
    <cfRule type="cellIs" dxfId="39" priority="9" operator="equal">
      <formula>0</formula>
    </cfRule>
    <cfRule type="cellIs" dxfId="38" priority="10" operator="equal">
      <formula>1</formula>
    </cfRule>
  </conditionalFormatting>
  <conditionalFormatting sqref="P51:U53">
    <cfRule type="cellIs" dxfId="37" priority="3" operator="equal">
      <formula>0</formula>
    </cfRule>
    <cfRule type="cellIs" dxfId="36" priority="4" operator="equal">
      <formula>1</formula>
    </cfRule>
  </conditionalFormatting>
  <conditionalFormatting sqref="Y34:AD36 AH34:AJ36">
    <cfRule type="cellIs" dxfId="35" priority="7" operator="equal">
      <formula>0</formula>
    </cfRule>
    <cfRule type="cellIs" dxfId="34" priority="8" operator="equal">
      <formula>1</formula>
    </cfRule>
  </conditionalFormatting>
  <conditionalFormatting sqref="Y51:AD53 AH51:AJ53">
    <cfRule type="cellIs" dxfId="33" priority="1" operator="equal">
      <formula>0</formula>
    </cfRule>
    <cfRule type="cellIs" dxfId="32" priority="2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C894-D48F-4879-B8A0-95CBA15A922E}">
  <dimension ref="A1:AJ53"/>
  <sheetViews>
    <sheetView topLeftCell="A34" zoomScaleNormal="100" workbookViewId="0">
      <selection activeCell="O49" sqref="O4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[14]Sheet1!$G$730</f>
        <v>1</v>
      </c>
      <c r="C3">
        <f>[14]Sheet1!$G$731</f>
        <v>16</v>
      </c>
      <c r="D3" t="s">
        <v>7</v>
      </c>
      <c r="G3" t="s">
        <v>8</v>
      </c>
      <c r="H3">
        <f>[14]Sheet1!$H$730</f>
        <v>5</v>
      </c>
      <c r="I3">
        <f>[14]Sheet1!$H$731</f>
        <v>22</v>
      </c>
      <c r="J3" t="s">
        <v>6</v>
      </c>
      <c r="K3">
        <f>[14]Sheet1!$G$730</f>
        <v>1</v>
      </c>
      <c r="L3">
        <f>[14]Sheet1!$G$731</f>
        <v>16</v>
      </c>
      <c r="M3" t="s">
        <v>7</v>
      </c>
      <c r="P3" t="s">
        <v>8</v>
      </c>
      <c r="Q3">
        <f>[14]Sheet1!$H$730</f>
        <v>5</v>
      </c>
      <c r="R3">
        <f>[14]Sheet1!$H$731</f>
        <v>22</v>
      </c>
      <c r="S3" t="s">
        <v>6</v>
      </c>
      <c r="T3">
        <f>[14]Sheet1!$G$730</f>
        <v>1</v>
      </c>
      <c r="U3">
        <f>[14]Sheet1!$G$731</f>
        <v>16</v>
      </c>
      <c r="V3" t="s">
        <v>7</v>
      </c>
      <c r="Y3" t="s">
        <v>8</v>
      </c>
      <c r="Z3">
        <f>[14]Sheet1!$H$730</f>
        <v>5</v>
      </c>
      <c r="AA3">
        <f>[14]Sheet1!$H$731</f>
        <v>22</v>
      </c>
      <c r="AB3" t="s">
        <v>6</v>
      </c>
      <c r="AC3">
        <f>[14]Sheet1!$G$730</f>
        <v>1</v>
      </c>
      <c r="AD3">
        <f>[14]Sheet1!$G$731</f>
        <v>16</v>
      </c>
      <c r="AE3" t="s">
        <v>7</v>
      </c>
      <c r="AH3" t="s">
        <v>8</v>
      </c>
      <c r="AI3">
        <f>[14]Sheet1!$H$730</f>
        <v>5</v>
      </c>
      <c r="AJ3">
        <f>[14]Sheet1!$H$731</f>
        <v>22</v>
      </c>
    </row>
    <row r="4" spans="1:36" x14ac:dyDescent="0.35">
      <c r="A4">
        <v>5.9638823060000004</v>
      </c>
      <c r="B4">
        <v>6.0982500310000001</v>
      </c>
      <c r="C4">
        <v>6.2297333720000001</v>
      </c>
      <c r="D4">
        <v>5.8539490650000001</v>
      </c>
      <c r="E4">
        <v>5.9528339179999996</v>
      </c>
      <c r="F4">
        <v>6.0527453400000004</v>
      </c>
      <c r="G4">
        <v>7.0038570680000003</v>
      </c>
      <c r="H4">
        <v>7.0038749579999999</v>
      </c>
      <c r="I4">
        <v>7.0232856610000001</v>
      </c>
      <c r="J4">
        <v>5.935636304</v>
      </c>
      <c r="K4">
        <v>6.0802727609999998</v>
      </c>
      <c r="L4">
        <v>6.2178182599999996</v>
      </c>
      <c r="M4">
        <v>5.8354114709999996</v>
      </c>
      <c r="N4">
        <v>5.9320574239999999</v>
      </c>
      <c r="O4">
        <v>6.0354641019999997</v>
      </c>
      <c r="P4">
        <v>6.8691817630000003</v>
      </c>
      <c r="Q4">
        <v>6.8830908429999997</v>
      </c>
      <c r="R4">
        <v>6.8421818129999998</v>
      </c>
      <c r="S4">
        <v>5.8075908959999998</v>
      </c>
      <c r="T4">
        <v>5.925954537</v>
      </c>
      <c r="U4">
        <v>6.0184091219999996</v>
      </c>
      <c r="V4">
        <v>5.6978660269999999</v>
      </c>
      <c r="W4">
        <v>5.783380384</v>
      </c>
      <c r="X4">
        <v>5.8643755869999996</v>
      </c>
      <c r="Y4">
        <v>6.3125454300000001</v>
      </c>
      <c r="Z4">
        <v>6.3268635709999996</v>
      </c>
      <c r="AA4">
        <v>6.2977272600000003</v>
      </c>
      <c r="AB4">
        <v>5.8599998949999996</v>
      </c>
      <c r="AC4">
        <v>6.0225000380000004</v>
      </c>
      <c r="AD4">
        <v>6.1855001449999998</v>
      </c>
      <c r="AE4">
        <v>5.7830789469999999</v>
      </c>
      <c r="AF4">
        <v>5.8914473679999997</v>
      </c>
      <c r="AG4">
        <v>6.0060263059999999</v>
      </c>
      <c r="AH4">
        <v>7.0824999809999998</v>
      </c>
      <c r="AI4">
        <v>7.1654999259999999</v>
      </c>
      <c r="AJ4">
        <v>7.1744999890000001</v>
      </c>
    </row>
    <row r="5" spans="1:36" x14ac:dyDescent="0.35">
      <c r="A5">
        <v>5.9578823200000004</v>
      </c>
      <c r="B5">
        <v>5.9857333500000003</v>
      </c>
      <c r="C5">
        <v>6.1190666829999998</v>
      </c>
      <c r="D5">
        <v>5.8556297429999997</v>
      </c>
      <c r="E5">
        <v>5.9411941739999996</v>
      </c>
      <c r="F5">
        <v>6.052001261</v>
      </c>
      <c r="G5">
        <v>7.0714285710000002</v>
      </c>
      <c r="H5">
        <v>7.0372499230000001</v>
      </c>
      <c r="I5">
        <v>7.1048571039999997</v>
      </c>
      <c r="J5">
        <v>5.9375454300000001</v>
      </c>
      <c r="K5">
        <v>5.9770000200000002</v>
      </c>
      <c r="L5">
        <v>6.1094545880000002</v>
      </c>
      <c r="M5">
        <v>5.8396554930000004</v>
      </c>
      <c r="N5">
        <v>5.9226698400000002</v>
      </c>
      <c r="O5">
        <v>6.0313253629999997</v>
      </c>
      <c r="P5">
        <v>6.9177272539999999</v>
      </c>
      <c r="Q5">
        <v>6.9085454070000001</v>
      </c>
      <c r="R5">
        <v>6.9079090470000004</v>
      </c>
      <c r="S5">
        <v>5.7965908920000002</v>
      </c>
      <c r="T5">
        <v>5.8334091140000002</v>
      </c>
      <c r="U5">
        <v>5.9282272950000001</v>
      </c>
      <c r="V5">
        <v>5.6855454480000001</v>
      </c>
      <c r="W5">
        <v>5.76426076</v>
      </c>
      <c r="X5">
        <v>5.8545478439999998</v>
      </c>
      <c r="Y5">
        <v>6.3252727340000003</v>
      </c>
      <c r="Z5">
        <v>6.3297727110000004</v>
      </c>
      <c r="AA5">
        <v>6.3270454410000001</v>
      </c>
      <c r="AB5">
        <v>5.8609998230000002</v>
      </c>
      <c r="AC5">
        <v>5.9210000039999997</v>
      </c>
      <c r="AD5">
        <v>6.0750000479999997</v>
      </c>
      <c r="AE5">
        <v>5.7887105190000003</v>
      </c>
      <c r="AF5">
        <v>5.8832368219999998</v>
      </c>
      <c r="AG5">
        <v>6.00455264</v>
      </c>
      <c r="AH5">
        <v>7.1660001280000003</v>
      </c>
      <c r="AI5">
        <v>7.2199997900000001</v>
      </c>
      <c r="AJ5">
        <v>7.2885000709999996</v>
      </c>
    </row>
    <row r="6" spans="1:36" x14ac:dyDescent="0.35">
      <c r="A6">
        <v>6.0270588820000004</v>
      </c>
      <c r="B6">
        <v>5.9854000090000001</v>
      </c>
      <c r="C6">
        <v>6.0076666200000002</v>
      </c>
      <c r="D6">
        <v>5.8143432290000003</v>
      </c>
      <c r="E6">
        <v>5.9100458649999998</v>
      </c>
      <c r="F6">
        <v>6.0549680050000001</v>
      </c>
      <c r="G6">
        <v>7.0968571389999999</v>
      </c>
      <c r="H6">
        <v>7.0147500630000001</v>
      </c>
      <c r="I6">
        <v>7.0237500070000003</v>
      </c>
      <c r="J6">
        <v>6.0247273010000004</v>
      </c>
      <c r="K6">
        <v>5.9849090580000004</v>
      </c>
      <c r="L6">
        <v>6.0028181079999996</v>
      </c>
      <c r="M6">
        <v>5.8017655579999996</v>
      </c>
      <c r="N6">
        <v>5.8977703180000001</v>
      </c>
      <c r="O6">
        <v>6.0428468989999997</v>
      </c>
      <c r="P6">
        <v>6.9391818049999996</v>
      </c>
      <c r="Q6">
        <v>6.8894546249999999</v>
      </c>
      <c r="R6">
        <v>6.8810909010000003</v>
      </c>
      <c r="S6">
        <v>5.8340909480000001</v>
      </c>
      <c r="T6">
        <v>5.8133636390000003</v>
      </c>
      <c r="U6">
        <v>5.8372726869999996</v>
      </c>
      <c r="V6">
        <v>5.6467511940000001</v>
      </c>
      <c r="W6">
        <v>5.7352009419999996</v>
      </c>
      <c r="X6">
        <v>5.8559425870000004</v>
      </c>
      <c r="Y6">
        <v>6.334818168</v>
      </c>
      <c r="Z6">
        <v>6.3164545619999997</v>
      </c>
      <c r="AA6">
        <v>6.3076363689999999</v>
      </c>
      <c r="AB6">
        <v>5.9550001620000002</v>
      </c>
      <c r="AC6">
        <v>5.9360001090000001</v>
      </c>
      <c r="AD6">
        <v>5.970999956</v>
      </c>
      <c r="AE6">
        <v>5.7417631780000002</v>
      </c>
      <c r="AF6">
        <v>5.8528420670000001</v>
      </c>
      <c r="AG6">
        <v>6.0160789360000004</v>
      </c>
      <c r="AH6">
        <v>7.1870000359999997</v>
      </c>
      <c r="AI6">
        <v>7.1915001869999999</v>
      </c>
      <c r="AJ6">
        <v>7.2595000269999996</v>
      </c>
    </row>
    <row r="7" spans="1:36" x14ac:dyDescent="0.35">
      <c r="A7">
        <v>6.9525991999999995E-2</v>
      </c>
      <c r="B7">
        <v>5.7779485999999998E-2</v>
      </c>
      <c r="C7">
        <v>5.3636959999999997E-2</v>
      </c>
      <c r="D7">
        <v>0.37176211100000001</v>
      </c>
      <c r="E7">
        <v>0.40406387900000001</v>
      </c>
      <c r="F7">
        <v>0.39018710699999998</v>
      </c>
      <c r="G7">
        <v>0.13098151399999999</v>
      </c>
      <c r="H7">
        <v>0.18089736000000001</v>
      </c>
      <c r="I7">
        <v>0.17264959699999999</v>
      </c>
      <c r="J7">
        <v>6.3983258000000001E-2</v>
      </c>
      <c r="K7">
        <v>6.0408796000000001E-2</v>
      </c>
      <c r="L7">
        <v>5.8116840000000003E-2</v>
      </c>
      <c r="M7">
        <v>0.33345276699999998</v>
      </c>
      <c r="N7">
        <v>0.35961177500000002</v>
      </c>
      <c r="O7">
        <v>0.35816800700000001</v>
      </c>
      <c r="P7">
        <v>0.21988490899999999</v>
      </c>
      <c r="Q7">
        <v>0.258786242</v>
      </c>
      <c r="R7">
        <v>0.291962891</v>
      </c>
      <c r="S7">
        <v>0.368930023</v>
      </c>
      <c r="T7">
        <v>0.40245437299999998</v>
      </c>
      <c r="U7">
        <v>0.45830968100000002</v>
      </c>
      <c r="V7">
        <v>0.209579343</v>
      </c>
      <c r="W7">
        <v>0.223213147</v>
      </c>
      <c r="X7">
        <v>0.22840575199999999</v>
      </c>
      <c r="Y7">
        <v>0.68597607800000004</v>
      </c>
      <c r="Z7">
        <v>0.68112958099999998</v>
      </c>
      <c r="AA7">
        <v>0.66096733500000004</v>
      </c>
      <c r="AB7">
        <v>1.2728010999999999E-2</v>
      </c>
      <c r="AC7">
        <v>2.1215040000000002E-3</v>
      </c>
      <c r="AD7">
        <v>6.3638369999999998E-3</v>
      </c>
      <c r="AE7">
        <v>0.42317007400000001</v>
      </c>
      <c r="AF7">
        <v>0.46175593999999998</v>
      </c>
      <c r="AG7">
        <v>0.45112774900000002</v>
      </c>
      <c r="AH7">
        <v>0.215667784</v>
      </c>
      <c r="AI7">
        <v>0.221324565</v>
      </c>
      <c r="AJ7">
        <v>0.22132422800000001</v>
      </c>
    </row>
    <row r="8" spans="1:36" x14ac:dyDescent="0.35">
      <c r="A8">
        <v>6.3708214999999999E-2</v>
      </c>
      <c r="B8">
        <v>5.3329755E-2</v>
      </c>
      <c r="C8">
        <v>5.2385200999999999E-2</v>
      </c>
      <c r="D8">
        <v>0.34824972199999998</v>
      </c>
      <c r="E8">
        <v>0.35547674699999998</v>
      </c>
      <c r="F8">
        <v>0.37917494400000001</v>
      </c>
      <c r="G8">
        <v>0.14022583899999999</v>
      </c>
      <c r="H8">
        <v>0.191809966</v>
      </c>
      <c r="I8">
        <v>0.18999423900000001</v>
      </c>
      <c r="J8">
        <v>6.4605569000000002E-2</v>
      </c>
      <c r="K8">
        <v>6.0216231000000002E-2</v>
      </c>
      <c r="L8">
        <v>5.8431789999999997E-2</v>
      </c>
      <c r="M8">
        <v>0.30952849599999999</v>
      </c>
      <c r="N8">
        <v>0.31440685200000001</v>
      </c>
      <c r="O8">
        <v>0.34511265800000002</v>
      </c>
      <c r="P8">
        <v>0.24704500099999999</v>
      </c>
      <c r="Q8">
        <v>0.274988807</v>
      </c>
      <c r="R8">
        <v>0.317404939</v>
      </c>
      <c r="S8">
        <v>0.377007331</v>
      </c>
      <c r="T8">
        <v>0.37793768999999999</v>
      </c>
      <c r="U8">
        <v>0.42690403900000001</v>
      </c>
      <c r="V8">
        <v>0.185104825</v>
      </c>
      <c r="W8">
        <v>0.18611302599999999</v>
      </c>
      <c r="X8">
        <v>0.21476310400000001</v>
      </c>
      <c r="Y8">
        <v>0.72762687199999998</v>
      </c>
      <c r="Z8">
        <v>0.70839201500000004</v>
      </c>
      <c r="AA8">
        <v>0.70762064000000002</v>
      </c>
      <c r="AB8">
        <v>1.4142122E-2</v>
      </c>
      <c r="AD8">
        <v>7.0708919999999996E-3</v>
      </c>
      <c r="AE8">
        <v>0.41888930000000002</v>
      </c>
      <c r="AF8">
        <v>0.426410766</v>
      </c>
      <c r="AG8">
        <v>0.46177912100000001</v>
      </c>
      <c r="AH8">
        <v>0.20788949900000001</v>
      </c>
      <c r="AI8">
        <v>0.21354628</v>
      </c>
      <c r="AJ8">
        <v>0.21283922499999999</v>
      </c>
    </row>
    <row r="9" spans="1:36" x14ac:dyDescent="0.35">
      <c r="A9">
        <v>4.9064328999999997E-2</v>
      </c>
      <c r="B9">
        <v>4.7644195E-2</v>
      </c>
      <c r="C9">
        <v>4.8170330999999997E-2</v>
      </c>
      <c r="D9">
        <v>0.32896879400000001</v>
      </c>
      <c r="E9">
        <v>0.35838989399999999</v>
      </c>
      <c r="F9">
        <v>0.36811330399999997</v>
      </c>
      <c r="G9">
        <v>0.13230572800000001</v>
      </c>
      <c r="H9">
        <v>0.18031309200000001</v>
      </c>
      <c r="I9">
        <v>0.21660554300000001</v>
      </c>
      <c r="J9">
        <v>6.0209772000000002E-2</v>
      </c>
      <c r="K9">
        <v>5.5982928000000001E-2</v>
      </c>
      <c r="L9">
        <v>5.5826178999999997E-2</v>
      </c>
      <c r="M9">
        <v>0.27600592400000001</v>
      </c>
      <c r="N9">
        <v>0.30608626900000002</v>
      </c>
      <c r="O9">
        <v>0.32962143999999999</v>
      </c>
      <c r="P9">
        <v>0.25031134599999999</v>
      </c>
      <c r="Q9">
        <v>0.26481707399999999</v>
      </c>
      <c r="R9">
        <v>0.30655493900000003</v>
      </c>
      <c r="S9">
        <v>0.43232209799999999</v>
      </c>
      <c r="T9">
        <v>0.40365373300000001</v>
      </c>
      <c r="U9">
        <v>0.40053728599999999</v>
      </c>
      <c r="V9">
        <v>0.16416530800000001</v>
      </c>
      <c r="W9">
        <v>0.181293332</v>
      </c>
      <c r="X9">
        <v>0.19570420199999999</v>
      </c>
      <c r="Y9">
        <v>0.73806974199999997</v>
      </c>
      <c r="Z9">
        <v>0.69817294399999996</v>
      </c>
      <c r="AA9">
        <v>0.69688010199999995</v>
      </c>
      <c r="AB9">
        <v>5.6567809999999996E-3</v>
      </c>
      <c r="AC9">
        <v>7.0708919999999996E-3</v>
      </c>
      <c r="AD9">
        <v>1.2728010999999999E-2</v>
      </c>
      <c r="AE9">
        <v>0.39479067800000001</v>
      </c>
      <c r="AF9">
        <v>0.43433730399999998</v>
      </c>
      <c r="AG9">
        <v>0.46479276000000003</v>
      </c>
      <c r="AH9">
        <v>0.19374704000000001</v>
      </c>
      <c r="AI9">
        <v>0.20011121400000001</v>
      </c>
      <c r="AJ9">
        <v>0.20011121400000001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[14]Sheet1!$G$730</f>
        <v>1</v>
      </c>
      <c r="C13">
        <f>[14]Sheet1!$G$731</f>
        <v>16</v>
      </c>
      <c r="D13" t="s">
        <v>7</v>
      </c>
      <c r="G13" t="s">
        <v>8</v>
      </c>
      <c r="H13">
        <f>[14]Sheet1!$H$730</f>
        <v>5</v>
      </c>
      <c r="I13">
        <f>[14]Sheet1!$H$731</f>
        <v>22</v>
      </c>
      <c r="J13" t="s">
        <v>6</v>
      </c>
      <c r="K13">
        <f>[14]Sheet1!$G$730</f>
        <v>1</v>
      </c>
      <c r="L13">
        <f>[14]Sheet1!$G$731</f>
        <v>16</v>
      </c>
      <c r="M13" t="s">
        <v>7</v>
      </c>
      <c r="P13" t="s">
        <v>8</v>
      </c>
      <c r="Q13">
        <f>[14]Sheet1!$H$730</f>
        <v>5</v>
      </c>
      <c r="R13">
        <f>[14]Sheet1!$H$731</f>
        <v>22</v>
      </c>
      <c r="S13" t="s">
        <v>6</v>
      </c>
      <c r="T13">
        <f>[14]Sheet1!$G$730</f>
        <v>1</v>
      </c>
      <c r="U13">
        <f>[14]Sheet1!$G$731</f>
        <v>16</v>
      </c>
      <c r="V13" t="s">
        <v>7</v>
      </c>
      <c r="Y13" t="s">
        <v>8</v>
      </c>
      <c r="Z13">
        <f>[14]Sheet1!$H$730</f>
        <v>5</v>
      </c>
      <c r="AA13">
        <f>[14]Sheet1!$H$731</f>
        <v>22</v>
      </c>
      <c r="AB13" t="s">
        <v>6</v>
      </c>
      <c r="AC13">
        <f>[14]Sheet1!$G$730</f>
        <v>1</v>
      </c>
      <c r="AD13">
        <f>[14]Sheet1!$G$731</f>
        <v>16</v>
      </c>
      <c r="AE13" t="s">
        <v>7</v>
      </c>
      <c r="AH13" t="s">
        <v>8</v>
      </c>
      <c r="AI13">
        <f>[14]Sheet1!$H$730</f>
        <v>5</v>
      </c>
      <c r="AJ13">
        <f>[14]Sheet1!$H$731</f>
        <v>22</v>
      </c>
    </row>
    <row r="14" spans="1:36" x14ac:dyDescent="0.35">
      <c r="A14">
        <v>6.1929333370000004</v>
      </c>
      <c r="B14">
        <v>6.4263999939999996</v>
      </c>
      <c r="C14">
        <v>6.4090000070000004</v>
      </c>
      <c r="D14">
        <v>5.9772136910000002</v>
      </c>
      <c r="E14">
        <v>6.1584568419999997</v>
      </c>
      <c r="F14">
        <v>6.2603531019999998</v>
      </c>
      <c r="G14">
        <v>6.6681429320000003</v>
      </c>
      <c r="H14">
        <v>6.7314999100000001</v>
      </c>
      <c r="I14">
        <v>6.7686667439999999</v>
      </c>
      <c r="J14">
        <v>6.2304545320000004</v>
      </c>
      <c r="K14">
        <v>6.4541818009999998</v>
      </c>
      <c r="L14">
        <v>6.4090000070000004</v>
      </c>
      <c r="M14">
        <v>5.9793863690000002</v>
      </c>
      <c r="N14">
        <v>6.1536408900000001</v>
      </c>
      <c r="O14">
        <v>6.2420681910000004</v>
      </c>
      <c r="P14">
        <v>6.5008182530000003</v>
      </c>
      <c r="Q14">
        <v>6.51972723</v>
      </c>
      <c r="R14">
        <v>6.5612727509999997</v>
      </c>
      <c r="S14">
        <v>5.8694090839999999</v>
      </c>
      <c r="T14">
        <v>6.0831363420000004</v>
      </c>
      <c r="U14">
        <v>6.1091363430000003</v>
      </c>
      <c r="V14">
        <v>5.7508159169999997</v>
      </c>
      <c r="W14">
        <v>5.9188113539999998</v>
      </c>
      <c r="X14">
        <v>6.0274977300000003</v>
      </c>
      <c r="Y14">
        <v>5.9706818410000002</v>
      </c>
      <c r="Z14">
        <v>6.0147727189999998</v>
      </c>
      <c r="AA14">
        <v>6.0764545529999996</v>
      </c>
      <c r="AB14">
        <v>6.233999968</v>
      </c>
      <c r="AC14">
        <v>6.4715001579999996</v>
      </c>
      <c r="AD14">
        <v>6.4189999100000001</v>
      </c>
      <c r="AE14">
        <v>5.9679000020000004</v>
      </c>
      <c r="AF14">
        <v>6.1551</v>
      </c>
      <c r="AG14">
        <v>6.2359499810000001</v>
      </c>
      <c r="AH14">
        <v>6.8960001469999996</v>
      </c>
      <c r="AI14">
        <v>6.9619998929999998</v>
      </c>
      <c r="AJ14">
        <v>7.0065000059999996</v>
      </c>
    </row>
    <row r="15" spans="1:36" x14ac:dyDescent="0.35">
      <c r="A15">
        <v>6.1191333769999998</v>
      </c>
      <c r="B15">
        <v>6.3218667030000004</v>
      </c>
      <c r="C15">
        <v>6.4414545409999997</v>
      </c>
      <c r="D15">
        <v>5.8985733160000002</v>
      </c>
      <c r="E15">
        <v>6.0462043129999996</v>
      </c>
      <c r="F15">
        <v>6.1852373329999999</v>
      </c>
      <c r="G15">
        <v>6.6139999229999997</v>
      </c>
      <c r="H15">
        <v>6.683666627</v>
      </c>
      <c r="I15">
        <v>6.730500062</v>
      </c>
      <c r="J15">
        <v>6.1651818540000001</v>
      </c>
      <c r="K15">
        <v>6.3570909069999999</v>
      </c>
      <c r="L15">
        <v>6.4414545409999997</v>
      </c>
      <c r="M15">
        <v>5.9014227259999998</v>
      </c>
      <c r="N15">
        <v>6.040336355</v>
      </c>
      <c r="O15">
        <v>6.1701272700000001</v>
      </c>
      <c r="P15">
        <v>6.4161817809999997</v>
      </c>
      <c r="Q15">
        <v>6.4764545179999997</v>
      </c>
      <c r="R15">
        <v>6.5312728010000001</v>
      </c>
      <c r="S15">
        <v>5.7880909230000004</v>
      </c>
      <c r="T15">
        <v>5.9723181939999996</v>
      </c>
      <c r="U15">
        <v>6.0923181880000001</v>
      </c>
      <c r="V15">
        <v>5.6706477309999999</v>
      </c>
      <c r="W15">
        <v>5.8151068170000002</v>
      </c>
      <c r="X15">
        <v>5.9555499980000004</v>
      </c>
      <c r="Y15">
        <v>5.8883181699999998</v>
      </c>
      <c r="Z15">
        <v>5.9658181670000001</v>
      </c>
      <c r="AA15">
        <v>6.0445000479999997</v>
      </c>
      <c r="AB15">
        <v>6.1710000039999997</v>
      </c>
      <c r="AC15">
        <v>6.3765001300000002</v>
      </c>
      <c r="AD15">
        <v>6.4539999960000003</v>
      </c>
      <c r="AE15">
        <v>5.8914999960000003</v>
      </c>
      <c r="AF15">
        <v>6.03777498</v>
      </c>
      <c r="AG15">
        <v>6.1621500129999998</v>
      </c>
      <c r="AH15">
        <v>6.8074998860000004</v>
      </c>
      <c r="AI15">
        <v>6.9219999310000002</v>
      </c>
      <c r="AJ15">
        <v>6.9765000339999999</v>
      </c>
    </row>
    <row r="16" spans="1:36" x14ac:dyDescent="0.35">
      <c r="A16">
        <v>5.9257333760000002</v>
      </c>
      <c r="B16">
        <v>6.0585333510000003</v>
      </c>
      <c r="C16">
        <v>6.2593077150000003</v>
      </c>
      <c r="D16">
        <v>5.811273398</v>
      </c>
      <c r="E16">
        <v>5.9362185590000003</v>
      </c>
      <c r="F16">
        <v>6.0925901800000002</v>
      </c>
      <c r="G16">
        <v>6.5739999610000002</v>
      </c>
      <c r="H16">
        <v>6.5813333189999996</v>
      </c>
      <c r="I16">
        <v>6.674333334</v>
      </c>
      <c r="J16">
        <v>5.9780000339999999</v>
      </c>
      <c r="K16">
        <v>6.0983636600000004</v>
      </c>
      <c r="L16">
        <v>6.2730909260000001</v>
      </c>
      <c r="M16">
        <v>5.8155818180000001</v>
      </c>
      <c r="N16">
        <v>5.9332136540000002</v>
      </c>
      <c r="O16">
        <v>6.0843954609999997</v>
      </c>
      <c r="P16">
        <v>6.3800908869999997</v>
      </c>
      <c r="Q16">
        <v>6.3919090790000004</v>
      </c>
      <c r="R16">
        <v>6.4889090710000001</v>
      </c>
      <c r="S16">
        <v>5.6188181960000003</v>
      </c>
      <c r="T16">
        <v>5.7487272779999996</v>
      </c>
      <c r="U16">
        <v>5.9346363980000003</v>
      </c>
      <c r="V16">
        <v>5.5831954609999999</v>
      </c>
      <c r="W16">
        <v>5.7152136469999997</v>
      </c>
      <c r="X16">
        <v>5.872947731</v>
      </c>
      <c r="Y16">
        <v>5.8394545430000004</v>
      </c>
      <c r="Z16">
        <v>5.8896364080000003</v>
      </c>
      <c r="AA16">
        <v>6.0024544979999996</v>
      </c>
      <c r="AB16">
        <v>5.9869999890000001</v>
      </c>
      <c r="AC16">
        <v>6.1215000149999996</v>
      </c>
      <c r="AD16">
        <v>6.2890000339999999</v>
      </c>
      <c r="AE16">
        <v>5.8083999510000002</v>
      </c>
      <c r="AF16">
        <v>5.92815007</v>
      </c>
      <c r="AG16">
        <v>6.0770250319999999</v>
      </c>
      <c r="AH16">
        <v>6.7679998870000002</v>
      </c>
      <c r="AI16">
        <v>6.8129999640000003</v>
      </c>
      <c r="AJ16">
        <v>6.9165000919999997</v>
      </c>
    </row>
    <row r="17" spans="1:36" x14ac:dyDescent="0.35">
      <c r="A17">
        <v>7.0314014999999994E-2</v>
      </c>
      <c r="B17">
        <v>5.2498703000000001E-2</v>
      </c>
      <c r="C17">
        <v>2.8185063E-2</v>
      </c>
      <c r="D17">
        <v>0.32307227199999999</v>
      </c>
      <c r="E17">
        <v>0.327093421</v>
      </c>
      <c r="F17">
        <v>0.33508247600000002</v>
      </c>
      <c r="G17">
        <v>0.19034220199999999</v>
      </c>
      <c r="H17">
        <v>0.20808149200000001</v>
      </c>
      <c r="I17">
        <v>0.21016626399999999</v>
      </c>
      <c r="J17">
        <v>3.3112982999999999E-2</v>
      </c>
      <c r="K17">
        <v>2.5802429000000002E-2</v>
      </c>
      <c r="L17">
        <v>2.8185063E-2</v>
      </c>
      <c r="M17">
        <v>0.28164809000000002</v>
      </c>
      <c r="N17">
        <v>0.28593655400000001</v>
      </c>
      <c r="O17">
        <v>0.29148949499999999</v>
      </c>
      <c r="P17">
        <v>0.28260709299999998</v>
      </c>
      <c r="Q17">
        <v>0.29707135400000001</v>
      </c>
      <c r="R17">
        <v>0.293304018</v>
      </c>
      <c r="S17">
        <v>0.61543335600000004</v>
      </c>
      <c r="T17">
        <v>0.65990243599999998</v>
      </c>
      <c r="U17">
        <v>0.59254023499999997</v>
      </c>
      <c r="V17">
        <v>0.191979753</v>
      </c>
      <c r="W17">
        <v>0.19708904399999999</v>
      </c>
      <c r="X17">
        <v>0.19434818400000001</v>
      </c>
      <c r="Y17">
        <v>0.62515231500000001</v>
      </c>
      <c r="Z17">
        <v>0.60212774300000005</v>
      </c>
      <c r="AA17">
        <v>0.58000206099999996</v>
      </c>
      <c r="AB17">
        <v>2.2627463E-2</v>
      </c>
      <c r="AC17">
        <v>2.8991300000000001E-2</v>
      </c>
      <c r="AD17">
        <v>3.3941025999999999E-2</v>
      </c>
      <c r="AE17">
        <v>0.39030569599999998</v>
      </c>
      <c r="AF17">
        <v>0.38524651399999998</v>
      </c>
      <c r="AG17">
        <v>0.39533175300000001</v>
      </c>
      <c r="AH17">
        <v>0.18101936599999999</v>
      </c>
      <c r="AI17">
        <v>0.20223271700000001</v>
      </c>
      <c r="AJ17">
        <v>0.19304032099999999</v>
      </c>
    </row>
    <row r="18" spans="1:36" x14ac:dyDescent="0.35">
      <c r="A18">
        <v>8.4224077999999994E-2</v>
      </c>
      <c r="B18">
        <v>6.4720068000000006E-2</v>
      </c>
      <c r="C18">
        <v>2.7822090000000001E-2</v>
      </c>
      <c r="D18">
        <v>0.329327494</v>
      </c>
      <c r="E18">
        <v>0.32515209699999997</v>
      </c>
      <c r="F18">
        <v>0.30851497100000003</v>
      </c>
      <c r="G18">
        <v>0.17918920399999999</v>
      </c>
      <c r="H18">
        <v>0.21296916399999999</v>
      </c>
      <c r="I18">
        <v>0.21527534200000001</v>
      </c>
      <c r="J18">
        <v>3.4055352999999997E-2</v>
      </c>
      <c r="K18">
        <v>2.7112556999999999E-2</v>
      </c>
      <c r="L18">
        <v>2.7822090000000001E-2</v>
      </c>
      <c r="M18">
        <v>0.30269844899999998</v>
      </c>
      <c r="N18">
        <v>0.29745626600000002</v>
      </c>
      <c r="O18">
        <v>0.27987457900000001</v>
      </c>
      <c r="P18">
        <v>0.275846549</v>
      </c>
      <c r="Q18">
        <v>0.29413067100000001</v>
      </c>
      <c r="R18">
        <v>0.28635675599999999</v>
      </c>
      <c r="S18">
        <v>0.62439458699999995</v>
      </c>
      <c r="T18">
        <v>0.66459104300000005</v>
      </c>
      <c r="U18">
        <v>0.64950717800000002</v>
      </c>
      <c r="V18">
        <v>0.20932403599999999</v>
      </c>
      <c r="W18">
        <v>0.20100089099999999</v>
      </c>
      <c r="X18">
        <v>0.196092929</v>
      </c>
      <c r="Y18">
        <v>0.61813063700000004</v>
      </c>
      <c r="Z18">
        <v>0.605360444</v>
      </c>
      <c r="AA18">
        <v>0.57937741399999998</v>
      </c>
      <c r="AB18">
        <v>2.6870133000000001E-2</v>
      </c>
      <c r="AC18">
        <v>3.4648080999999997E-2</v>
      </c>
      <c r="AD18">
        <v>3.9597806999999999E-2</v>
      </c>
      <c r="AE18">
        <v>0.39180569999999998</v>
      </c>
      <c r="AF18">
        <v>0.38535462599999998</v>
      </c>
      <c r="AG18">
        <v>0.35974848300000001</v>
      </c>
      <c r="AH18">
        <v>0.18314053199999999</v>
      </c>
      <c r="AI18">
        <v>0.20223271700000001</v>
      </c>
      <c r="AJ18">
        <v>0.193039984</v>
      </c>
    </row>
    <row r="19" spans="1:36" x14ac:dyDescent="0.35">
      <c r="A19">
        <v>9.5223380999999996E-2</v>
      </c>
      <c r="B19">
        <v>7.3344470999999994E-2</v>
      </c>
      <c r="C19">
        <v>4.3122648E-2</v>
      </c>
      <c r="D19">
        <v>0.352934101</v>
      </c>
      <c r="E19">
        <v>0.34491077399999998</v>
      </c>
      <c r="F19">
        <v>0.32179508600000001</v>
      </c>
      <c r="G19">
        <v>0.179571603</v>
      </c>
      <c r="H19">
        <v>0.20735921500000001</v>
      </c>
      <c r="I19">
        <v>0.211710852</v>
      </c>
      <c r="J19">
        <v>3.6636037000000003E-2</v>
      </c>
      <c r="K19">
        <v>3.0394985999999999E-2</v>
      </c>
      <c r="L19">
        <v>2.9446395E-2</v>
      </c>
      <c r="M19">
        <v>0.32823658700000002</v>
      </c>
      <c r="N19">
        <v>0.32010614900000001</v>
      </c>
      <c r="O19">
        <v>0.29553396500000001</v>
      </c>
      <c r="P19">
        <v>0.27281506599999999</v>
      </c>
      <c r="Q19">
        <v>0.274610038</v>
      </c>
      <c r="R19">
        <v>0.27120677700000001</v>
      </c>
      <c r="S19">
        <v>0.58566624700000003</v>
      </c>
      <c r="T19">
        <v>0.60074257200000003</v>
      </c>
      <c r="U19">
        <v>0.62239151599999998</v>
      </c>
      <c r="V19">
        <v>0.23944047500000001</v>
      </c>
      <c r="W19">
        <v>0.23325928200000001</v>
      </c>
      <c r="X19">
        <v>0.22000956299999999</v>
      </c>
      <c r="Y19">
        <v>0.62991226700000003</v>
      </c>
      <c r="Z19">
        <v>0.58995808900000002</v>
      </c>
      <c r="AA19">
        <v>0.574546687</v>
      </c>
      <c r="AB19">
        <v>3.1112465999999998E-2</v>
      </c>
      <c r="AC19">
        <v>4.0305199999999999E-2</v>
      </c>
      <c r="AD19">
        <v>4.5254926000000001E-2</v>
      </c>
      <c r="AE19">
        <v>0.40887341399999999</v>
      </c>
      <c r="AF19">
        <v>0.39809054399999999</v>
      </c>
      <c r="AG19">
        <v>0.36464628700000001</v>
      </c>
      <c r="AH19">
        <v>0.18384758800000001</v>
      </c>
      <c r="AI19">
        <v>0.20364649100000001</v>
      </c>
      <c r="AJ19">
        <v>0.193039984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-0.10993324100000024</v>
      </c>
      <c r="B22">
        <f t="shared" si="0"/>
        <v>-0.14541611300000046</v>
      </c>
      <c r="C22">
        <f t="shared" si="0"/>
        <v>-0.17698803199999968</v>
      </c>
      <c r="G22">
        <f t="shared" ref="G22:I24" si="1">D4-G4</f>
        <v>-1.1499080030000002</v>
      </c>
      <c r="H22">
        <f t="shared" si="1"/>
        <v>-1.0510410400000003</v>
      </c>
      <c r="I22" s="1">
        <f t="shared" si="1"/>
        <v>-0.97054032099999965</v>
      </c>
      <c r="J22">
        <f t="shared" ref="J22:L24" si="2">M4-J4</f>
        <v>-0.1002248330000004</v>
      </c>
      <c r="K22">
        <f t="shared" si="2"/>
        <v>-0.14821533699999989</v>
      </c>
      <c r="L22">
        <f t="shared" si="2"/>
        <v>-0.18235415799999988</v>
      </c>
      <c r="P22">
        <f t="shared" ref="P22:R24" si="3">M4-P4</f>
        <v>-1.0337702920000007</v>
      </c>
      <c r="Q22">
        <f t="shared" si="3"/>
        <v>-0.95103341899999982</v>
      </c>
      <c r="R22" s="1">
        <f t="shared" si="3"/>
        <v>-0.80671771100000012</v>
      </c>
      <c r="S22">
        <f t="shared" ref="S22:U24" si="4">V4-S4</f>
        <v>-0.10972486899999989</v>
      </c>
      <c r="T22">
        <f t="shared" si="4"/>
        <v>-0.14257415299999998</v>
      </c>
      <c r="U22">
        <f t="shared" si="4"/>
        <v>-0.15403353499999994</v>
      </c>
      <c r="Y22">
        <f t="shared" ref="Y22:AA24" si="5">V4-Y4</f>
        <v>-0.61467940300000024</v>
      </c>
      <c r="Z22">
        <f t="shared" si="5"/>
        <v>-0.54348318699999965</v>
      </c>
      <c r="AA22" s="1">
        <f t="shared" si="5"/>
        <v>-0.43335167300000066</v>
      </c>
      <c r="AB22">
        <f t="shared" ref="AB22:AD24" si="6">AE4-AB4</f>
        <v>-7.6920947999999711E-2</v>
      </c>
      <c r="AC22">
        <f t="shared" si="6"/>
        <v>-0.13105267000000076</v>
      </c>
      <c r="AD22">
        <f t="shared" si="6"/>
        <v>-0.17947383899999991</v>
      </c>
      <c r="AH22">
        <f t="shared" ref="AH22:AJ24" si="7">AE4-AH4</f>
        <v>-1.2994210339999999</v>
      </c>
      <c r="AI22">
        <f t="shared" si="7"/>
        <v>-1.2740525580000002</v>
      </c>
      <c r="AJ22" s="1">
        <f t="shared" si="7"/>
        <v>-1.1684736830000002</v>
      </c>
    </row>
    <row r="23" spans="1:36" x14ac:dyDescent="0.35">
      <c r="A23">
        <f t="shared" si="0"/>
        <v>-0.10225257700000068</v>
      </c>
      <c r="B23">
        <f t="shared" si="0"/>
        <v>-4.453917600000068E-2</v>
      </c>
      <c r="C23">
        <f t="shared" si="0"/>
        <v>-6.7065421999999764E-2</v>
      </c>
      <c r="G23">
        <f t="shared" si="1"/>
        <v>-1.2157988280000005</v>
      </c>
      <c r="H23">
        <f t="shared" si="1"/>
        <v>-1.0960557490000005</v>
      </c>
      <c r="I23" s="1">
        <f t="shared" si="1"/>
        <v>-1.0528558429999997</v>
      </c>
      <c r="J23">
        <f t="shared" si="2"/>
        <v>-9.7889936999999705E-2</v>
      </c>
      <c r="K23">
        <f t="shared" si="2"/>
        <v>-5.4330180000000006E-2</v>
      </c>
      <c r="L23">
        <f t="shared" si="2"/>
        <v>-7.8129225000000524E-2</v>
      </c>
      <c r="P23">
        <f t="shared" si="3"/>
        <v>-1.0780717609999995</v>
      </c>
      <c r="Q23">
        <f t="shared" si="3"/>
        <v>-0.9858755669999999</v>
      </c>
      <c r="R23" s="1">
        <f t="shared" si="3"/>
        <v>-0.87658368400000075</v>
      </c>
      <c r="S23">
        <f t="shared" si="4"/>
        <v>-0.11104544400000016</v>
      </c>
      <c r="T23">
        <f t="shared" si="4"/>
        <v>-6.914835400000019E-2</v>
      </c>
      <c r="U23">
        <f t="shared" si="4"/>
        <v>-7.3679451000000284E-2</v>
      </c>
      <c r="Y23">
        <f t="shared" si="5"/>
        <v>-0.63972728600000028</v>
      </c>
      <c r="Z23">
        <f t="shared" si="5"/>
        <v>-0.5655119510000004</v>
      </c>
      <c r="AA23" s="1">
        <f t="shared" si="5"/>
        <v>-0.47249759700000027</v>
      </c>
      <c r="AB23">
        <f t="shared" si="6"/>
        <v>-7.2289303999999888E-2</v>
      </c>
      <c r="AC23">
        <f t="shared" si="6"/>
        <v>-3.7763181999999951E-2</v>
      </c>
      <c r="AD23">
        <f t="shared" si="6"/>
        <v>-7.0447407999999712E-2</v>
      </c>
      <c r="AH23">
        <f t="shared" si="7"/>
        <v>-1.377289609</v>
      </c>
      <c r="AI23">
        <f t="shared" si="7"/>
        <v>-1.3367629680000004</v>
      </c>
      <c r="AJ23" s="1">
        <f t="shared" si="7"/>
        <v>-1.2839474309999996</v>
      </c>
    </row>
    <row r="24" spans="1:36" x14ac:dyDescent="0.35">
      <c r="A24">
        <f t="shared" si="0"/>
        <v>-0.21271565300000006</v>
      </c>
      <c r="B24">
        <f t="shared" si="0"/>
        <v>-7.5354144000000289E-2</v>
      </c>
      <c r="C24">
        <f t="shared" si="0"/>
        <v>4.7301384999999918E-2</v>
      </c>
      <c r="G24">
        <f t="shared" si="1"/>
        <v>-1.2825139099999996</v>
      </c>
      <c r="H24">
        <f t="shared" si="1"/>
        <v>-1.1047041980000003</v>
      </c>
      <c r="I24" s="1">
        <f t="shared" si="1"/>
        <v>-0.9687820020000002</v>
      </c>
      <c r="J24">
        <f t="shared" si="2"/>
        <v>-0.22296174300000082</v>
      </c>
      <c r="K24">
        <f t="shared" si="2"/>
        <v>-8.7138740000000325E-2</v>
      </c>
      <c r="L24">
        <f t="shared" si="2"/>
        <v>4.0028791000000119E-2</v>
      </c>
      <c r="P24">
        <f t="shared" si="3"/>
        <v>-1.137416247</v>
      </c>
      <c r="Q24">
        <f t="shared" si="3"/>
        <v>-0.99168430699999988</v>
      </c>
      <c r="R24" s="1">
        <f t="shared" si="3"/>
        <v>-0.8382440020000006</v>
      </c>
      <c r="S24">
        <f t="shared" si="4"/>
        <v>-0.18733975399999991</v>
      </c>
      <c r="T24">
        <f t="shared" si="4"/>
        <v>-7.8162697000000669E-2</v>
      </c>
      <c r="U24">
        <f t="shared" si="4"/>
        <v>1.8669900000000794E-2</v>
      </c>
      <c r="Y24">
        <f t="shared" si="5"/>
        <v>-0.68806697399999983</v>
      </c>
      <c r="Z24">
        <f t="shared" si="5"/>
        <v>-0.58125362000000003</v>
      </c>
      <c r="AA24" s="1">
        <f t="shared" si="5"/>
        <v>-0.45169378199999954</v>
      </c>
      <c r="AB24">
        <f t="shared" si="6"/>
        <v>-0.21323698399999991</v>
      </c>
      <c r="AC24">
        <f t="shared" si="6"/>
        <v>-8.3158041999999988E-2</v>
      </c>
      <c r="AD24">
        <f t="shared" si="6"/>
        <v>4.5078980000000435E-2</v>
      </c>
      <c r="AH24">
        <f t="shared" si="7"/>
        <v>-1.4452368579999995</v>
      </c>
      <c r="AI24">
        <f t="shared" si="7"/>
        <v>-1.3386581199999998</v>
      </c>
      <c r="AJ24" s="1">
        <f t="shared" si="7"/>
        <v>-1.2434210909999992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6.0334082980000003</v>
      </c>
      <c r="B26">
        <f t="shared" ref="B26:I26" si="8">B4+B7</f>
        <v>6.1560295170000003</v>
      </c>
      <c r="C26">
        <f t="shared" si="8"/>
        <v>6.2833703320000005</v>
      </c>
      <c r="D26">
        <f t="shared" si="8"/>
        <v>6.2257111759999999</v>
      </c>
      <c r="E26">
        <f t="shared" si="8"/>
        <v>6.3568977969999994</v>
      </c>
      <c r="F26">
        <f t="shared" si="8"/>
        <v>6.4429324470000005</v>
      </c>
      <c r="G26">
        <f t="shared" si="8"/>
        <v>7.1348385820000004</v>
      </c>
      <c r="H26">
        <f t="shared" si="8"/>
        <v>7.1847723180000003</v>
      </c>
      <c r="I26" s="1">
        <f t="shared" si="8"/>
        <v>7.1959352580000004</v>
      </c>
      <c r="J26">
        <f>J4+J7</f>
        <v>5.9996195620000004</v>
      </c>
      <c r="K26">
        <f t="shared" ref="K26:R26" si="9">K4+K7</f>
        <v>6.1406815569999997</v>
      </c>
      <c r="L26">
        <f t="shared" si="9"/>
        <v>6.2759350999999999</v>
      </c>
      <c r="M26">
        <f t="shared" si="9"/>
        <v>6.1688642379999994</v>
      </c>
      <c r="N26">
        <f t="shared" si="9"/>
        <v>6.2916691990000002</v>
      </c>
      <c r="O26">
        <f t="shared" si="9"/>
        <v>6.3936321089999995</v>
      </c>
      <c r="P26">
        <f t="shared" si="9"/>
        <v>7.0890666720000004</v>
      </c>
      <c r="Q26">
        <f t="shared" si="9"/>
        <v>7.141877085</v>
      </c>
      <c r="R26" s="1">
        <f t="shared" si="9"/>
        <v>7.1341447039999997</v>
      </c>
      <c r="S26">
        <f>S4+S7</f>
        <v>6.1765209189999997</v>
      </c>
      <c r="T26">
        <f t="shared" ref="T26:AA26" si="10">T4+T7</f>
        <v>6.3284089100000003</v>
      </c>
      <c r="U26">
        <f t="shared" si="10"/>
        <v>6.4767188029999998</v>
      </c>
      <c r="V26">
        <f t="shared" si="10"/>
        <v>5.9074453699999996</v>
      </c>
      <c r="W26">
        <f t="shared" si="10"/>
        <v>6.006593531</v>
      </c>
      <c r="X26">
        <f t="shared" si="10"/>
        <v>6.0927813389999992</v>
      </c>
      <c r="Y26">
        <f t="shared" si="10"/>
        <v>6.9985215080000005</v>
      </c>
      <c r="Z26">
        <f t="shared" si="10"/>
        <v>7.0079931519999992</v>
      </c>
      <c r="AA26" s="1">
        <f t="shared" si="10"/>
        <v>6.9586945950000008</v>
      </c>
      <c r="AB26">
        <f>AB4+AB7</f>
        <v>5.8727279059999997</v>
      </c>
      <c r="AC26">
        <f t="shared" ref="AC26:AJ26" si="11">AC4+AC7</f>
        <v>6.0246215420000002</v>
      </c>
      <c r="AD26">
        <f t="shared" si="11"/>
        <v>6.1918639820000001</v>
      </c>
      <c r="AE26">
        <f t="shared" si="11"/>
        <v>6.2062490209999996</v>
      </c>
      <c r="AF26">
        <f t="shared" si="11"/>
        <v>6.3532033079999994</v>
      </c>
      <c r="AG26">
        <f t="shared" si="11"/>
        <v>6.4571540550000002</v>
      </c>
      <c r="AH26">
        <f t="shared" si="11"/>
        <v>7.2981677649999996</v>
      </c>
      <c r="AI26">
        <f t="shared" si="11"/>
        <v>7.3868244909999996</v>
      </c>
      <c r="AJ26" s="1">
        <f t="shared" si="11"/>
        <v>7.3958242170000004</v>
      </c>
    </row>
    <row r="27" spans="1:36" x14ac:dyDescent="0.35">
      <c r="A27">
        <f t="shared" ref="A27:AJ28" si="12">A5+A8</f>
        <v>6.0215905350000005</v>
      </c>
      <c r="B27">
        <f t="shared" si="12"/>
        <v>6.0390631050000003</v>
      </c>
      <c r="C27">
        <f t="shared" si="12"/>
        <v>6.1714518839999997</v>
      </c>
      <c r="D27">
        <f t="shared" si="12"/>
        <v>6.203879465</v>
      </c>
      <c r="E27">
        <f t="shared" si="12"/>
        <v>6.2966709209999996</v>
      </c>
      <c r="F27">
        <f t="shared" si="12"/>
        <v>6.4311762049999999</v>
      </c>
      <c r="G27">
        <f t="shared" si="12"/>
        <v>7.2116544100000004</v>
      </c>
      <c r="H27">
        <f t="shared" si="12"/>
        <v>7.2290598890000002</v>
      </c>
      <c r="I27" s="1">
        <f t="shared" si="12"/>
        <v>7.2948513429999995</v>
      </c>
      <c r="J27">
        <f t="shared" si="12"/>
        <v>6.0021509990000004</v>
      </c>
      <c r="K27">
        <f t="shared" si="12"/>
        <v>6.0372162510000003</v>
      </c>
      <c r="L27">
        <f t="shared" si="12"/>
        <v>6.1678863780000004</v>
      </c>
      <c r="M27">
        <f t="shared" si="12"/>
        <v>6.1491839890000008</v>
      </c>
      <c r="N27">
        <f t="shared" si="12"/>
        <v>6.2370766920000005</v>
      </c>
      <c r="O27">
        <f t="shared" si="12"/>
        <v>6.3764380209999993</v>
      </c>
      <c r="P27">
        <f t="shared" si="12"/>
        <v>7.1647722549999999</v>
      </c>
      <c r="Q27">
        <f t="shared" si="12"/>
        <v>7.1835342139999998</v>
      </c>
      <c r="R27" s="1">
        <f t="shared" si="12"/>
        <v>7.2253139860000006</v>
      </c>
      <c r="S27">
        <f t="shared" si="12"/>
        <v>6.1735982229999999</v>
      </c>
      <c r="T27">
        <f t="shared" si="12"/>
        <v>6.2113468039999997</v>
      </c>
      <c r="U27">
        <f t="shared" si="12"/>
        <v>6.3551313340000002</v>
      </c>
      <c r="V27">
        <f t="shared" si="12"/>
        <v>5.8706502729999999</v>
      </c>
      <c r="W27">
        <f t="shared" si="12"/>
        <v>5.9503737860000001</v>
      </c>
      <c r="X27">
        <f t="shared" si="12"/>
        <v>6.069310948</v>
      </c>
      <c r="Y27">
        <f t="shared" si="12"/>
        <v>7.0528996060000004</v>
      </c>
      <c r="Z27">
        <f t="shared" si="12"/>
        <v>7.0381647260000006</v>
      </c>
      <c r="AA27" s="1">
        <f t="shared" si="12"/>
        <v>7.0346660810000001</v>
      </c>
      <c r="AB27">
        <f t="shared" si="12"/>
        <v>5.8751419450000002</v>
      </c>
      <c r="AC27">
        <f t="shared" si="12"/>
        <v>5.9210000039999997</v>
      </c>
      <c r="AD27">
        <f t="shared" si="12"/>
        <v>6.0820709399999995</v>
      </c>
      <c r="AE27">
        <f t="shared" si="12"/>
        <v>6.2075998190000004</v>
      </c>
      <c r="AF27">
        <f t="shared" si="12"/>
        <v>6.3096475879999998</v>
      </c>
      <c r="AG27">
        <f t="shared" si="12"/>
        <v>6.4663317610000002</v>
      </c>
      <c r="AH27">
        <f t="shared" si="12"/>
        <v>7.3738896270000005</v>
      </c>
      <c r="AI27">
        <f t="shared" si="12"/>
        <v>7.4335460700000002</v>
      </c>
      <c r="AJ27" s="1">
        <f t="shared" si="12"/>
        <v>7.5013392959999994</v>
      </c>
    </row>
    <row r="28" spans="1:36" x14ac:dyDescent="0.35">
      <c r="A28">
        <f t="shared" si="12"/>
        <v>6.0761232110000005</v>
      </c>
      <c r="B28">
        <f t="shared" si="12"/>
        <v>6.0330442040000003</v>
      </c>
      <c r="C28">
        <f t="shared" si="12"/>
        <v>6.0558369509999999</v>
      </c>
      <c r="D28">
        <f t="shared" si="12"/>
        <v>6.143312023</v>
      </c>
      <c r="E28">
        <f t="shared" si="12"/>
        <v>6.2684357589999999</v>
      </c>
      <c r="F28">
        <f t="shared" si="12"/>
        <v>6.4230813090000005</v>
      </c>
      <c r="G28">
        <f t="shared" si="12"/>
        <v>7.2291628670000003</v>
      </c>
      <c r="H28">
        <f t="shared" si="12"/>
        <v>7.1950631549999997</v>
      </c>
      <c r="I28" s="1">
        <f t="shared" si="12"/>
        <v>7.2403555500000003</v>
      </c>
      <c r="J28">
        <f t="shared" si="12"/>
        <v>6.0849370730000008</v>
      </c>
      <c r="K28">
        <f t="shared" si="12"/>
        <v>6.0408919860000001</v>
      </c>
      <c r="L28">
        <f t="shared" si="12"/>
        <v>6.0586442869999999</v>
      </c>
      <c r="M28">
        <f t="shared" si="12"/>
        <v>6.0777714819999993</v>
      </c>
      <c r="N28">
        <f t="shared" si="12"/>
        <v>6.2038565869999998</v>
      </c>
      <c r="O28">
        <f t="shared" si="12"/>
        <v>6.3724683390000001</v>
      </c>
      <c r="P28">
        <f t="shared" si="12"/>
        <v>7.1894931509999997</v>
      </c>
      <c r="Q28">
        <f t="shared" si="12"/>
        <v>7.1542716989999997</v>
      </c>
      <c r="R28" s="1">
        <f t="shared" si="12"/>
        <v>7.1876458400000001</v>
      </c>
      <c r="S28">
        <f t="shared" si="12"/>
        <v>6.2664130460000003</v>
      </c>
      <c r="T28">
        <f t="shared" si="12"/>
        <v>6.2170173719999999</v>
      </c>
      <c r="U28">
        <f t="shared" si="12"/>
        <v>6.2378099729999992</v>
      </c>
      <c r="V28">
        <f t="shared" si="12"/>
        <v>5.8109165020000004</v>
      </c>
      <c r="W28">
        <f t="shared" si="12"/>
        <v>5.9164942739999997</v>
      </c>
      <c r="X28">
        <f t="shared" si="12"/>
        <v>6.0516467890000003</v>
      </c>
      <c r="Y28">
        <f t="shared" si="12"/>
        <v>7.0728879100000004</v>
      </c>
      <c r="Z28">
        <f t="shared" si="12"/>
        <v>7.0146275060000001</v>
      </c>
      <c r="AA28" s="1">
        <f t="shared" si="12"/>
        <v>7.0045164709999996</v>
      </c>
      <c r="AB28">
        <f t="shared" si="12"/>
        <v>5.960656943</v>
      </c>
      <c r="AC28">
        <f t="shared" si="12"/>
        <v>5.9430710009999999</v>
      </c>
      <c r="AD28">
        <f t="shared" si="12"/>
        <v>5.9837279670000001</v>
      </c>
      <c r="AE28">
        <f t="shared" si="12"/>
        <v>6.1365538559999999</v>
      </c>
      <c r="AF28">
        <f t="shared" si="12"/>
        <v>6.2871793709999997</v>
      </c>
      <c r="AG28">
        <f t="shared" si="12"/>
        <v>6.4808716960000003</v>
      </c>
      <c r="AH28">
        <f t="shared" si="12"/>
        <v>7.3807470759999996</v>
      </c>
      <c r="AI28">
        <f t="shared" si="12"/>
        <v>7.3916114009999996</v>
      </c>
      <c r="AJ28" s="1">
        <f t="shared" si="12"/>
        <v>7.4596112409999993</v>
      </c>
    </row>
    <row r="29" spans="1:36" x14ac:dyDescent="0.35">
      <c r="A29">
        <f>A4-A7</f>
        <v>5.8943563140000004</v>
      </c>
      <c r="B29">
        <f t="shared" ref="B29:I29" si="13">B4-B7</f>
        <v>6.0404705449999998</v>
      </c>
      <c r="C29">
        <f t="shared" si="13"/>
        <v>6.1760964119999997</v>
      </c>
      <c r="D29">
        <f t="shared" si="13"/>
        <v>5.4821869540000003</v>
      </c>
      <c r="E29">
        <f t="shared" si="13"/>
        <v>5.5487700389999999</v>
      </c>
      <c r="F29">
        <f t="shared" si="13"/>
        <v>5.6625582330000004</v>
      </c>
      <c r="G29">
        <f t="shared" si="13"/>
        <v>6.8728755540000002</v>
      </c>
      <c r="H29">
        <f t="shared" si="13"/>
        <v>6.8229775979999996</v>
      </c>
      <c r="I29" s="1">
        <f t="shared" si="13"/>
        <v>6.8506360639999997</v>
      </c>
      <c r="J29">
        <f>J4-J7</f>
        <v>5.8716530459999996</v>
      </c>
      <c r="K29">
        <f t="shared" ref="K29:R29" si="14">K4-K7</f>
        <v>6.0198639649999999</v>
      </c>
      <c r="L29">
        <f t="shared" si="14"/>
        <v>6.1597014199999993</v>
      </c>
      <c r="M29">
        <f t="shared" si="14"/>
        <v>5.5019587039999998</v>
      </c>
      <c r="N29">
        <f t="shared" si="14"/>
        <v>5.5724456489999996</v>
      </c>
      <c r="O29">
        <f t="shared" si="14"/>
        <v>5.677296095</v>
      </c>
      <c r="P29">
        <f t="shared" si="14"/>
        <v>6.6492968540000001</v>
      </c>
      <c r="Q29">
        <f t="shared" si="14"/>
        <v>6.6243046009999995</v>
      </c>
      <c r="R29" s="1">
        <f t="shared" si="14"/>
        <v>6.550218922</v>
      </c>
      <c r="S29">
        <f>S4-S7</f>
        <v>5.4386608729999999</v>
      </c>
      <c r="T29">
        <f t="shared" ref="T29:AA29" si="15">T4-T7</f>
        <v>5.5235001639999997</v>
      </c>
      <c r="U29">
        <f t="shared" si="15"/>
        <v>5.5600994409999993</v>
      </c>
      <c r="V29">
        <f t="shared" si="15"/>
        <v>5.4882866840000002</v>
      </c>
      <c r="W29">
        <f t="shared" si="15"/>
        <v>5.5601672369999999</v>
      </c>
      <c r="X29">
        <f t="shared" si="15"/>
        <v>5.635969835</v>
      </c>
      <c r="Y29">
        <f t="shared" si="15"/>
        <v>5.6265693519999997</v>
      </c>
      <c r="Z29">
        <f t="shared" si="15"/>
        <v>5.6457339900000001</v>
      </c>
      <c r="AA29" s="1">
        <f t="shared" si="15"/>
        <v>5.6367599249999998</v>
      </c>
      <c r="AB29">
        <f>AB4-AB7</f>
        <v>5.8472718839999995</v>
      </c>
      <c r="AC29">
        <f t="shared" ref="AC29:AJ29" si="16">AC4-AC7</f>
        <v>6.0203785340000007</v>
      </c>
      <c r="AD29">
        <f t="shared" si="16"/>
        <v>6.1791363079999995</v>
      </c>
      <c r="AE29">
        <f t="shared" si="16"/>
        <v>5.3599088730000002</v>
      </c>
      <c r="AF29">
        <f t="shared" si="16"/>
        <v>5.4296914279999999</v>
      </c>
      <c r="AG29">
        <f t="shared" si="16"/>
        <v>5.5548985569999996</v>
      </c>
      <c r="AH29">
        <f t="shared" si="16"/>
        <v>6.8668321969999999</v>
      </c>
      <c r="AI29">
        <f t="shared" si="16"/>
        <v>6.9441753610000001</v>
      </c>
      <c r="AJ29" s="1">
        <f t="shared" si="16"/>
        <v>6.9531757609999998</v>
      </c>
    </row>
    <row r="30" spans="1:36" x14ac:dyDescent="0.35">
      <c r="A30">
        <f t="shared" ref="A30:AJ31" si="17">A5-A8</f>
        <v>5.8941741050000003</v>
      </c>
      <c r="B30">
        <f t="shared" si="17"/>
        <v>5.9324035950000003</v>
      </c>
      <c r="C30">
        <f t="shared" si="17"/>
        <v>6.0666814819999999</v>
      </c>
      <c r="D30">
        <f t="shared" si="17"/>
        <v>5.5073800209999995</v>
      </c>
      <c r="E30">
        <f t="shared" si="17"/>
        <v>5.5857174269999996</v>
      </c>
      <c r="F30">
        <f t="shared" si="17"/>
        <v>5.6728263170000002</v>
      </c>
      <c r="G30">
        <f t="shared" si="17"/>
        <v>6.931202732</v>
      </c>
      <c r="H30">
        <f t="shared" si="17"/>
        <v>6.845439957</v>
      </c>
      <c r="I30" s="1">
        <f t="shared" si="17"/>
        <v>6.9148628649999999</v>
      </c>
      <c r="J30">
        <f t="shared" si="17"/>
        <v>5.8729398609999999</v>
      </c>
      <c r="K30">
        <f t="shared" si="17"/>
        <v>5.9167837890000001</v>
      </c>
      <c r="L30">
        <f t="shared" si="17"/>
        <v>6.051022798</v>
      </c>
      <c r="M30">
        <f t="shared" si="17"/>
        <v>5.530126997</v>
      </c>
      <c r="N30">
        <f t="shared" si="17"/>
        <v>5.6082629879999999</v>
      </c>
      <c r="O30">
        <f t="shared" si="17"/>
        <v>5.686212705</v>
      </c>
      <c r="P30">
        <f t="shared" si="17"/>
        <v>6.6706822529999998</v>
      </c>
      <c r="Q30">
        <f t="shared" si="17"/>
        <v>6.6335566000000004</v>
      </c>
      <c r="R30" s="1">
        <f t="shared" si="17"/>
        <v>6.5905041080000002</v>
      </c>
      <c r="S30">
        <f t="shared" si="17"/>
        <v>5.4195835610000005</v>
      </c>
      <c r="T30">
        <f t="shared" si="17"/>
        <v>5.4554714240000006</v>
      </c>
      <c r="U30">
        <f t="shared" si="17"/>
        <v>5.5013232560000001</v>
      </c>
      <c r="V30">
        <f t="shared" si="17"/>
        <v>5.5004406230000003</v>
      </c>
      <c r="W30">
        <f t="shared" si="17"/>
        <v>5.5781477339999999</v>
      </c>
      <c r="X30">
        <f t="shared" si="17"/>
        <v>5.6397847399999996</v>
      </c>
      <c r="Y30">
        <f t="shared" si="17"/>
        <v>5.5976458620000002</v>
      </c>
      <c r="Z30">
        <f t="shared" si="17"/>
        <v>5.6213806960000001</v>
      </c>
      <c r="AA30" s="1">
        <f t="shared" si="17"/>
        <v>5.6194248010000001</v>
      </c>
      <c r="AB30">
        <f t="shared" si="17"/>
        <v>5.8468577010000002</v>
      </c>
      <c r="AC30">
        <f t="shared" si="17"/>
        <v>5.9210000039999997</v>
      </c>
      <c r="AD30">
        <f t="shared" si="17"/>
        <v>6.0679291559999999</v>
      </c>
      <c r="AE30">
        <f t="shared" si="17"/>
        <v>5.3698212190000003</v>
      </c>
      <c r="AF30">
        <f t="shared" si="17"/>
        <v>5.4568260559999997</v>
      </c>
      <c r="AG30">
        <f t="shared" si="17"/>
        <v>5.5427735189999998</v>
      </c>
      <c r="AH30">
        <f t="shared" si="17"/>
        <v>6.9581106290000001</v>
      </c>
      <c r="AI30">
        <f t="shared" si="17"/>
        <v>7.0064535100000001</v>
      </c>
      <c r="AJ30" s="1">
        <f t="shared" si="17"/>
        <v>7.0756608459999999</v>
      </c>
    </row>
    <row r="31" spans="1:36" x14ac:dyDescent="0.35">
      <c r="A31">
        <f t="shared" si="17"/>
        <v>5.9779945530000003</v>
      </c>
      <c r="B31">
        <f t="shared" si="17"/>
        <v>5.937755814</v>
      </c>
      <c r="C31">
        <f t="shared" si="17"/>
        <v>5.9594962890000005</v>
      </c>
      <c r="D31">
        <f t="shared" si="17"/>
        <v>5.4853744350000007</v>
      </c>
      <c r="E31">
        <f t="shared" si="17"/>
        <v>5.5516559709999997</v>
      </c>
      <c r="F31">
        <f t="shared" si="17"/>
        <v>5.6868547009999997</v>
      </c>
      <c r="G31">
        <f t="shared" si="17"/>
        <v>6.9645514109999995</v>
      </c>
      <c r="H31">
        <f t="shared" si="17"/>
        <v>6.8344369710000006</v>
      </c>
      <c r="I31" s="1">
        <f t="shared" si="17"/>
        <v>6.8071444640000003</v>
      </c>
      <c r="J31">
        <f t="shared" si="17"/>
        <v>5.9645175290000001</v>
      </c>
      <c r="K31">
        <f t="shared" si="17"/>
        <v>5.9289261300000007</v>
      </c>
      <c r="L31">
        <f t="shared" si="17"/>
        <v>5.9469919289999993</v>
      </c>
      <c r="M31">
        <f t="shared" si="17"/>
        <v>5.5257596339999999</v>
      </c>
      <c r="N31">
        <f t="shared" si="17"/>
        <v>5.5916840490000004</v>
      </c>
      <c r="O31">
        <f t="shared" si="17"/>
        <v>5.7132254589999993</v>
      </c>
      <c r="P31">
        <f t="shared" si="17"/>
        <v>6.6888704589999994</v>
      </c>
      <c r="Q31">
        <f t="shared" si="17"/>
        <v>6.6246375510000002</v>
      </c>
      <c r="R31" s="1">
        <f t="shared" si="17"/>
        <v>6.5745359620000006</v>
      </c>
      <c r="S31">
        <f t="shared" si="17"/>
        <v>5.4017688499999998</v>
      </c>
      <c r="T31">
        <f t="shared" si="17"/>
        <v>5.4097099060000007</v>
      </c>
      <c r="U31">
        <f t="shared" si="17"/>
        <v>5.436735401</v>
      </c>
      <c r="V31">
        <f t="shared" si="17"/>
        <v>5.4825858859999999</v>
      </c>
      <c r="W31">
        <f t="shared" si="17"/>
        <v>5.5539076099999996</v>
      </c>
      <c r="X31">
        <f t="shared" si="17"/>
        <v>5.6602383850000004</v>
      </c>
      <c r="Y31">
        <f t="shared" si="17"/>
        <v>5.5967484259999996</v>
      </c>
      <c r="Z31">
        <f t="shared" si="17"/>
        <v>5.6182816179999993</v>
      </c>
      <c r="AA31" s="1">
        <f t="shared" si="17"/>
        <v>5.6107562670000002</v>
      </c>
      <c r="AB31">
        <f t="shared" si="17"/>
        <v>5.9493433810000003</v>
      </c>
      <c r="AC31">
        <f t="shared" si="17"/>
        <v>5.9289292170000003</v>
      </c>
      <c r="AD31">
        <f t="shared" si="17"/>
        <v>5.9582719449999999</v>
      </c>
      <c r="AE31">
        <f t="shared" si="17"/>
        <v>5.3469725000000006</v>
      </c>
      <c r="AF31">
        <f t="shared" si="17"/>
        <v>5.4185047630000005</v>
      </c>
      <c r="AG31">
        <f t="shared" si="17"/>
        <v>5.5512861760000005</v>
      </c>
      <c r="AH31">
        <f t="shared" si="17"/>
        <v>6.9932529959999998</v>
      </c>
      <c r="AI31">
        <f t="shared" si="17"/>
        <v>6.9913889730000003</v>
      </c>
      <c r="AJ31" s="1">
        <f t="shared" si="17"/>
        <v>7.059388813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0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0</v>
      </c>
      <c r="R35" s="1">
        <f t="shared" si="21"/>
        <v>0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0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0</v>
      </c>
      <c r="S36" s="2">
        <f>IF(OR(AND(S28&lt;V28,S28&gt;V31),AND(S31&gt;V31,S31&lt;V28),AND(S6&lt;V28,S6&gt;V31)),1,0)</f>
        <v>0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0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-0.21571964600000015</v>
      </c>
      <c r="B39">
        <f t="shared" ref="B39:C41" si="26">E14-B14</f>
        <v>-0.26794315199999996</v>
      </c>
      <c r="C39">
        <f t="shared" si="26"/>
        <v>-0.14864690500000055</v>
      </c>
      <c r="G39">
        <f>D14-G14</f>
        <v>-0.69092924100000008</v>
      </c>
      <c r="H39">
        <f t="shared" ref="H39:I41" si="27">E14-H14</f>
        <v>-0.57304306800000049</v>
      </c>
      <c r="I39" s="1">
        <f t="shared" si="27"/>
        <v>-0.50831364200000007</v>
      </c>
      <c r="J39">
        <f>M14-J14</f>
        <v>-0.25106816300000023</v>
      </c>
      <c r="K39">
        <f t="shared" ref="K39:L41" si="28">N14-K14</f>
        <v>-0.30054091099999969</v>
      </c>
      <c r="L39">
        <f t="shared" si="28"/>
        <v>-0.16693181599999996</v>
      </c>
      <c r="P39">
        <f>M14-P14</f>
        <v>-0.52143188400000007</v>
      </c>
      <c r="Q39">
        <f t="shared" ref="Q39:R41" si="29">N14-Q14</f>
        <v>-0.36608633999999984</v>
      </c>
      <c r="R39" s="1">
        <f t="shared" si="29"/>
        <v>-0.3192045599999993</v>
      </c>
      <c r="S39">
        <f>V14-S14</f>
        <v>-0.11859316700000022</v>
      </c>
      <c r="T39">
        <f t="shared" ref="T39:U41" si="30">W14-T14</f>
        <v>-0.16432498800000062</v>
      </c>
      <c r="U39">
        <f t="shared" si="30"/>
        <v>-8.1638612999999971E-2</v>
      </c>
      <c r="Y39">
        <f>V14-Y14</f>
        <v>-0.21986592400000049</v>
      </c>
      <c r="Z39">
        <f t="shared" ref="Z39:AA41" si="31">W14-Z14</f>
        <v>-9.5961364999999965E-2</v>
      </c>
      <c r="AA39" s="1">
        <f t="shared" si="31"/>
        <v>-4.8956822999999261E-2</v>
      </c>
      <c r="AB39">
        <f>AE14-AB14</f>
        <v>-0.26609996599999963</v>
      </c>
      <c r="AC39">
        <f t="shared" ref="AC39:AD41" si="32">AF14-AC14</f>
        <v>-0.31640015799999954</v>
      </c>
      <c r="AD39">
        <f t="shared" si="32"/>
        <v>-0.18304992900000006</v>
      </c>
      <c r="AH39">
        <f>AE14-AH14</f>
        <v>-0.92810014499999927</v>
      </c>
      <c r="AI39">
        <f t="shared" ref="AI39:AJ41" si="33">AF14-AI14</f>
        <v>-0.80689989299999976</v>
      </c>
      <c r="AJ39" s="1">
        <f t="shared" si="33"/>
        <v>-0.77055002499999947</v>
      </c>
    </row>
    <row r="40" spans="1:36" x14ac:dyDescent="0.35">
      <c r="A40">
        <f>D15-A15</f>
        <v>-0.22056006099999959</v>
      </c>
      <c r="B40">
        <f t="shared" si="26"/>
        <v>-0.27566239000000081</v>
      </c>
      <c r="C40">
        <f t="shared" si="26"/>
        <v>-0.25621720799999981</v>
      </c>
      <c r="G40">
        <f>D15-G15</f>
        <v>-0.71542660699999949</v>
      </c>
      <c r="H40">
        <f t="shared" si="27"/>
        <v>-0.63746231400000042</v>
      </c>
      <c r="I40" s="1">
        <f t="shared" si="27"/>
        <v>-0.54526272900000006</v>
      </c>
      <c r="J40">
        <f>M15-J15</f>
        <v>-0.26375912800000023</v>
      </c>
      <c r="K40">
        <f t="shared" si="28"/>
        <v>-0.31675455199999991</v>
      </c>
      <c r="L40">
        <f t="shared" si="28"/>
        <v>-0.27132727099999965</v>
      </c>
      <c r="P40">
        <f>M15-P15</f>
        <v>-0.51475905499999985</v>
      </c>
      <c r="Q40">
        <f t="shared" si="29"/>
        <v>-0.43611816299999973</v>
      </c>
      <c r="R40" s="1">
        <f t="shared" si="29"/>
        <v>-0.36114553100000002</v>
      </c>
      <c r="S40">
        <f>V15-S15</f>
        <v>-0.11744319200000053</v>
      </c>
      <c r="T40">
        <f t="shared" si="30"/>
        <v>-0.15721137699999943</v>
      </c>
      <c r="U40">
        <f t="shared" si="30"/>
        <v>-0.13676818999999973</v>
      </c>
      <c r="Y40">
        <f>V15-Y15</f>
        <v>-0.21767043899999994</v>
      </c>
      <c r="Z40">
        <f t="shared" si="31"/>
        <v>-0.15071134999999991</v>
      </c>
      <c r="AA40" s="1">
        <f t="shared" si="31"/>
        <v>-8.8950049999999337E-2</v>
      </c>
      <c r="AB40">
        <f>AE15-AB15</f>
        <v>-0.27950000799999941</v>
      </c>
      <c r="AC40">
        <f t="shared" si="32"/>
        <v>-0.33872515000000014</v>
      </c>
      <c r="AD40">
        <f t="shared" si="32"/>
        <v>-0.29184998300000053</v>
      </c>
      <c r="AH40">
        <f>AE15-AH15</f>
        <v>-0.91599989000000015</v>
      </c>
      <c r="AI40">
        <f t="shared" si="33"/>
        <v>-0.8842249510000002</v>
      </c>
      <c r="AJ40" s="1">
        <f t="shared" si="33"/>
        <v>-0.81435002100000009</v>
      </c>
    </row>
    <row r="41" spans="1:36" x14ac:dyDescent="0.35">
      <c r="A41">
        <f>D16-A16</f>
        <v>-0.11445997800000018</v>
      </c>
      <c r="B41">
        <f t="shared" si="26"/>
        <v>-0.12231479200000006</v>
      </c>
      <c r="C41">
        <f t="shared" si="26"/>
        <v>-0.16671753500000008</v>
      </c>
      <c r="G41">
        <f>D16-G16</f>
        <v>-0.76272656300000019</v>
      </c>
      <c r="H41">
        <f t="shared" si="27"/>
        <v>-0.64511475999999934</v>
      </c>
      <c r="I41" s="1">
        <f t="shared" si="27"/>
        <v>-0.58174315399999976</v>
      </c>
      <c r="J41">
        <f>M16-J16</f>
        <v>-0.16241821599999984</v>
      </c>
      <c r="K41">
        <f t="shared" si="28"/>
        <v>-0.16515000600000018</v>
      </c>
      <c r="L41">
        <f t="shared" si="28"/>
        <v>-0.18869546500000034</v>
      </c>
      <c r="P41">
        <f>M16-P16</f>
        <v>-0.56450906899999964</v>
      </c>
      <c r="Q41">
        <f t="shared" si="29"/>
        <v>-0.45869542500000016</v>
      </c>
      <c r="R41" s="1">
        <f t="shared" si="29"/>
        <v>-0.40451361000000041</v>
      </c>
      <c r="S41">
        <f>V16-S16</f>
        <v>-3.5622735000000461E-2</v>
      </c>
      <c r="T41">
        <f t="shared" si="30"/>
        <v>-3.3513630999999933E-2</v>
      </c>
      <c r="U41">
        <f t="shared" si="30"/>
        <v>-6.1688667000000308E-2</v>
      </c>
      <c r="Y41">
        <f>V16-Y16</f>
        <v>-0.25625908200000058</v>
      </c>
      <c r="Z41">
        <f t="shared" si="31"/>
        <v>-0.17442276100000065</v>
      </c>
      <c r="AA41" s="1">
        <f t="shared" si="31"/>
        <v>-0.12950676699999963</v>
      </c>
      <c r="AB41">
        <f>AE16-AB16</f>
        <v>-0.17860003799999991</v>
      </c>
      <c r="AC41">
        <f t="shared" si="32"/>
        <v>-0.19334994499999958</v>
      </c>
      <c r="AD41">
        <f t="shared" si="32"/>
        <v>-0.21197500199999997</v>
      </c>
      <c r="AH41">
        <f>AE16-AH16</f>
        <v>-0.95959993600000004</v>
      </c>
      <c r="AI41">
        <f t="shared" si="33"/>
        <v>-0.88484989400000025</v>
      </c>
      <c r="AJ41" s="1">
        <f t="shared" si="33"/>
        <v>-0.83947505999999983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6.2632473520000005</v>
      </c>
      <c r="B43">
        <f t="shared" si="34"/>
        <v>6.478898697</v>
      </c>
      <c r="C43">
        <f t="shared" si="34"/>
        <v>6.43718507</v>
      </c>
      <c r="D43">
        <f t="shared" si="34"/>
        <v>6.3002859630000003</v>
      </c>
      <c r="E43">
        <f t="shared" si="34"/>
        <v>6.4855502629999995</v>
      </c>
      <c r="F43">
        <f t="shared" si="34"/>
        <v>6.595435578</v>
      </c>
      <c r="G43">
        <f t="shared" si="34"/>
        <v>6.8584851340000004</v>
      </c>
      <c r="H43">
        <f t="shared" si="34"/>
        <v>6.939581402</v>
      </c>
      <c r="I43" s="1">
        <f t="shared" si="34"/>
        <v>6.9788330079999996</v>
      </c>
      <c r="J43">
        <f t="shared" si="34"/>
        <v>6.2635675150000001</v>
      </c>
      <c r="K43">
        <f t="shared" si="34"/>
        <v>6.4799842299999995</v>
      </c>
      <c r="L43">
        <f t="shared" si="34"/>
        <v>6.43718507</v>
      </c>
      <c r="M43">
        <f t="shared" si="34"/>
        <v>6.2610344590000002</v>
      </c>
      <c r="N43">
        <f t="shared" si="34"/>
        <v>6.4395774440000002</v>
      </c>
      <c r="O43">
        <f t="shared" si="34"/>
        <v>6.533557686</v>
      </c>
      <c r="P43">
        <f t="shared" si="34"/>
        <v>6.7834253460000005</v>
      </c>
      <c r="Q43">
        <f t="shared" si="34"/>
        <v>6.8167985839999998</v>
      </c>
      <c r="R43" s="1">
        <f t="shared" si="34"/>
        <v>6.8545767689999995</v>
      </c>
      <c r="S43">
        <f t="shared" si="34"/>
        <v>6.4848424399999995</v>
      </c>
      <c r="T43">
        <f t="shared" si="34"/>
        <v>6.7430387780000007</v>
      </c>
      <c r="U43">
        <f t="shared" si="34"/>
        <v>6.7016765780000007</v>
      </c>
      <c r="V43">
        <f t="shared" si="34"/>
        <v>5.9427956699999998</v>
      </c>
      <c r="W43">
        <f t="shared" si="34"/>
        <v>6.115900398</v>
      </c>
      <c r="X43">
        <f t="shared" si="34"/>
        <v>6.2218459140000002</v>
      </c>
      <c r="Y43">
        <f t="shared" si="34"/>
        <v>6.5958341560000004</v>
      </c>
      <c r="Z43">
        <f t="shared" si="34"/>
        <v>6.6169004620000003</v>
      </c>
      <c r="AA43" s="1">
        <f t="shared" si="34"/>
        <v>6.6564566139999997</v>
      </c>
      <c r="AB43">
        <f t="shared" si="34"/>
        <v>6.2566274310000001</v>
      </c>
      <c r="AC43">
        <f t="shared" si="34"/>
        <v>6.5004914579999999</v>
      </c>
      <c r="AD43">
        <f t="shared" si="34"/>
        <v>6.4529409360000001</v>
      </c>
      <c r="AE43">
        <f t="shared" si="34"/>
        <v>6.3582056980000008</v>
      </c>
      <c r="AF43">
        <f t="shared" si="34"/>
        <v>6.5403465140000003</v>
      </c>
      <c r="AG43">
        <f t="shared" si="34"/>
        <v>6.6312817339999999</v>
      </c>
      <c r="AH43">
        <f t="shared" si="34"/>
        <v>7.0770195129999998</v>
      </c>
      <c r="AI43">
        <f t="shared" si="34"/>
        <v>7.16423261</v>
      </c>
      <c r="AJ43" s="1">
        <f t="shared" si="34"/>
        <v>7.1995403269999994</v>
      </c>
    </row>
    <row r="44" spans="1:36" x14ac:dyDescent="0.35">
      <c r="A44">
        <f t="shared" ref="A44:AJ45" si="35">A15+A18</f>
        <v>6.2033574549999999</v>
      </c>
      <c r="B44">
        <f t="shared" si="35"/>
        <v>6.3865867710000002</v>
      </c>
      <c r="C44">
        <f t="shared" si="35"/>
        <v>6.4692766309999996</v>
      </c>
      <c r="D44">
        <f t="shared" si="35"/>
        <v>6.2279008100000004</v>
      </c>
      <c r="E44">
        <f t="shared" si="35"/>
        <v>6.3713564099999997</v>
      </c>
      <c r="F44">
        <f t="shared" si="35"/>
        <v>6.493752304</v>
      </c>
      <c r="G44">
        <f t="shared" si="35"/>
        <v>6.7931891269999998</v>
      </c>
      <c r="H44">
        <f t="shared" si="35"/>
        <v>6.8966357909999996</v>
      </c>
      <c r="I44" s="1">
        <f t="shared" si="35"/>
        <v>6.9457754039999999</v>
      </c>
      <c r="J44">
        <f t="shared" si="35"/>
        <v>6.1992372070000004</v>
      </c>
      <c r="K44">
        <f t="shared" si="35"/>
        <v>6.3842034639999996</v>
      </c>
      <c r="L44">
        <f t="shared" si="35"/>
        <v>6.4692766309999996</v>
      </c>
      <c r="M44">
        <f t="shared" si="35"/>
        <v>6.204121175</v>
      </c>
      <c r="N44">
        <f t="shared" si="35"/>
        <v>6.3377926210000002</v>
      </c>
      <c r="O44">
        <f t="shared" si="35"/>
        <v>6.4500018490000004</v>
      </c>
      <c r="P44">
        <f t="shared" si="35"/>
        <v>6.6920283299999994</v>
      </c>
      <c r="Q44">
        <f t="shared" si="35"/>
        <v>6.7705851890000002</v>
      </c>
      <c r="R44" s="1">
        <f t="shared" si="35"/>
        <v>6.8176295570000001</v>
      </c>
      <c r="S44">
        <f t="shared" si="35"/>
        <v>6.4124855100000007</v>
      </c>
      <c r="T44">
        <f t="shared" si="35"/>
        <v>6.6369092369999994</v>
      </c>
      <c r="U44">
        <f t="shared" si="35"/>
        <v>6.7418253660000005</v>
      </c>
      <c r="V44">
        <f t="shared" si="35"/>
        <v>5.8799717669999998</v>
      </c>
      <c r="W44">
        <f t="shared" si="35"/>
        <v>6.0161077079999998</v>
      </c>
      <c r="X44">
        <f t="shared" si="35"/>
        <v>6.1516429270000001</v>
      </c>
      <c r="Y44">
        <f t="shared" si="35"/>
        <v>6.5064488069999999</v>
      </c>
      <c r="Z44">
        <f t="shared" si="35"/>
        <v>6.5711786110000006</v>
      </c>
      <c r="AA44" s="1">
        <f t="shared" si="35"/>
        <v>6.6238774619999994</v>
      </c>
      <c r="AB44">
        <f t="shared" si="35"/>
        <v>6.1978701369999998</v>
      </c>
      <c r="AC44">
        <f t="shared" si="35"/>
        <v>6.4111482110000004</v>
      </c>
      <c r="AD44">
        <f t="shared" si="35"/>
        <v>6.4935978030000001</v>
      </c>
      <c r="AE44">
        <f t="shared" si="35"/>
        <v>6.2833056960000002</v>
      </c>
      <c r="AF44">
        <f t="shared" si="35"/>
        <v>6.4231296059999998</v>
      </c>
      <c r="AG44">
        <f t="shared" si="35"/>
        <v>6.5218984959999995</v>
      </c>
      <c r="AH44">
        <f t="shared" si="35"/>
        <v>6.9906404180000008</v>
      </c>
      <c r="AI44">
        <f t="shared" si="35"/>
        <v>7.1242326480000004</v>
      </c>
      <c r="AJ44" s="1">
        <f t="shared" si="35"/>
        <v>7.1695400180000002</v>
      </c>
    </row>
    <row r="45" spans="1:36" x14ac:dyDescent="0.35">
      <c r="A45">
        <f t="shared" si="35"/>
        <v>6.0209567570000004</v>
      </c>
      <c r="B45">
        <f t="shared" si="35"/>
        <v>6.1318778220000008</v>
      </c>
      <c r="C45">
        <f t="shared" si="35"/>
        <v>6.302430363</v>
      </c>
      <c r="D45">
        <f t="shared" si="35"/>
        <v>6.1642074989999998</v>
      </c>
      <c r="E45">
        <f t="shared" si="35"/>
        <v>6.281129333</v>
      </c>
      <c r="F45">
        <f t="shared" si="35"/>
        <v>6.414385266</v>
      </c>
      <c r="G45">
        <f t="shared" si="35"/>
        <v>6.7535715640000005</v>
      </c>
      <c r="H45">
        <f t="shared" si="35"/>
        <v>6.7886925339999999</v>
      </c>
      <c r="I45" s="1">
        <f t="shared" si="35"/>
        <v>6.8860441860000003</v>
      </c>
      <c r="J45">
        <f t="shared" si="35"/>
        <v>6.014636071</v>
      </c>
      <c r="K45">
        <f t="shared" si="35"/>
        <v>6.1287586460000005</v>
      </c>
      <c r="L45">
        <f t="shared" si="35"/>
        <v>6.302537321</v>
      </c>
      <c r="M45">
        <f t="shared" si="35"/>
        <v>6.1438184050000002</v>
      </c>
      <c r="N45">
        <f t="shared" si="35"/>
        <v>6.2533198030000001</v>
      </c>
      <c r="O45">
        <f t="shared" si="35"/>
        <v>6.3799294259999995</v>
      </c>
      <c r="P45">
        <f t="shared" si="35"/>
        <v>6.6529059529999994</v>
      </c>
      <c r="Q45">
        <f t="shared" si="35"/>
        <v>6.666519117</v>
      </c>
      <c r="R45" s="1">
        <f t="shared" si="35"/>
        <v>6.7601158479999999</v>
      </c>
      <c r="S45">
        <f t="shared" si="35"/>
        <v>6.2044844430000001</v>
      </c>
      <c r="T45">
        <f t="shared" si="35"/>
        <v>6.3494698499999993</v>
      </c>
      <c r="U45">
        <f t="shared" si="35"/>
        <v>6.5570279140000007</v>
      </c>
      <c r="V45">
        <f t="shared" si="35"/>
        <v>5.8226359360000002</v>
      </c>
      <c r="W45">
        <f t="shared" si="35"/>
        <v>5.9484729289999994</v>
      </c>
      <c r="X45">
        <f t="shared" si="35"/>
        <v>6.0929572939999996</v>
      </c>
      <c r="Y45">
        <f t="shared" si="35"/>
        <v>6.4693668100000004</v>
      </c>
      <c r="Z45">
        <f t="shared" si="35"/>
        <v>6.4795944970000008</v>
      </c>
      <c r="AA45" s="1">
        <f t="shared" si="35"/>
        <v>6.5770011849999994</v>
      </c>
      <c r="AB45">
        <f t="shared" si="35"/>
        <v>6.0181124549999998</v>
      </c>
      <c r="AC45">
        <f t="shared" si="35"/>
        <v>6.1618052149999993</v>
      </c>
      <c r="AD45">
        <f t="shared" si="35"/>
        <v>6.33425496</v>
      </c>
      <c r="AE45">
        <f t="shared" si="35"/>
        <v>6.2172733650000005</v>
      </c>
      <c r="AF45">
        <f t="shared" si="35"/>
        <v>6.3262406139999996</v>
      </c>
      <c r="AG45">
        <f t="shared" si="35"/>
        <v>6.4416713190000001</v>
      </c>
      <c r="AH45">
        <f t="shared" si="35"/>
        <v>6.9518474750000001</v>
      </c>
      <c r="AI45">
        <f t="shared" si="35"/>
        <v>7.0166464550000001</v>
      </c>
      <c r="AJ45" s="1">
        <f t="shared" si="35"/>
        <v>7.109540076</v>
      </c>
    </row>
    <row r="46" spans="1:36" x14ac:dyDescent="0.35">
      <c r="A46">
        <f t="shared" ref="A46:AJ46" si="36">A14-A17</f>
        <v>6.1226193220000003</v>
      </c>
      <c r="B46">
        <f t="shared" si="36"/>
        <v>6.3739012909999992</v>
      </c>
      <c r="C46">
        <f t="shared" si="36"/>
        <v>6.3808149440000008</v>
      </c>
      <c r="D46">
        <f t="shared" si="36"/>
        <v>5.6541414190000001</v>
      </c>
      <c r="E46">
        <f t="shared" si="36"/>
        <v>5.8313634209999998</v>
      </c>
      <c r="F46">
        <f t="shared" si="36"/>
        <v>5.9252706259999997</v>
      </c>
      <c r="G46">
        <f t="shared" si="36"/>
        <v>6.4778007300000002</v>
      </c>
      <c r="H46">
        <f t="shared" si="36"/>
        <v>6.5234184180000003</v>
      </c>
      <c r="I46" s="1">
        <f t="shared" si="36"/>
        <v>6.5585004800000002</v>
      </c>
      <c r="J46">
        <f t="shared" si="36"/>
        <v>6.1973415490000008</v>
      </c>
      <c r="K46">
        <f t="shared" si="36"/>
        <v>6.4283793720000002</v>
      </c>
      <c r="L46">
        <f t="shared" si="36"/>
        <v>6.3808149440000008</v>
      </c>
      <c r="M46">
        <f t="shared" si="36"/>
        <v>5.6977382790000002</v>
      </c>
      <c r="N46">
        <f t="shared" si="36"/>
        <v>5.8677043360000001</v>
      </c>
      <c r="O46">
        <f t="shared" si="36"/>
        <v>5.9505786960000009</v>
      </c>
      <c r="P46">
        <f t="shared" si="36"/>
        <v>6.2182111600000001</v>
      </c>
      <c r="Q46">
        <f t="shared" si="36"/>
        <v>6.2226558760000001</v>
      </c>
      <c r="R46" s="1">
        <f t="shared" si="36"/>
        <v>6.267968733</v>
      </c>
      <c r="S46">
        <f t="shared" si="36"/>
        <v>5.2539757280000003</v>
      </c>
      <c r="T46">
        <f t="shared" si="36"/>
        <v>5.4232339060000001</v>
      </c>
      <c r="U46">
        <f t="shared" si="36"/>
        <v>5.5165961079999999</v>
      </c>
      <c r="V46">
        <f t="shared" si="36"/>
        <v>5.5588361639999997</v>
      </c>
      <c r="W46">
        <f t="shared" si="36"/>
        <v>5.7217223099999996</v>
      </c>
      <c r="X46">
        <f t="shared" si="36"/>
        <v>5.8331495460000005</v>
      </c>
      <c r="Y46">
        <f t="shared" si="36"/>
        <v>5.345529526</v>
      </c>
      <c r="Z46">
        <f t="shared" si="36"/>
        <v>5.4126449759999993</v>
      </c>
      <c r="AA46" s="1">
        <f t="shared" si="36"/>
        <v>5.4964524919999995</v>
      </c>
      <c r="AB46">
        <f t="shared" si="36"/>
        <v>6.2113725049999999</v>
      </c>
      <c r="AC46">
        <f t="shared" si="36"/>
        <v>6.4425088579999992</v>
      </c>
      <c r="AD46">
        <f t="shared" si="36"/>
        <v>6.3850588840000002</v>
      </c>
      <c r="AE46">
        <f t="shared" si="36"/>
        <v>5.5775943059999999</v>
      </c>
      <c r="AF46">
        <f t="shared" si="36"/>
        <v>5.7698534859999997</v>
      </c>
      <c r="AG46">
        <f t="shared" si="36"/>
        <v>5.8406182280000003</v>
      </c>
      <c r="AH46">
        <f t="shared" si="36"/>
        <v>6.7149807809999995</v>
      </c>
      <c r="AI46">
        <f t="shared" si="36"/>
        <v>6.7597671759999995</v>
      </c>
      <c r="AJ46" s="1">
        <f t="shared" si="36"/>
        <v>6.8134596849999998</v>
      </c>
    </row>
    <row r="47" spans="1:36" x14ac:dyDescent="0.35">
      <c r="A47">
        <f t="shared" ref="A47:AJ48" si="37">A15-A18</f>
        <v>6.0349092989999997</v>
      </c>
      <c r="B47">
        <f t="shared" si="37"/>
        <v>6.2571466350000007</v>
      </c>
      <c r="C47">
        <f t="shared" si="37"/>
        <v>6.4136324509999998</v>
      </c>
      <c r="D47">
        <f t="shared" si="37"/>
        <v>5.5692458220000001</v>
      </c>
      <c r="E47">
        <f t="shared" si="37"/>
        <v>5.7210522159999995</v>
      </c>
      <c r="F47">
        <f t="shared" si="37"/>
        <v>5.8767223619999998</v>
      </c>
      <c r="G47">
        <f t="shared" si="37"/>
        <v>6.4348107189999997</v>
      </c>
      <c r="H47">
        <f t="shared" si="37"/>
        <v>6.4706974630000005</v>
      </c>
      <c r="I47" s="1">
        <f t="shared" si="37"/>
        <v>6.51522472</v>
      </c>
      <c r="J47">
        <f t="shared" si="37"/>
        <v>6.1311265009999998</v>
      </c>
      <c r="K47">
        <f t="shared" si="37"/>
        <v>6.3299783500000002</v>
      </c>
      <c r="L47">
        <f t="shared" si="37"/>
        <v>6.4136324509999998</v>
      </c>
      <c r="M47">
        <f t="shared" si="37"/>
        <v>5.5987242769999996</v>
      </c>
      <c r="N47">
        <f t="shared" si="37"/>
        <v>5.7428800889999998</v>
      </c>
      <c r="O47">
        <f t="shared" si="37"/>
        <v>5.8902526909999997</v>
      </c>
      <c r="P47">
        <f t="shared" si="37"/>
        <v>6.140335232</v>
      </c>
      <c r="Q47">
        <f t="shared" si="37"/>
        <v>6.1823238469999993</v>
      </c>
      <c r="R47" s="1">
        <f t="shared" si="37"/>
        <v>6.2449160450000001</v>
      </c>
      <c r="S47">
        <f t="shared" si="37"/>
        <v>5.1636963360000001</v>
      </c>
      <c r="T47">
        <f t="shared" si="37"/>
        <v>5.3077271509999999</v>
      </c>
      <c r="U47">
        <f t="shared" si="37"/>
        <v>5.4428110099999998</v>
      </c>
      <c r="V47">
        <f t="shared" si="37"/>
        <v>5.4613236949999999</v>
      </c>
      <c r="W47">
        <f t="shared" si="37"/>
        <v>5.6141059260000006</v>
      </c>
      <c r="X47">
        <f t="shared" si="37"/>
        <v>5.7594570690000007</v>
      </c>
      <c r="Y47">
        <f t="shared" si="37"/>
        <v>5.2701875329999996</v>
      </c>
      <c r="Z47">
        <f t="shared" si="37"/>
        <v>5.3604577229999997</v>
      </c>
      <c r="AA47" s="1">
        <f t="shared" si="37"/>
        <v>5.4651226340000001</v>
      </c>
      <c r="AB47">
        <f t="shared" si="37"/>
        <v>6.1441298709999996</v>
      </c>
      <c r="AC47">
        <f t="shared" si="37"/>
        <v>6.3418520489999999</v>
      </c>
      <c r="AD47">
        <f t="shared" si="37"/>
        <v>6.4144021890000005</v>
      </c>
      <c r="AE47">
        <f t="shared" si="37"/>
        <v>5.4996942960000004</v>
      </c>
      <c r="AF47">
        <f t="shared" si="37"/>
        <v>5.6524203540000002</v>
      </c>
      <c r="AG47">
        <f t="shared" si="37"/>
        <v>5.80240153</v>
      </c>
      <c r="AH47">
        <f t="shared" si="37"/>
        <v>6.6243593540000001</v>
      </c>
      <c r="AI47">
        <f t="shared" si="37"/>
        <v>6.719767214</v>
      </c>
      <c r="AJ47" s="1">
        <f t="shared" si="37"/>
        <v>6.7834600499999995</v>
      </c>
    </row>
    <row r="48" spans="1:36" x14ac:dyDescent="0.35">
      <c r="A48">
        <f t="shared" si="37"/>
        <v>5.8305099949999999</v>
      </c>
      <c r="B48">
        <f t="shared" si="37"/>
        <v>5.9851888799999999</v>
      </c>
      <c r="C48">
        <f t="shared" si="37"/>
        <v>6.2161850670000005</v>
      </c>
      <c r="D48">
        <f t="shared" si="37"/>
        <v>5.4583392970000002</v>
      </c>
      <c r="E48">
        <f t="shared" si="37"/>
        <v>5.5913077850000006</v>
      </c>
      <c r="F48">
        <f t="shared" si="37"/>
        <v>5.7707950940000003</v>
      </c>
      <c r="G48">
        <f t="shared" si="37"/>
        <v>6.3944283579999999</v>
      </c>
      <c r="H48">
        <f t="shared" si="37"/>
        <v>6.3739741039999993</v>
      </c>
      <c r="I48" s="1">
        <f t="shared" si="37"/>
        <v>6.4626224819999996</v>
      </c>
      <c r="J48">
        <f t="shared" si="37"/>
        <v>5.9413639969999998</v>
      </c>
      <c r="K48">
        <f t="shared" si="37"/>
        <v>6.0679686740000003</v>
      </c>
      <c r="L48">
        <f t="shared" si="37"/>
        <v>6.2436445310000002</v>
      </c>
      <c r="M48">
        <f t="shared" si="37"/>
        <v>5.4873452309999999</v>
      </c>
      <c r="N48">
        <f t="shared" si="37"/>
        <v>5.6131075050000003</v>
      </c>
      <c r="O48">
        <f t="shared" si="37"/>
        <v>5.788861496</v>
      </c>
      <c r="P48">
        <f t="shared" si="37"/>
        <v>6.107275821</v>
      </c>
      <c r="Q48">
        <f t="shared" si="37"/>
        <v>6.1172990410000008</v>
      </c>
      <c r="R48" s="1">
        <f t="shared" si="37"/>
        <v>6.2177022940000004</v>
      </c>
      <c r="S48">
        <f t="shared" si="37"/>
        <v>5.0331519490000005</v>
      </c>
      <c r="T48">
        <f t="shared" si="37"/>
        <v>5.1479847059999999</v>
      </c>
      <c r="U48">
        <f t="shared" si="37"/>
        <v>5.3122448819999999</v>
      </c>
      <c r="V48">
        <f t="shared" si="37"/>
        <v>5.3437549859999995</v>
      </c>
      <c r="W48">
        <f t="shared" si="37"/>
        <v>5.481954365</v>
      </c>
      <c r="X48">
        <f t="shared" si="37"/>
        <v>5.6529381680000004</v>
      </c>
      <c r="Y48">
        <f t="shared" si="37"/>
        <v>5.2095422760000005</v>
      </c>
      <c r="Z48">
        <f t="shared" si="37"/>
        <v>5.2996783189999999</v>
      </c>
      <c r="AA48" s="1">
        <f t="shared" si="37"/>
        <v>5.4279078109999999</v>
      </c>
      <c r="AB48">
        <f t="shared" si="37"/>
        <v>5.9558875230000003</v>
      </c>
      <c r="AC48">
        <f t="shared" si="37"/>
        <v>6.0811948149999999</v>
      </c>
      <c r="AD48">
        <f t="shared" si="37"/>
        <v>6.2437451079999997</v>
      </c>
      <c r="AE48">
        <f t="shared" si="37"/>
        <v>5.3995265369999998</v>
      </c>
      <c r="AF48">
        <f t="shared" si="37"/>
        <v>5.5300595260000005</v>
      </c>
      <c r="AG48">
        <f t="shared" si="37"/>
        <v>5.7123787449999996</v>
      </c>
      <c r="AH48">
        <f t="shared" si="37"/>
        <v>6.5841522990000003</v>
      </c>
      <c r="AI48">
        <f t="shared" si="37"/>
        <v>6.6093534730000005</v>
      </c>
      <c r="AJ48" s="1">
        <f t="shared" si="37"/>
        <v>6.7234601079999994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0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0</v>
      </c>
      <c r="AJ53" s="3">
        <f t="shared" si="45"/>
        <v>0</v>
      </c>
    </row>
  </sheetData>
  <conditionalFormatting sqref="A34:C36">
    <cfRule type="cellIs" dxfId="31" priority="15" operator="equal">
      <formula>0</formula>
    </cfRule>
    <cfRule type="cellIs" dxfId="30" priority="16" operator="equal">
      <formula>1</formula>
    </cfRule>
  </conditionalFormatting>
  <conditionalFormatting sqref="A51:C53">
    <cfRule type="cellIs" dxfId="29" priority="13" operator="equal">
      <formula>0</formula>
    </cfRule>
    <cfRule type="cellIs" dxfId="28" priority="14" operator="equal">
      <formula>1</formula>
    </cfRule>
  </conditionalFormatting>
  <conditionalFormatting sqref="G34:L36">
    <cfRule type="cellIs" dxfId="27" priority="11" operator="equal">
      <formula>0</formula>
    </cfRule>
    <cfRule type="cellIs" dxfId="26" priority="12" operator="equal">
      <formula>1</formula>
    </cfRule>
  </conditionalFormatting>
  <conditionalFormatting sqref="G51:L53">
    <cfRule type="cellIs" dxfId="25" priority="5" operator="equal">
      <formula>0</formula>
    </cfRule>
    <cfRule type="cellIs" dxfId="24" priority="6" operator="equal">
      <formula>1</formula>
    </cfRule>
  </conditionalFormatting>
  <conditionalFormatting sqref="P34:U36">
    <cfRule type="cellIs" dxfId="23" priority="9" operator="equal">
      <formula>0</formula>
    </cfRule>
    <cfRule type="cellIs" dxfId="22" priority="10" operator="equal">
      <formula>1</formula>
    </cfRule>
  </conditionalFormatting>
  <conditionalFormatting sqref="P51:U53">
    <cfRule type="cellIs" dxfId="21" priority="3" operator="equal">
      <formula>0</formula>
    </cfRule>
    <cfRule type="cellIs" dxfId="20" priority="4" operator="equal">
      <formula>1</formula>
    </cfRule>
  </conditionalFormatting>
  <conditionalFormatting sqref="Y34:AD36 AH34:AJ36">
    <cfRule type="cellIs" dxfId="19" priority="7" operator="equal">
      <formula>0</formula>
    </cfRule>
    <cfRule type="cellIs" dxfId="18" priority="8" operator="equal">
      <formula>1</formula>
    </cfRule>
  </conditionalFormatting>
  <conditionalFormatting sqref="Y51:AD53 AH51:AJ53">
    <cfRule type="cellIs" dxfId="17" priority="1" operator="equal">
      <formula>0</formula>
    </cfRule>
    <cfRule type="cellIs" dxfId="16" priority="2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6ED8-ABCD-40DE-A502-C018AE9980E6}">
  <dimension ref="A1:AJ53"/>
  <sheetViews>
    <sheetView topLeftCell="A34" zoomScaleNormal="100" workbookViewId="0">
      <selection activeCell="D9" sqref="D9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[15]Sheet1!$G$212</f>
        <v>8</v>
      </c>
      <c r="C3">
        <f>[15]Sheet1!$G$213</f>
        <v>14</v>
      </c>
      <c r="D3" t="s">
        <v>7</v>
      </c>
      <c r="G3" t="s">
        <v>8</v>
      </c>
      <c r="H3">
        <f>[15]Sheet1!$H$212</f>
        <v>9</v>
      </c>
      <c r="I3">
        <f>[15]Sheet1!$H$213</f>
        <v>4</v>
      </c>
      <c r="J3" t="s">
        <v>6</v>
      </c>
      <c r="K3">
        <f>[15]Sheet1!$G$212</f>
        <v>8</v>
      </c>
      <c r="L3">
        <f>[15]Sheet1!$G$213</f>
        <v>14</v>
      </c>
      <c r="M3" t="s">
        <v>7</v>
      </c>
      <c r="P3" t="s">
        <v>8</v>
      </c>
      <c r="Q3">
        <f>[15]Sheet1!$H$212</f>
        <v>9</v>
      </c>
      <c r="R3">
        <f>[15]Sheet1!$H$213</f>
        <v>4</v>
      </c>
      <c r="S3" t="s">
        <v>6</v>
      </c>
      <c r="T3">
        <f>[15]Sheet1!$G$212</f>
        <v>8</v>
      </c>
      <c r="U3">
        <f>[15]Sheet1!$G$213</f>
        <v>14</v>
      </c>
      <c r="V3" t="s">
        <v>7</v>
      </c>
      <c r="Y3" t="s">
        <v>8</v>
      </c>
      <c r="Z3">
        <f>[15]Sheet1!$H$212</f>
        <v>9</v>
      </c>
      <c r="AA3">
        <f>[15]Sheet1!$H$213</f>
        <v>4</v>
      </c>
      <c r="AB3" t="s">
        <v>6</v>
      </c>
      <c r="AC3">
        <f>[15]Sheet1!$G$212</f>
        <v>8</v>
      </c>
      <c r="AD3">
        <f>[15]Sheet1!$G$213</f>
        <v>14</v>
      </c>
      <c r="AE3" t="s">
        <v>7</v>
      </c>
      <c r="AH3" t="s">
        <v>8</v>
      </c>
      <c r="AI3">
        <f>[15]Sheet1!$H$212</f>
        <v>9</v>
      </c>
      <c r="AJ3">
        <f>[15]Sheet1!$H$213</f>
        <v>4</v>
      </c>
    </row>
    <row r="4" spans="1:36" x14ac:dyDescent="0.35">
      <c r="A4">
        <v>19.054500099999998</v>
      </c>
      <c r="B4">
        <v>19.113749500000001</v>
      </c>
      <c r="C4">
        <v>19.130249500000001</v>
      </c>
      <c r="D4">
        <v>19.53125</v>
      </c>
      <c r="E4">
        <v>19.500974679999999</v>
      </c>
      <c r="F4">
        <v>19.78799987</v>
      </c>
      <c r="G4">
        <v>19.740499969999998</v>
      </c>
      <c r="H4">
        <v>19.749999519999999</v>
      </c>
      <c r="I4">
        <v>19.85875034</v>
      </c>
      <c r="J4">
        <v>15.784722220000001</v>
      </c>
      <c r="K4">
        <v>15.83633322</v>
      </c>
      <c r="L4">
        <v>15.794888759999999</v>
      </c>
      <c r="M4">
        <v>16.072013869999999</v>
      </c>
      <c r="N4">
        <v>16.0496388</v>
      </c>
      <c r="O4">
        <v>16.08993049</v>
      </c>
      <c r="P4">
        <v>16.43166664</v>
      </c>
      <c r="Q4">
        <v>16.265833220000001</v>
      </c>
      <c r="R4">
        <v>16.248722239999999</v>
      </c>
      <c r="S4">
        <v>15.186272750000001</v>
      </c>
      <c r="T4">
        <v>15.23118171</v>
      </c>
      <c r="U4">
        <v>15.183999890000001</v>
      </c>
      <c r="V4">
        <v>15.43195455</v>
      </c>
      <c r="W4">
        <v>15.400363560000001</v>
      </c>
      <c r="X4">
        <v>15.41917041</v>
      </c>
      <c r="Y4">
        <v>15.723363620000001</v>
      </c>
      <c r="Z4">
        <v>15.56499988</v>
      </c>
      <c r="AA4">
        <v>15.534772739999999</v>
      </c>
      <c r="AB4">
        <v>19.204500199999998</v>
      </c>
      <c r="AC4">
        <v>19.292499540000001</v>
      </c>
      <c r="AD4">
        <v>19.30949974</v>
      </c>
      <c r="AE4">
        <v>19.68162513</v>
      </c>
      <c r="AF4">
        <v>19.703874590000002</v>
      </c>
      <c r="AG4">
        <v>19.963124749999999</v>
      </c>
      <c r="AH4">
        <v>19.866499900000001</v>
      </c>
      <c r="AI4">
        <v>19.88399982</v>
      </c>
      <c r="AJ4">
        <v>19.998000139999998</v>
      </c>
    </row>
    <row r="5" spans="1:36" x14ac:dyDescent="0.35">
      <c r="A5">
        <v>19.03875017</v>
      </c>
      <c r="B5">
        <v>19.145000459999999</v>
      </c>
      <c r="C5">
        <v>19.16849947</v>
      </c>
      <c r="D5">
        <v>19.503875140000002</v>
      </c>
      <c r="E5">
        <v>19.660625100000001</v>
      </c>
      <c r="F5">
        <v>19.826999900000001</v>
      </c>
      <c r="G5">
        <v>19.625250340000001</v>
      </c>
      <c r="H5">
        <v>19.834249969999998</v>
      </c>
      <c r="I5">
        <v>19.969999789999999</v>
      </c>
      <c r="J5">
        <v>15.787388849999999</v>
      </c>
      <c r="K5">
        <v>15.863444489999999</v>
      </c>
      <c r="L5">
        <v>15.82605553</v>
      </c>
      <c r="M5">
        <v>16.09106946</v>
      </c>
      <c r="N5">
        <v>16.135777780000002</v>
      </c>
      <c r="O5">
        <v>16.15215276</v>
      </c>
      <c r="P5">
        <v>16.424333409999999</v>
      </c>
      <c r="Q5">
        <v>16.359055519999998</v>
      </c>
      <c r="R5">
        <v>16.36761104</v>
      </c>
      <c r="S5">
        <v>15.18995454</v>
      </c>
      <c r="T5">
        <v>15.257909079999999</v>
      </c>
      <c r="U5">
        <v>15.21513635</v>
      </c>
      <c r="V5">
        <v>15.45554546</v>
      </c>
      <c r="W5">
        <v>15.48369318</v>
      </c>
      <c r="X5">
        <v>15.48514773</v>
      </c>
      <c r="Y5">
        <v>15.726818209999999</v>
      </c>
      <c r="Z5">
        <v>15.660318159999999</v>
      </c>
      <c r="AA5">
        <v>15.65654542</v>
      </c>
      <c r="AB5">
        <v>19.18000031</v>
      </c>
      <c r="AC5">
        <v>19.316500659999999</v>
      </c>
      <c r="AD5">
        <v>19.34249973</v>
      </c>
      <c r="AE5">
        <v>19.643500329999998</v>
      </c>
      <c r="AF5">
        <v>19.82000017</v>
      </c>
      <c r="AG5">
        <v>19.994624850000001</v>
      </c>
      <c r="AH5">
        <v>19.73650074</v>
      </c>
      <c r="AI5">
        <v>19.960000040000001</v>
      </c>
      <c r="AJ5">
        <v>20.101999280000001</v>
      </c>
    </row>
    <row r="6" spans="1:36" x14ac:dyDescent="0.35">
      <c r="A6">
        <v>18.771249770000001</v>
      </c>
      <c r="B6">
        <v>19.022750380000002</v>
      </c>
      <c r="C6">
        <v>19.16975021</v>
      </c>
      <c r="D6">
        <v>19.37475014</v>
      </c>
      <c r="E6">
        <v>19.687312479999999</v>
      </c>
      <c r="F6">
        <v>19.794937489999999</v>
      </c>
      <c r="G6">
        <v>19.495000359999999</v>
      </c>
      <c r="H6">
        <v>19.851749900000002</v>
      </c>
      <c r="I6">
        <v>19.97174978</v>
      </c>
      <c r="J6">
        <v>15.52550003</v>
      </c>
      <c r="K6">
        <v>15.796000060000001</v>
      </c>
      <c r="L6">
        <v>15.830444440000001</v>
      </c>
      <c r="M6">
        <v>15.984652860000001</v>
      </c>
      <c r="N6">
        <v>16.150916680000002</v>
      </c>
      <c r="O6">
        <v>16.17918057</v>
      </c>
      <c r="P6">
        <v>16.360222390000001</v>
      </c>
      <c r="Q6">
        <v>16.39633332</v>
      </c>
      <c r="R6">
        <v>16.434777789999998</v>
      </c>
      <c r="S6">
        <v>14.96654545</v>
      </c>
      <c r="T6">
        <v>15.19945457</v>
      </c>
      <c r="U6">
        <v>15.22472728</v>
      </c>
      <c r="V6">
        <v>15.3578978</v>
      </c>
      <c r="W6">
        <v>15.493386340000001</v>
      </c>
      <c r="X6">
        <v>15.515170469999999</v>
      </c>
      <c r="Y6">
        <v>15.66659104</v>
      </c>
      <c r="Z6">
        <v>15.702181769999999</v>
      </c>
      <c r="AA6">
        <v>15.73418184</v>
      </c>
      <c r="AB6">
        <v>18.9034996</v>
      </c>
      <c r="AC6">
        <v>19.16800022</v>
      </c>
      <c r="AD6">
        <v>19.32149982</v>
      </c>
      <c r="AE6">
        <v>19.514125109999998</v>
      </c>
      <c r="AF6">
        <v>19.83387518</v>
      </c>
      <c r="AG6">
        <v>19.945249799999999</v>
      </c>
      <c r="AH6">
        <v>19.59350014</v>
      </c>
      <c r="AI6">
        <v>19.981500629999999</v>
      </c>
      <c r="AJ6">
        <v>20.104999540000001</v>
      </c>
    </row>
    <row r="7" spans="1:36" x14ac:dyDescent="0.35">
      <c r="A7">
        <v>0.212070443</v>
      </c>
      <c r="B7">
        <v>0.23705891400000001</v>
      </c>
      <c r="C7">
        <v>0.238268058</v>
      </c>
      <c r="D7">
        <v>0.36307686099999997</v>
      </c>
      <c r="E7">
        <v>0.39137248699999999</v>
      </c>
      <c r="F7">
        <v>0.52424600099999996</v>
      </c>
      <c r="G7">
        <v>0.16813578000000001</v>
      </c>
      <c r="H7">
        <v>0.17751824299999999</v>
      </c>
      <c r="I7">
        <v>0.18404401000000001</v>
      </c>
      <c r="J7">
        <v>2.3658419820000001</v>
      </c>
      <c r="K7">
        <v>2.3435895360000001</v>
      </c>
      <c r="L7">
        <v>2.382726377</v>
      </c>
      <c r="M7">
        <v>0.29905222199999998</v>
      </c>
      <c r="N7">
        <v>0.30688159599999998</v>
      </c>
      <c r="O7">
        <v>0.39649970499999998</v>
      </c>
      <c r="P7">
        <v>2.5382329669999999</v>
      </c>
      <c r="Q7">
        <v>2.6348068809999998</v>
      </c>
      <c r="R7">
        <v>2.718991253</v>
      </c>
      <c r="S7">
        <v>2.495444048</v>
      </c>
      <c r="T7">
        <v>2.4861552609999999</v>
      </c>
      <c r="U7">
        <v>2.5224818400000002</v>
      </c>
      <c r="V7">
        <v>0.24380921799999999</v>
      </c>
      <c r="W7">
        <v>0.25375240100000002</v>
      </c>
      <c r="X7">
        <v>0.32986494399999999</v>
      </c>
      <c r="Y7">
        <v>2.7552010920000001</v>
      </c>
      <c r="Z7">
        <v>2.8188499349999998</v>
      </c>
      <c r="AA7">
        <v>2.897859902</v>
      </c>
      <c r="AB7">
        <v>1.4849177999999999E-2</v>
      </c>
      <c r="AC7">
        <v>0.15202806599999999</v>
      </c>
      <c r="AD7">
        <v>0.15768451</v>
      </c>
      <c r="AE7">
        <v>0.36605689600000002</v>
      </c>
      <c r="AF7">
        <v>0.39885366799999999</v>
      </c>
      <c r="AG7">
        <v>0.54272630600000005</v>
      </c>
      <c r="AH7">
        <v>3.3233296000000002E-2</v>
      </c>
      <c r="AI7">
        <v>4.8082473000000001E-2</v>
      </c>
      <c r="AJ7">
        <v>5.5155052000000003E-2</v>
      </c>
    </row>
    <row r="8" spans="1:36" x14ac:dyDescent="0.35">
      <c r="A8">
        <v>0.203258942</v>
      </c>
      <c r="B8">
        <v>0.22841663100000001</v>
      </c>
      <c r="C8">
        <v>0.23185719599999999</v>
      </c>
      <c r="D8">
        <v>0.271781459</v>
      </c>
      <c r="E8">
        <v>0.40385910400000002</v>
      </c>
      <c r="F8">
        <v>0.56439731000000004</v>
      </c>
      <c r="G8">
        <v>0.15059531800000001</v>
      </c>
      <c r="H8">
        <v>0.16845859099999999</v>
      </c>
      <c r="I8">
        <v>0.176024183</v>
      </c>
      <c r="J8">
        <v>2.3551214690000002</v>
      </c>
      <c r="K8">
        <v>2.3466026750000002</v>
      </c>
      <c r="L8">
        <v>2.3861942470000002</v>
      </c>
      <c r="M8">
        <v>0.18215727400000001</v>
      </c>
      <c r="N8">
        <v>0.233393094</v>
      </c>
      <c r="O8">
        <v>0.344590379</v>
      </c>
      <c r="P8">
        <v>2.4697607989999999</v>
      </c>
      <c r="Q8">
        <v>2.629303546</v>
      </c>
      <c r="R8">
        <v>2.712690238</v>
      </c>
      <c r="S8">
        <v>2.486118415</v>
      </c>
      <c r="T8">
        <v>2.4889533610000001</v>
      </c>
      <c r="U8">
        <v>2.5252240600000002</v>
      </c>
      <c r="V8">
        <v>0.14068128199999999</v>
      </c>
      <c r="W8">
        <v>0.18912426600000001</v>
      </c>
      <c r="X8">
        <v>0.286831589</v>
      </c>
      <c r="Y8">
        <v>2.6911416990000001</v>
      </c>
      <c r="Z8">
        <v>2.8122900469999998</v>
      </c>
      <c r="AA8">
        <v>2.8897828470000002</v>
      </c>
      <c r="AB8">
        <v>5.6564440000000001E-3</v>
      </c>
      <c r="AC8">
        <v>0.14495683600000001</v>
      </c>
      <c r="AD8">
        <v>0.15061327999999999</v>
      </c>
      <c r="AE8">
        <v>0.28374561300000001</v>
      </c>
      <c r="AF8">
        <v>0.40557278600000002</v>
      </c>
      <c r="AG8">
        <v>0.58307209900000001</v>
      </c>
      <c r="AH8">
        <v>2.1920406999999999E-2</v>
      </c>
      <c r="AI8">
        <v>4.1012593E-2</v>
      </c>
      <c r="AJ8">
        <v>4.9497259000000002E-2</v>
      </c>
    </row>
    <row r="9" spans="1:36" x14ac:dyDescent="0.35">
      <c r="A9">
        <v>0.218793921</v>
      </c>
      <c r="B9">
        <v>0.19748437299999999</v>
      </c>
      <c r="C9">
        <v>0.20636058199999999</v>
      </c>
      <c r="D9">
        <v>0.45089789600000002</v>
      </c>
      <c r="E9">
        <v>0.47373079000000001</v>
      </c>
      <c r="F9">
        <v>0.50601953499999996</v>
      </c>
      <c r="G9">
        <v>0.13507751300000001</v>
      </c>
      <c r="H9">
        <v>0.17424452300000001</v>
      </c>
      <c r="I9">
        <v>0.178731272</v>
      </c>
      <c r="J9">
        <v>2.3084247879999999</v>
      </c>
      <c r="K9">
        <v>2.3625086049999999</v>
      </c>
      <c r="L9">
        <v>2.4349224380000001</v>
      </c>
      <c r="M9">
        <v>0.20305602</v>
      </c>
      <c r="N9">
        <v>0.250397696</v>
      </c>
      <c r="O9">
        <v>0.33090029399999998</v>
      </c>
      <c r="P9">
        <v>2.4236650759999998</v>
      </c>
      <c r="Q9">
        <v>2.6054314500000002</v>
      </c>
      <c r="R9">
        <v>2.657916809</v>
      </c>
      <c r="S9">
        <v>2.4072359560000001</v>
      </c>
      <c r="T9">
        <v>2.4906715199999998</v>
      </c>
      <c r="U9">
        <v>2.556570952</v>
      </c>
      <c r="V9">
        <v>0.15974639400000001</v>
      </c>
      <c r="W9">
        <v>0.20441089700000001</v>
      </c>
      <c r="X9">
        <v>0.27706764</v>
      </c>
      <c r="Y9">
        <v>2.6523686180000001</v>
      </c>
      <c r="Z9">
        <v>2.7886853880000002</v>
      </c>
      <c r="AA9">
        <v>2.8358551329999999</v>
      </c>
      <c r="AB9">
        <v>5.4446985000000003E-2</v>
      </c>
      <c r="AC9">
        <v>0.131521095</v>
      </c>
      <c r="AD9">
        <v>0.14071382900000001</v>
      </c>
      <c r="AE9">
        <v>0.45459340999999998</v>
      </c>
      <c r="AF9">
        <v>0.47786951599999999</v>
      </c>
      <c r="AG9">
        <v>0.51982452800000001</v>
      </c>
      <c r="AH9">
        <v>1.6262614000000002E-2</v>
      </c>
      <c r="AI9">
        <v>6.4346437000000006E-2</v>
      </c>
      <c r="AJ9">
        <v>7.3539170000000001E-2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[15]Sheet1!$G$212</f>
        <v>8</v>
      </c>
      <c r="C13">
        <f>[15]Sheet1!$G$213</f>
        <v>14</v>
      </c>
      <c r="D13" t="s">
        <v>7</v>
      </c>
      <c r="G13" t="s">
        <v>8</v>
      </c>
      <c r="H13">
        <f>[15]Sheet1!$H$212</f>
        <v>9</v>
      </c>
      <c r="I13">
        <f>[15]Sheet1!$H$213</f>
        <v>4</v>
      </c>
      <c r="J13" t="s">
        <v>6</v>
      </c>
      <c r="K13">
        <f>[15]Sheet1!$G$212</f>
        <v>8</v>
      </c>
      <c r="L13">
        <f>[15]Sheet1!$G$213</f>
        <v>14</v>
      </c>
      <c r="M13" t="s">
        <v>7</v>
      </c>
      <c r="P13" t="s">
        <v>8</v>
      </c>
      <c r="Q13">
        <f>[15]Sheet1!$H$212</f>
        <v>9</v>
      </c>
      <c r="R13">
        <f>[15]Sheet1!$H$213</f>
        <v>4</v>
      </c>
      <c r="S13" t="s">
        <v>6</v>
      </c>
      <c r="T13">
        <f>[15]Sheet1!$G$212</f>
        <v>8</v>
      </c>
      <c r="U13">
        <f>[15]Sheet1!$G$213</f>
        <v>14</v>
      </c>
      <c r="V13" t="s">
        <v>7</v>
      </c>
      <c r="Y13" t="s">
        <v>8</v>
      </c>
      <c r="Z13">
        <f>[15]Sheet1!$H$212</f>
        <v>9</v>
      </c>
      <c r="AA13">
        <f>[15]Sheet1!$H$213</f>
        <v>4</v>
      </c>
      <c r="AB13" t="s">
        <v>6</v>
      </c>
      <c r="AC13">
        <f>[15]Sheet1!$G$212</f>
        <v>8</v>
      </c>
      <c r="AD13">
        <f>[15]Sheet1!$G$213</f>
        <v>14</v>
      </c>
      <c r="AE13" t="s">
        <v>7</v>
      </c>
      <c r="AH13" t="s">
        <v>8</v>
      </c>
      <c r="AI13">
        <f>[15]Sheet1!$H$212</f>
        <v>9</v>
      </c>
      <c r="AJ13">
        <f>[15]Sheet1!$H$213</f>
        <v>4</v>
      </c>
    </row>
    <row r="14" spans="1:36" x14ac:dyDescent="0.35">
      <c r="A14">
        <v>18.637999852498371</v>
      </c>
      <c r="B14">
        <v>18.902333577473957</v>
      </c>
      <c r="C14">
        <v>18.965332667032879</v>
      </c>
      <c r="D14">
        <v>19.379396041234333</v>
      </c>
      <c r="E14">
        <v>19.44962517420451</v>
      </c>
      <c r="F14">
        <v>19.444666544596355</v>
      </c>
      <c r="G14">
        <v>20.025000254313152</v>
      </c>
      <c r="H14">
        <v>19.821333567301433</v>
      </c>
      <c r="I14">
        <v>20.018999735514324</v>
      </c>
      <c r="J14">
        <v>15.008944299485949</v>
      </c>
      <c r="K14">
        <v>15.0783887969123</v>
      </c>
      <c r="L14">
        <v>15.210555500454372</v>
      </c>
      <c r="M14">
        <v>15.497611112064785</v>
      </c>
      <c r="N14">
        <v>15.516166660520767</v>
      </c>
      <c r="O14">
        <v>15.614555597305298</v>
      </c>
      <c r="P14">
        <v>16.052666664123535</v>
      </c>
      <c r="Q14">
        <v>15.991777737935385</v>
      </c>
      <c r="R14">
        <v>16.166055679321289</v>
      </c>
      <c r="S14">
        <v>14.399681741541082</v>
      </c>
      <c r="T14">
        <v>14.448681744662197</v>
      </c>
      <c r="U14">
        <v>14.592681754719127</v>
      </c>
      <c r="V14">
        <v>14.810465931892395</v>
      </c>
      <c r="W14">
        <v>14.820340915159745</v>
      </c>
      <c r="X14">
        <v>14.934772762385283</v>
      </c>
      <c r="Y14">
        <v>15.263045484369451</v>
      </c>
      <c r="Z14">
        <v>15.213999964974143</v>
      </c>
      <c r="AA14">
        <v>15.389545570720326</v>
      </c>
      <c r="AB14">
        <v>18.675999641418457</v>
      </c>
      <c r="AC14">
        <v>18.944000244140625</v>
      </c>
      <c r="AD14">
        <v>19.000999450683594</v>
      </c>
      <c r="AE14">
        <v>19.47587513923645</v>
      </c>
      <c r="AF14">
        <v>19.546125173568726</v>
      </c>
      <c r="AG14">
        <v>19.502749919891357</v>
      </c>
      <c r="AH14">
        <v>20.090000152587891</v>
      </c>
      <c r="AI14">
        <v>19.879500389099121</v>
      </c>
      <c r="AJ14">
        <v>20.07349967956543</v>
      </c>
    </row>
    <row r="15" spans="1:36" x14ac:dyDescent="0.35">
      <c r="A15">
        <v>18.686333338419598</v>
      </c>
      <c r="B15">
        <v>18.912333170572918</v>
      </c>
      <c r="C15">
        <v>18.987000147501629</v>
      </c>
      <c r="D15">
        <v>19.35837475458781</v>
      </c>
      <c r="E15">
        <v>19.455583413441975</v>
      </c>
      <c r="F15">
        <v>19.528583367665608</v>
      </c>
      <c r="G15">
        <v>19.976332982381184</v>
      </c>
      <c r="H15">
        <v>19.82199986775716</v>
      </c>
      <c r="I15">
        <v>20.081333160400391</v>
      </c>
      <c r="J15">
        <v>15.033388985527885</v>
      </c>
      <c r="K15">
        <v>15.114833407931858</v>
      </c>
      <c r="L15">
        <v>15.289722283681234</v>
      </c>
      <c r="M15">
        <v>15.435680561595493</v>
      </c>
      <c r="N15">
        <v>15.466611133681404</v>
      </c>
      <c r="O15">
        <v>15.638375017378065</v>
      </c>
      <c r="P15">
        <v>15.865666760338677</v>
      </c>
      <c r="Q15">
        <v>15.839055485195583</v>
      </c>
      <c r="R15">
        <v>16.075611114501953</v>
      </c>
      <c r="S15">
        <v>14.372318311171098</v>
      </c>
      <c r="T15">
        <v>14.439590974287553</v>
      </c>
      <c r="U15">
        <v>14.631272792816162</v>
      </c>
      <c r="V15">
        <v>14.72600000554865</v>
      </c>
      <c r="W15">
        <v>14.750045472925359</v>
      </c>
      <c r="X15">
        <v>14.93605684150349</v>
      </c>
      <c r="Y15">
        <v>15.074636416001754</v>
      </c>
      <c r="Z15">
        <v>15.059454484419389</v>
      </c>
      <c r="AA15">
        <v>15.299227281050248</v>
      </c>
      <c r="AB15">
        <v>18.75</v>
      </c>
      <c r="AC15">
        <v>18.977999687194824</v>
      </c>
      <c r="AD15">
        <v>19.045499801635742</v>
      </c>
      <c r="AE15">
        <v>19.441249847412109</v>
      </c>
      <c r="AF15">
        <v>19.511500120162964</v>
      </c>
      <c r="AG15">
        <v>19.577000141143799</v>
      </c>
      <c r="AH15">
        <v>20.035999298095703</v>
      </c>
      <c r="AI15">
        <v>19.875</v>
      </c>
      <c r="AJ15">
        <v>20.130000114440918</v>
      </c>
    </row>
    <row r="16" spans="1:36" x14ac:dyDescent="0.35">
      <c r="A16">
        <v>18.434000015258789</v>
      </c>
      <c r="B16">
        <v>18.853333791097004</v>
      </c>
      <c r="C16">
        <v>18.975666046142578</v>
      </c>
      <c r="D16">
        <v>19.290250142415367</v>
      </c>
      <c r="E16">
        <v>19.338000138600666</v>
      </c>
      <c r="F16">
        <v>19.386499881744385</v>
      </c>
      <c r="G16">
        <v>20.159666697184246</v>
      </c>
      <c r="H16">
        <v>19.747333526611328</v>
      </c>
      <c r="I16">
        <v>19.929333368937176</v>
      </c>
      <c r="J16">
        <v>14.919611030154758</v>
      </c>
      <c r="K16">
        <v>15.090833452012804</v>
      </c>
      <c r="L16">
        <v>15.282611105177137</v>
      </c>
      <c r="M16">
        <v>15.410680585437351</v>
      </c>
      <c r="N16">
        <v>15.441583421495226</v>
      </c>
      <c r="O16">
        <v>15.606222298410202</v>
      </c>
      <c r="P16">
        <v>15.950611061520046</v>
      </c>
      <c r="Q16">
        <v>15.852722379896376</v>
      </c>
      <c r="R16">
        <v>16.078722318013508</v>
      </c>
      <c r="S16">
        <v>14.26881811835549</v>
      </c>
      <c r="T16">
        <v>14.416136438196355</v>
      </c>
      <c r="U16">
        <v>14.621636347337203</v>
      </c>
      <c r="V16">
        <v>14.705375031991437</v>
      </c>
      <c r="W16">
        <v>14.731602343645964</v>
      </c>
      <c r="X16">
        <v>14.912102341651917</v>
      </c>
      <c r="Y16">
        <v>15.147999980232932</v>
      </c>
      <c r="Z16">
        <v>15.08018194545399</v>
      </c>
      <c r="AA16">
        <v>15.316181919791482</v>
      </c>
      <c r="AB16">
        <v>18.493499755859375</v>
      </c>
      <c r="AC16">
        <v>18.918000221252441</v>
      </c>
      <c r="AD16">
        <v>19.033999443054199</v>
      </c>
      <c r="AE16">
        <v>19.345125198364258</v>
      </c>
      <c r="AF16">
        <v>19.391250133514404</v>
      </c>
      <c r="AG16">
        <v>19.431750059127808</v>
      </c>
      <c r="AH16">
        <v>20.222000122070313</v>
      </c>
      <c r="AI16">
        <v>19.798000335693359</v>
      </c>
      <c r="AJ16">
        <v>19.97350025177002</v>
      </c>
    </row>
    <row r="17" spans="1:36" x14ac:dyDescent="0.35">
      <c r="A17">
        <v>6.8789040098936591E-2</v>
      </c>
      <c r="B17">
        <v>7.4888928715062794E-2</v>
      </c>
      <c r="C17">
        <v>6.6643373973863065E-2</v>
      </c>
      <c r="D17">
        <v>0.58543756148019988</v>
      </c>
      <c r="E17">
        <v>0.52816859551420958</v>
      </c>
      <c r="F17">
        <v>0.70470049344014318</v>
      </c>
      <c r="G17">
        <v>0.12051513323825631</v>
      </c>
      <c r="H17">
        <v>0.106819590201485</v>
      </c>
      <c r="I17">
        <v>9.9513682742659898E-2</v>
      </c>
      <c r="J17">
        <v>2.4996896725977074</v>
      </c>
      <c r="K17">
        <v>2.6179042100911403</v>
      </c>
      <c r="L17">
        <v>2.5712932693702051</v>
      </c>
      <c r="M17">
        <v>0.42902379477830138</v>
      </c>
      <c r="N17">
        <v>0.35920825789428762</v>
      </c>
      <c r="O17">
        <v>0.44274895821773136</v>
      </c>
      <c r="P17">
        <v>2.911001667023724</v>
      </c>
      <c r="Q17">
        <v>2.82272580120445</v>
      </c>
      <c r="R17">
        <v>2.8374323261185563</v>
      </c>
      <c r="S17">
        <v>2.6113031035249841</v>
      </c>
      <c r="T17">
        <v>2.7255152211397964</v>
      </c>
      <c r="U17">
        <v>2.67628126734399</v>
      </c>
      <c r="V17">
        <v>0.35378763248738831</v>
      </c>
      <c r="W17">
        <v>0.30010299450160649</v>
      </c>
      <c r="X17">
        <v>0.37443884160130131</v>
      </c>
      <c r="Y17">
        <v>3.1327941686898289</v>
      </c>
      <c r="Z17">
        <v>3.0524051917266082</v>
      </c>
      <c r="AA17">
        <v>3.0618335254453948</v>
      </c>
      <c r="AB17">
        <v>2.8283569923902678E-2</v>
      </c>
      <c r="AC17">
        <v>2.8284918623055027E-2</v>
      </c>
      <c r="AD17">
        <v>3.5354799579666439E-2</v>
      </c>
      <c r="AE17">
        <v>0.59425085544019318</v>
      </c>
      <c r="AF17">
        <v>0.52862146463985904</v>
      </c>
      <c r="AG17">
        <v>0.70582783562857976</v>
      </c>
      <c r="AH17">
        <v>6.0810147381094082E-2</v>
      </c>
      <c r="AI17">
        <v>5.0205325946176972E-2</v>
      </c>
      <c r="AJ17">
        <v>4.4547533002074556E-2</v>
      </c>
    </row>
    <row r="18" spans="1:36" x14ac:dyDescent="0.35">
      <c r="A18">
        <v>0.11510601126892019</v>
      </c>
      <c r="B18">
        <v>0.11842834843155502</v>
      </c>
      <c r="C18">
        <v>0.10525614465704647</v>
      </c>
      <c r="D18">
        <v>0.38935912563980107</v>
      </c>
      <c r="E18">
        <v>0.38846060634060059</v>
      </c>
      <c r="F18">
        <v>0.38349477366308432</v>
      </c>
      <c r="G18">
        <v>0.10707100847993865</v>
      </c>
      <c r="H18">
        <v>9.4170261803122643E-2</v>
      </c>
      <c r="I18">
        <v>8.599064813557869E-2</v>
      </c>
      <c r="J18">
        <v>2.5980245259108532</v>
      </c>
      <c r="K18">
        <v>2.6841392950479852</v>
      </c>
      <c r="L18">
        <v>2.618609081306865</v>
      </c>
      <c r="M18">
        <v>0.37707563215751594</v>
      </c>
      <c r="N18">
        <v>0.33307748965180461</v>
      </c>
      <c r="O18">
        <v>0.35970294316017959</v>
      </c>
      <c r="P18">
        <v>3.0107999550236015</v>
      </c>
      <c r="Q18">
        <v>2.9320478071421729</v>
      </c>
      <c r="R18">
        <v>2.9464692361396456</v>
      </c>
      <c r="S18">
        <v>2.7450362536172888</v>
      </c>
      <c r="T18">
        <v>2.8271882377389348</v>
      </c>
      <c r="U18">
        <v>2.7577991898932672</v>
      </c>
      <c r="V18">
        <v>0.31510074862980597</v>
      </c>
      <c r="W18">
        <v>0.28148697280886037</v>
      </c>
      <c r="X18">
        <v>0.30773584666180442</v>
      </c>
      <c r="Y18">
        <v>3.2096049004828378</v>
      </c>
      <c r="Z18">
        <v>3.1365679963195583</v>
      </c>
      <c r="AA18">
        <v>3.1436615830130923</v>
      </c>
      <c r="AB18">
        <v>4.6670385467871264E-2</v>
      </c>
      <c r="AC18">
        <v>4.6669036768718919E-2</v>
      </c>
      <c r="AD18">
        <v>4.030452546878583E-2</v>
      </c>
      <c r="AE18">
        <v>0.41916761477234077</v>
      </c>
      <c r="AF18">
        <v>0.38140393963215918</v>
      </c>
      <c r="AG18">
        <v>0.3752218668551785</v>
      </c>
      <c r="AH18">
        <v>3.9597807112955158E-2</v>
      </c>
      <c r="AI18">
        <v>2.9698355334716372E-2</v>
      </c>
      <c r="AJ18">
        <v>2.4040562390613956E-2</v>
      </c>
    </row>
    <row r="19" spans="1:36" x14ac:dyDescent="0.35">
      <c r="A19">
        <v>0.10747526471707973</v>
      </c>
      <c r="B19">
        <v>0.11676575295695114</v>
      </c>
      <c r="C19">
        <v>0.10511599287694773</v>
      </c>
      <c r="D19">
        <v>0.44078920269642613</v>
      </c>
      <c r="E19">
        <v>0.45905297962436387</v>
      </c>
      <c r="F19">
        <v>0.43713654246094125</v>
      </c>
      <c r="G19">
        <v>0.11232709418704061</v>
      </c>
      <c r="H19">
        <v>9.0007749324274494E-2</v>
      </c>
      <c r="I19">
        <v>7.8053781113515436E-2</v>
      </c>
      <c r="J19">
        <v>2.5117640998118151</v>
      </c>
      <c r="K19">
        <v>2.6632452347896609</v>
      </c>
      <c r="L19">
        <v>2.6171219491309516</v>
      </c>
      <c r="M19">
        <v>0.41367206652212191</v>
      </c>
      <c r="N19">
        <v>0.36890529450862919</v>
      </c>
      <c r="O19">
        <v>0.39429627308778881</v>
      </c>
      <c r="P19">
        <v>3.0734660259555051</v>
      </c>
      <c r="Q19">
        <v>2.8793453515477112</v>
      </c>
      <c r="R19">
        <v>2.8528497439066882</v>
      </c>
      <c r="S19">
        <v>2.6674141226319721</v>
      </c>
      <c r="T19">
        <v>2.8105885695423649</v>
      </c>
      <c r="U19">
        <v>2.7595769854658072</v>
      </c>
      <c r="V19">
        <v>0.34272757215376493</v>
      </c>
      <c r="W19">
        <v>0.30916992348194983</v>
      </c>
      <c r="X19">
        <v>0.33630119976136297</v>
      </c>
      <c r="Y19">
        <v>3.2707284069723737</v>
      </c>
      <c r="Z19">
        <v>3.0884760809136833</v>
      </c>
      <c r="AA19">
        <v>3.0565968872071996</v>
      </c>
      <c r="AB19">
        <v>4.3134096290413211E-2</v>
      </c>
      <c r="AC19">
        <v>4.6669036768718919E-2</v>
      </c>
      <c r="AD19">
        <v>4.1012592523768848E-2</v>
      </c>
      <c r="AE19">
        <v>0.44684049510732327</v>
      </c>
      <c r="AF19">
        <v>0.45349521789786351</v>
      </c>
      <c r="AG19">
        <v>0.43051458625633227</v>
      </c>
      <c r="AH19">
        <v>4.3840814646243884E-2</v>
      </c>
      <c r="AI19">
        <v>2.8284918623055027E-2</v>
      </c>
      <c r="AJ19">
        <v>2.1920407323121942E-2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0.4767499000000015</v>
      </c>
      <c r="B22">
        <f t="shared" si="0"/>
        <v>0.38722517999999795</v>
      </c>
      <c r="C22">
        <f t="shared" si="0"/>
        <v>0.6577503699999987</v>
      </c>
      <c r="G22">
        <f t="shared" ref="G22:I24" si="1">D4-G4</f>
        <v>-0.20924996999999834</v>
      </c>
      <c r="H22">
        <f t="shared" si="1"/>
        <v>-0.24902484000000058</v>
      </c>
      <c r="I22" s="1">
        <f t="shared" si="1"/>
        <v>-7.0750470000000121E-2</v>
      </c>
      <c r="J22">
        <f t="shared" ref="J22:L24" si="2">M4-J4</f>
        <v>0.28729164999999846</v>
      </c>
      <c r="K22">
        <f t="shared" si="2"/>
        <v>0.21330558000000011</v>
      </c>
      <c r="L22">
        <f t="shared" si="2"/>
        <v>0.29504173000000122</v>
      </c>
      <c r="P22">
        <f t="shared" ref="P22:R24" si="3">M4-P4</f>
        <v>-0.35965277000000029</v>
      </c>
      <c r="Q22">
        <f t="shared" si="3"/>
        <v>-0.21619442000000078</v>
      </c>
      <c r="R22" s="1">
        <f t="shared" si="3"/>
        <v>-0.1587917499999989</v>
      </c>
      <c r="S22">
        <f t="shared" ref="S22:U24" si="4">V4-S4</f>
        <v>0.24568179999999984</v>
      </c>
      <c r="T22">
        <f t="shared" si="4"/>
        <v>0.16918185000000108</v>
      </c>
      <c r="U22">
        <f t="shared" si="4"/>
        <v>0.23517051999999872</v>
      </c>
      <c r="Y22">
        <f t="shared" ref="Y22:AA24" si="5">V4-Y4</f>
        <v>-0.29140907000000027</v>
      </c>
      <c r="Z22">
        <f t="shared" si="5"/>
        <v>-0.16463631999999961</v>
      </c>
      <c r="AA22" s="1">
        <f t="shared" si="5"/>
        <v>-0.11560232999999975</v>
      </c>
      <c r="AB22">
        <f t="shared" ref="AB22:AD24" si="6">AE4-AB4</f>
        <v>0.47712493000000222</v>
      </c>
      <c r="AC22">
        <f t="shared" si="6"/>
        <v>0.41137505000000019</v>
      </c>
      <c r="AD22">
        <f t="shared" si="6"/>
        <v>0.65362500999999895</v>
      </c>
      <c r="AH22">
        <f t="shared" ref="AH22:AJ24" si="7">AE4-AH4</f>
        <v>-0.18487477000000041</v>
      </c>
      <c r="AI22">
        <f t="shared" si="7"/>
        <v>-0.18012522999999803</v>
      </c>
      <c r="AJ22" s="1">
        <f t="shared" si="7"/>
        <v>-3.487538999999984E-2</v>
      </c>
    </row>
    <row r="23" spans="1:36" x14ac:dyDescent="0.35">
      <c r="A23">
        <f t="shared" si="0"/>
        <v>0.46512497000000153</v>
      </c>
      <c r="B23">
        <f t="shared" si="0"/>
        <v>0.51562464000000219</v>
      </c>
      <c r="C23">
        <f t="shared" si="0"/>
        <v>0.65850043000000014</v>
      </c>
      <c r="G23">
        <f t="shared" si="1"/>
        <v>-0.12137519999999924</v>
      </c>
      <c r="H23">
        <f t="shared" si="1"/>
        <v>-0.1736248699999976</v>
      </c>
      <c r="I23" s="1">
        <f t="shared" si="1"/>
        <v>-0.14299988999999869</v>
      </c>
      <c r="J23">
        <f t="shared" si="2"/>
        <v>0.30368061000000068</v>
      </c>
      <c r="K23">
        <f t="shared" si="2"/>
        <v>0.27233329000000239</v>
      </c>
      <c r="L23">
        <f t="shared" si="2"/>
        <v>0.32609723000000024</v>
      </c>
      <c r="P23">
        <f t="shared" si="3"/>
        <v>-0.3332639499999992</v>
      </c>
      <c r="Q23">
        <f t="shared" si="3"/>
        <v>-0.22327773999999678</v>
      </c>
      <c r="R23" s="1">
        <f t="shared" si="3"/>
        <v>-0.21545828</v>
      </c>
      <c r="S23">
        <f t="shared" si="4"/>
        <v>0.26559091999999929</v>
      </c>
      <c r="T23">
        <f t="shared" si="4"/>
        <v>0.22578410000000027</v>
      </c>
      <c r="U23">
        <f t="shared" si="4"/>
        <v>0.27001137999999969</v>
      </c>
      <c r="Y23">
        <f t="shared" si="5"/>
        <v>-0.27127274999999962</v>
      </c>
      <c r="Z23">
        <f t="shared" si="5"/>
        <v>-0.17662497999999971</v>
      </c>
      <c r="AA23" s="1">
        <f t="shared" si="5"/>
        <v>-0.17139769000000094</v>
      </c>
      <c r="AB23">
        <f t="shared" si="6"/>
        <v>0.4635000199999979</v>
      </c>
      <c r="AC23">
        <f t="shared" si="6"/>
        <v>0.50349951000000104</v>
      </c>
      <c r="AD23">
        <f t="shared" si="6"/>
        <v>0.65212512000000089</v>
      </c>
      <c r="AH23">
        <f t="shared" si="7"/>
        <v>-9.3000410000001921E-2</v>
      </c>
      <c r="AI23">
        <f t="shared" si="7"/>
        <v>-0.13999987000000047</v>
      </c>
      <c r="AJ23" s="1">
        <f t="shared" si="7"/>
        <v>-0.10737443000000013</v>
      </c>
    </row>
    <row r="24" spans="1:36" x14ac:dyDescent="0.35">
      <c r="A24">
        <f t="shared" si="0"/>
        <v>0.60350036999999901</v>
      </c>
      <c r="B24">
        <f t="shared" si="0"/>
        <v>0.66456209999999771</v>
      </c>
      <c r="C24">
        <f t="shared" si="0"/>
        <v>0.62518727999999868</v>
      </c>
      <c r="G24">
        <f t="shared" si="1"/>
        <v>-0.12025021999999908</v>
      </c>
      <c r="H24">
        <f t="shared" si="1"/>
        <v>-0.16443742000000228</v>
      </c>
      <c r="I24" s="1">
        <f t="shared" si="1"/>
        <v>-0.17681229000000087</v>
      </c>
      <c r="J24">
        <f t="shared" si="2"/>
        <v>0.45915283000000073</v>
      </c>
      <c r="K24">
        <f t="shared" si="2"/>
        <v>0.3549166200000009</v>
      </c>
      <c r="L24">
        <f t="shared" si="2"/>
        <v>0.34873612999999892</v>
      </c>
      <c r="P24">
        <f t="shared" si="3"/>
        <v>-0.37556952999999993</v>
      </c>
      <c r="Q24">
        <f t="shared" si="3"/>
        <v>-0.24541663999999841</v>
      </c>
      <c r="R24" s="1">
        <f t="shared" si="3"/>
        <v>-0.25559721999999852</v>
      </c>
      <c r="S24">
        <f t="shared" si="4"/>
        <v>0.39135235000000002</v>
      </c>
      <c r="T24">
        <f t="shared" si="4"/>
        <v>0.29393177000000037</v>
      </c>
      <c r="U24">
        <f t="shared" si="4"/>
        <v>0.29044318999999952</v>
      </c>
      <c r="Y24">
        <f t="shared" si="5"/>
        <v>-0.3086932400000002</v>
      </c>
      <c r="Z24">
        <f t="shared" si="5"/>
        <v>-0.20879542999999856</v>
      </c>
      <c r="AA24" s="1">
        <f t="shared" si="5"/>
        <v>-0.21901137000000048</v>
      </c>
      <c r="AB24">
        <f t="shared" si="6"/>
        <v>0.61062550999999843</v>
      </c>
      <c r="AC24">
        <f t="shared" si="6"/>
        <v>0.66587496000000002</v>
      </c>
      <c r="AD24">
        <f t="shared" si="6"/>
        <v>0.62374997999999948</v>
      </c>
      <c r="AH24">
        <f t="shared" si="7"/>
        <v>-7.9375030000001345E-2</v>
      </c>
      <c r="AI24">
        <f t="shared" si="7"/>
        <v>-0.1476254499999996</v>
      </c>
      <c r="AJ24" s="1">
        <f t="shared" si="7"/>
        <v>-0.1597497400000023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19.266570543</v>
      </c>
      <c r="B26">
        <f t="shared" ref="B26:I26" si="8">B4+B7</f>
        <v>19.350808413999999</v>
      </c>
      <c r="C26">
        <f t="shared" si="8"/>
        <v>19.368517558000001</v>
      </c>
      <c r="D26">
        <f t="shared" si="8"/>
        <v>19.894326861</v>
      </c>
      <c r="E26">
        <f t="shared" si="8"/>
        <v>19.892347167</v>
      </c>
      <c r="F26">
        <f t="shared" si="8"/>
        <v>20.312245871000002</v>
      </c>
      <c r="G26">
        <f t="shared" si="8"/>
        <v>19.908635749999998</v>
      </c>
      <c r="H26">
        <f t="shared" si="8"/>
        <v>19.927517763000001</v>
      </c>
      <c r="I26" s="1">
        <f t="shared" si="8"/>
        <v>20.042794350000001</v>
      </c>
      <c r="J26">
        <f>J4+J7</f>
        <v>18.150564202000002</v>
      </c>
      <c r="K26">
        <f t="shared" ref="K26:R26" si="9">K4+K7</f>
        <v>18.179922756</v>
      </c>
      <c r="L26">
        <f t="shared" si="9"/>
        <v>18.177615137</v>
      </c>
      <c r="M26">
        <f t="shared" si="9"/>
        <v>16.371066092</v>
      </c>
      <c r="N26">
        <f t="shared" si="9"/>
        <v>16.356520396000001</v>
      </c>
      <c r="O26">
        <f t="shared" si="9"/>
        <v>16.486430195000001</v>
      </c>
      <c r="P26">
        <f t="shared" si="9"/>
        <v>18.969899606999999</v>
      </c>
      <c r="Q26">
        <f t="shared" si="9"/>
        <v>18.900640101</v>
      </c>
      <c r="R26" s="1">
        <f t="shared" si="9"/>
        <v>18.967713492999998</v>
      </c>
      <c r="S26">
        <f>S4+S7</f>
        <v>17.681716798</v>
      </c>
      <c r="T26">
        <f t="shared" ref="T26:AA26" si="10">T4+T7</f>
        <v>17.717336970999998</v>
      </c>
      <c r="U26">
        <f t="shared" si="10"/>
        <v>17.70648173</v>
      </c>
      <c r="V26">
        <f t="shared" si="10"/>
        <v>15.675763767999999</v>
      </c>
      <c r="W26">
        <f t="shared" si="10"/>
        <v>15.654115961</v>
      </c>
      <c r="X26">
        <f t="shared" si="10"/>
        <v>15.749035354</v>
      </c>
      <c r="Y26">
        <f t="shared" si="10"/>
        <v>18.478564712000001</v>
      </c>
      <c r="Z26">
        <f t="shared" si="10"/>
        <v>18.383849815000001</v>
      </c>
      <c r="AA26" s="1">
        <f t="shared" si="10"/>
        <v>18.432632641999998</v>
      </c>
      <c r="AB26">
        <f>AB4+AB7</f>
        <v>19.219349377999997</v>
      </c>
      <c r="AC26">
        <f t="shared" ref="AC26:AJ26" si="11">AC4+AC7</f>
        <v>19.444527606000001</v>
      </c>
      <c r="AD26">
        <f t="shared" si="11"/>
        <v>19.467184249999999</v>
      </c>
      <c r="AE26">
        <f t="shared" si="11"/>
        <v>20.047682026</v>
      </c>
      <c r="AF26">
        <f t="shared" si="11"/>
        <v>20.102728258000003</v>
      </c>
      <c r="AG26">
        <f t="shared" si="11"/>
        <v>20.505851055999997</v>
      </c>
      <c r="AH26">
        <f t="shared" si="11"/>
        <v>19.899733196</v>
      </c>
      <c r="AI26">
        <f t="shared" si="11"/>
        <v>19.932082293000001</v>
      </c>
      <c r="AJ26" s="1">
        <f t="shared" si="11"/>
        <v>20.053155191999998</v>
      </c>
    </row>
    <row r="27" spans="1:36" x14ac:dyDescent="0.35">
      <c r="A27">
        <f t="shared" ref="A27:AJ28" si="12">A5+A8</f>
        <v>19.242009112000002</v>
      </c>
      <c r="B27">
        <f t="shared" si="12"/>
        <v>19.373417091</v>
      </c>
      <c r="C27">
        <f t="shared" si="12"/>
        <v>19.400356666</v>
      </c>
      <c r="D27">
        <f t="shared" si="12"/>
        <v>19.775656599000001</v>
      </c>
      <c r="E27">
        <f t="shared" si="12"/>
        <v>20.064484203999999</v>
      </c>
      <c r="F27">
        <f t="shared" si="12"/>
        <v>20.391397210000001</v>
      </c>
      <c r="G27">
        <f t="shared" si="12"/>
        <v>19.775845658000001</v>
      </c>
      <c r="H27">
        <f t="shared" si="12"/>
        <v>20.002708560999999</v>
      </c>
      <c r="I27" s="1">
        <f t="shared" si="12"/>
        <v>20.146023972999998</v>
      </c>
      <c r="J27">
        <f t="shared" si="12"/>
        <v>18.142510318999999</v>
      </c>
      <c r="K27">
        <f t="shared" si="12"/>
        <v>18.210047164999999</v>
      </c>
      <c r="L27">
        <f t="shared" si="12"/>
        <v>18.212249777</v>
      </c>
      <c r="M27">
        <f t="shared" si="12"/>
        <v>16.273226734000001</v>
      </c>
      <c r="N27">
        <f t="shared" si="12"/>
        <v>16.369170874000002</v>
      </c>
      <c r="O27">
        <f t="shared" si="12"/>
        <v>16.496743138999999</v>
      </c>
      <c r="P27">
        <f t="shared" si="12"/>
        <v>18.894094208999999</v>
      </c>
      <c r="Q27">
        <f t="shared" si="12"/>
        <v>18.988359065999997</v>
      </c>
      <c r="R27" s="1">
        <f t="shared" si="12"/>
        <v>19.080301278</v>
      </c>
      <c r="S27">
        <f t="shared" si="12"/>
        <v>17.676072955000002</v>
      </c>
      <c r="T27">
        <f t="shared" si="12"/>
        <v>17.746862440999998</v>
      </c>
      <c r="U27">
        <f t="shared" si="12"/>
        <v>17.740360410000001</v>
      </c>
      <c r="V27">
        <f t="shared" si="12"/>
        <v>15.596226741999999</v>
      </c>
      <c r="W27">
        <f t="shared" si="12"/>
        <v>15.672817446</v>
      </c>
      <c r="X27">
        <f t="shared" si="12"/>
        <v>15.771979319</v>
      </c>
      <c r="Y27">
        <f t="shared" si="12"/>
        <v>18.417959909</v>
      </c>
      <c r="Z27">
        <f t="shared" si="12"/>
        <v>18.472608207</v>
      </c>
      <c r="AA27" s="1">
        <f t="shared" si="12"/>
        <v>18.546328267</v>
      </c>
      <c r="AB27">
        <f t="shared" si="12"/>
        <v>19.185656754</v>
      </c>
      <c r="AC27">
        <f t="shared" si="12"/>
        <v>19.461457495999998</v>
      </c>
      <c r="AD27">
        <f t="shared" si="12"/>
        <v>19.493113010000002</v>
      </c>
      <c r="AE27">
        <f t="shared" si="12"/>
        <v>19.927245942999999</v>
      </c>
      <c r="AF27">
        <f t="shared" si="12"/>
        <v>20.225572956000001</v>
      </c>
      <c r="AG27">
        <f t="shared" si="12"/>
        <v>20.577696949</v>
      </c>
      <c r="AH27">
        <f t="shared" si="12"/>
        <v>19.758421147</v>
      </c>
      <c r="AI27">
        <f t="shared" si="12"/>
        <v>20.001012633000002</v>
      </c>
      <c r="AJ27" s="1">
        <f t="shared" si="12"/>
        <v>20.151496539</v>
      </c>
    </row>
    <row r="28" spans="1:36" x14ac:dyDescent="0.35">
      <c r="A28">
        <f t="shared" si="12"/>
        <v>18.990043691</v>
      </c>
      <c r="B28">
        <f t="shared" si="12"/>
        <v>19.220234753</v>
      </c>
      <c r="C28">
        <f t="shared" si="12"/>
        <v>19.376110791999999</v>
      </c>
      <c r="D28">
        <f t="shared" si="12"/>
        <v>19.825648036</v>
      </c>
      <c r="E28">
        <f t="shared" si="12"/>
        <v>20.16104327</v>
      </c>
      <c r="F28">
        <f t="shared" si="12"/>
        <v>20.300957024999999</v>
      </c>
      <c r="G28">
        <f t="shared" si="12"/>
        <v>19.630077872999998</v>
      </c>
      <c r="H28">
        <f t="shared" si="12"/>
        <v>20.025994423</v>
      </c>
      <c r="I28" s="1">
        <f t="shared" si="12"/>
        <v>20.150481052</v>
      </c>
      <c r="J28">
        <f t="shared" si="12"/>
        <v>17.833924818</v>
      </c>
      <c r="K28">
        <f t="shared" si="12"/>
        <v>18.158508664999999</v>
      </c>
      <c r="L28">
        <f t="shared" si="12"/>
        <v>18.265366878000002</v>
      </c>
      <c r="M28">
        <f t="shared" si="12"/>
        <v>16.187708880000002</v>
      </c>
      <c r="N28">
        <f t="shared" si="12"/>
        <v>16.401314376000002</v>
      </c>
      <c r="O28">
        <f t="shared" si="12"/>
        <v>16.510080863999999</v>
      </c>
      <c r="P28">
        <f t="shared" si="12"/>
        <v>18.783887465999999</v>
      </c>
      <c r="Q28">
        <f t="shared" si="12"/>
        <v>19.001764770000001</v>
      </c>
      <c r="R28" s="1">
        <f t="shared" si="12"/>
        <v>19.092694598999998</v>
      </c>
      <c r="S28">
        <f t="shared" si="12"/>
        <v>17.373781405999999</v>
      </c>
      <c r="T28">
        <f t="shared" si="12"/>
        <v>17.69012609</v>
      </c>
      <c r="U28">
        <f t="shared" si="12"/>
        <v>17.781298232000001</v>
      </c>
      <c r="V28">
        <f t="shared" si="12"/>
        <v>15.517644194000001</v>
      </c>
      <c r="W28">
        <f t="shared" si="12"/>
        <v>15.697797237000001</v>
      </c>
      <c r="X28">
        <f t="shared" si="12"/>
        <v>15.79223811</v>
      </c>
      <c r="Y28">
        <f t="shared" si="12"/>
        <v>18.318959658000001</v>
      </c>
      <c r="Z28">
        <f t="shared" si="12"/>
        <v>18.490867158</v>
      </c>
      <c r="AA28" s="1">
        <f t="shared" si="12"/>
        <v>18.570036973000001</v>
      </c>
      <c r="AB28">
        <f t="shared" si="12"/>
        <v>18.957946584999998</v>
      </c>
      <c r="AC28">
        <f t="shared" si="12"/>
        <v>19.299521315</v>
      </c>
      <c r="AD28">
        <f t="shared" si="12"/>
        <v>19.462213648999999</v>
      </c>
      <c r="AE28">
        <f t="shared" si="12"/>
        <v>19.968718519999999</v>
      </c>
      <c r="AF28">
        <f t="shared" si="12"/>
        <v>20.311744695999998</v>
      </c>
      <c r="AG28">
        <f t="shared" si="12"/>
        <v>20.465074328</v>
      </c>
      <c r="AH28">
        <f t="shared" si="12"/>
        <v>19.609762753999998</v>
      </c>
      <c r="AI28">
        <f t="shared" si="12"/>
        <v>20.045847067</v>
      </c>
      <c r="AJ28" s="1">
        <f t="shared" si="12"/>
        <v>20.178538710000002</v>
      </c>
    </row>
    <row r="29" spans="1:36" x14ac:dyDescent="0.35">
      <c r="A29">
        <f>A4-A7</f>
        <v>18.842429656999997</v>
      </c>
      <c r="B29">
        <f t="shared" ref="B29:I29" si="13">B4-B7</f>
        <v>18.876690586000002</v>
      </c>
      <c r="C29">
        <f t="shared" si="13"/>
        <v>18.891981442000002</v>
      </c>
      <c r="D29">
        <f t="shared" si="13"/>
        <v>19.168173139</v>
      </c>
      <c r="E29">
        <f t="shared" si="13"/>
        <v>19.109602192999997</v>
      </c>
      <c r="F29">
        <f t="shared" si="13"/>
        <v>19.263753868999999</v>
      </c>
      <c r="G29">
        <f t="shared" si="13"/>
        <v>19.572364189999998</v>
      </c>
      <c r="H29">
        <f t="shared" si="13"/>
        <v>19.572481276999998</v>
      </c>
      <c r="I29" s="1">
        <f t="shared" si="13"/>
        <v>19.674706329999999</v>
      </c>
      <c r="J29">
        <f>J4-J7</f>
        <v>13.418880238</v>
      </c>
      <c r="K29">
        <f t="shared" ref="K29:R29" si="14">K4-K7</f>
        <v>13.492743684000001</v>
      </c>
      <c r="L29">
        <f t="shared" si="14"/>
        <v>13.412162382999998</v>
      </c>
      <c r="M29">
        <f t="shared" si="14"/>
        <v>15.772961647999999</v>
      </c>
      <c r="N29">
        <f t="shared" si="14"/>
        <v>15.742757204</v>
      </c>
      <c r="O29">
        <f t="shared" si="14"/>
        <v>15.693430785</v>
      </c>
      <c r="P29">
        <f t="shared" si="14"/>
        <v>13.893433673000001</v>
      </c>
      <c r="Q29">
        <f t="shared" si="14"/>
        <v>13.631026339000002</v>
      </c>
      <c r="R29" s="1">
        <f t="shared" si="14"/>
        <v>13.529730986999999</v>
      </c>
      <c r="S29">
        <f>S4-S7</f>
        <v>12.690828702000001</v>
      </c>
      <c r="T29">
        <f t="shared" ref="T29:AA29" si="15">T4-T7</f>
        <v>12.745026448999999</v>
      </c>
      <c r="U29">
        <f t="shared" si="15"/>
        <v>12.661518050000002</v>
      </c>
      <c r="V29">
        <f t="shared" si="15"/>
        <v>15.188145332000001</v>
      </c>
      <c r="W29">
        <f t="shared" si="15"/>
        <v>15.146611159000001</v>
      </c>
      <c r="X29">
        <f t="shared" si="15"/>
        <v>15.089305465999999</v>
      </c>
      <c r="Y29">
        <f t="shared" si="15"/>
        <v>12.968162528000001</v>
      </c>
      <c r="Z29">
        <f t="shared" si="15"/>
        <v>12.746149945000001</v>
      </c>
      <c r="AA29" s="1">
        <f t="shared" si="15"/>
        <v>12.636912837999999</v>
      </c>
      <c r="AB29">
        <f>AB4-AB7</f>
        <v>19.189651022</v>
      </c>
      <c r="AC29">
        <f t="shared" ref="AC29:AJ29" si="16">AC4-AC7</f>
        <v>19.140471474000002</v>
      </c>
      <c r="AD29">
        <f t="shared" si="16"/>
        <v>19.15181523</v>
      </c>
      <c r="AE29">
        <f t="shared" si="16"/>
        <v>19.315568234000001</v>
      </c>
      <c r="AF29">
        <f t="shared" si="16"/>
        <v>19.305020922000001</v>
      </c>
      <c r="AG29">
        <f t="shared" si="16"/>
        <v>19.420398444</v>
      </c>
      <c r="AH29">
        <f t="shared" si="16"/>
        <v>19.833266604000002</v>
      </c>
      <c r="AI29">
        <f t="shared" si="16"/>
        <v>19.835917346999999</v>
      </c>
      <c r="AJ29" s="1">
        <f t="shared" si="16"/>
        <v>19.942845087999999</v>
      </c>
    </row>
    <row r="30" spans="1:36" x14ac:dyDescent="0.35">
      <c r="A30">
        <f t="shared" ref="A30:AJ31" si="17">A5-A8</f>
        <v>18.835491227999999</v>
      </c>
      <c r="B30">
        <f t="shared" si="17"/>
        <v>18.916583828999997</v>
      </c>
      <c r="C30">
        <f t="shared" si="17"/>
        <v>18.936642274</v>
      </c>
      <c r="D30">
        <f t="shared" si="17"/>
        <v>19.232093681000002</v>
      </c>
      <c r="E30">
        <f t="shared" si="17"/>
        <v>19.256765996000002</v>
      </c>
      <c r="F30">
        <f t="shared" si="17"/>
        <v>19.26260259</v>
      </c>
      <c r="G30">
        <f t="shared" si="17"/>
        <v>19.474655022</v>
      </c>
      <c r="H30">
        <f t="shared" si="17"/>
        <v>19.665791378999998</v>
      </c>
      <c r="I30" s="1">
        <f t="shared" si="17"/>
        <v>19.793975607</v>
      </c>
      <c r="J30">
        <f t="shared" si="17"/>
        <v>13.432267380999999</v>
      </c>
      <c r="K30">
        <f t="shared" si="17"/>
        <v>13.516841814999999</v>
      </c>
      <c r="L30">
        <f t="shared" si="17"/>
        <v>13.439861282999999</v>
      </c>
      <c r="M30">
        <f t="shared" si="17"/>
        <v>15.908912186</v>
      </c>
      <c r="N30">
        <f t="shared" si="17"/>
        <v>15.902384686000001</v>
      </c>
      <c r="O30">
        <f t="shared" si="17"/>
        <v>15.807562381</v>
      </c>
      <c r="P30">
        <f t="shared" si="17"/>
        <v>13.954572611</v>
      </c>
      <c r="Q30">
        <f t="shared" si="17"/>
        <v>13.729751973999999</v>
      </c>
      <c r="R30" s="1">
        <f t="shared" si="17"/>
        <v>13.654920801999999</v>
      </c>
      <c r="S30">
        <f t="shared" si="17"/>
        <v>12.703836125</v>
      </c>
      <c r="T30">
        <f t="shared" si="17"/>
        <v>12.768955718999999</v>
      </c>
      <c r="U30">
        <f t="shared" si="17"/>
        <v>12.689912289999999</v>
      </c>
      <c r="V30">
        <f t="shared" si="17"/>
        <v>15.314864178000001</v>
      </c>
      <c r="W30">
        <f t="shared" si="17"/>
        <v>15.294568913999999</v>
      </c>
      <c r="X30">
        <f t="shared" si="17"/>
        <v>15.198316140999999</v>
      </c>
      <c r="Y30">
        <f t="shared" si="17"/>
        <v>13.035676510999998</v>
      </c>
      <c r="Z30">
        <f t="shared" si="17"/>
        <v>12.848028113</v>
      </c>
      <c r="AA30" s="1">
        <f t="shared" si="17"/>
        <v>12.766762573000001</v>
      </c>
      <c r="AB30">
        <f t="shared" si="17"/>
        <v>19.174343866000001</v>
      </c>
      <c r="AC30">
        <f t="shared" si="17"/>
        <v>19.171543824</v>
      </c>
      <c r="AD30">
        <f t="shared" si="17"/>
        <v>19.191886449999998</v>
      </c>
      <c r="AE30">
        <f t="shared" si="17"/>
        <v>19.359754716999998</v>
      </c>
      <c r="AF30">
        <f t="shared" si="17"/>
        <v>19.414427384</v>
      </c>
      <c r="AG30">
        <f t="shared" si="17"/>
        <v>19.411552751000002</v>
      </c>
      <c r="AH30">
        <f t="shared" si="17"/>
        <v>19.714580333000001</v>
      </c>
      <c r="AI30">
        <f t="shared" si="17"/>
        <v>19.918987446999999</v>
      </c>
      <c r="AJ30" s="1">
        <f t="shared" si="17"/>
        <v>20.052502021000002</v>
      </c>
    </row>
    <row r="31" spans="1:36" x14ac:dyDescent="0.35">
      <c r="A31">
        <f t="shared" si="17"/>
        <v>18.552455849000001</v>
      </c>
      <c r="B31">
        <f t="shared" si="17"/>
        <v>18.825266007000003</v>
      </c>
      <c r="C31">
        <f t="shared" si="17"/>
        <v>18.963389628000002</v>
      </c>
      <c r="D31">
        <f t="shared" si="17"/>
        <v>18.923852243999999</v>
      </c>
      <c r="E31">
        <f t="shared" si="17"/>
        <v>19.213581689999998</v>
      </c>
      <c r="F31">
        <f t="shared" si="17"/>
        <v>19.288917954999999</v>
      </c>
      <c r="G31">
        <f t="shared" si="17"/>
        <v>19.359922847</v>
      </c>
      <c r="H31">
        <f t="shared" si="17"/>
        <v>19.677505377000003</v>
      </c>
      <c r="I31" s="1">
        <f t="shared" si="17"/>
        <v>19.793018507999999</v>
      </c>
      <c r="J31">
        <f t="shared" si="17"/>
        <v>13.217075242</v>
      </c>
      <c r="K31">
        <f t="shared" si="17"/>
        <v>13.433491455</v>
      </c>
      <c r="L31">
        <f t="shared" si="17"/>
        <v>13.395522002</v>
      </c>
      <c r="M31">
        <f t="shared" si="17"/>
        <v>15.781596840000001</v>
      </c>
      <c r="N31">
        <f t="shared" si="17"/>
        <v>15.900518984000001</v>
      </c>
      <c r="O31">
        <f t="shared" si="17"/>
        <v>15.848280276000001</v>
      </c>
      <c r="P31">
        <f t="shared" si="17"/>
        <v>13.936557314000002</v>
      </c>
      <c r="Q31">
        <f t="shared" si="17"/>
        <v>13.790901869999999</v>
      </c>
      <c r="R31" s="1">
        <f t="shared" si="17"/>
        <v>13.776860980999999</v>
      </c>
      <c r="S31">
        <f t="shared" si="17"/>
        <v>12.559309494000001</v>
      </c>
      <c r="T31">
        <f t="shared" si="17"/>
        <v>12.708783050000001</v>
      </c>
      <c r="U31">
        <f t="shared" si="17"/>
        <v>12.668156328</v>
      </c>
      <c r="V31">
        <f t="shared" si="17"/>
        <v>15.198151405999999</v>
      </c>
      <c r="W31">
        <f t="shared" si="17"/>
        <v>15.288975443</v>
      </c>
      <c r="X31">
        <f t="shared" si="17"/>
        <v>15.238102829999999</v>
      </c>
      <c r="Y31">
        <f t="shared" si="17"/>
        <v>13.014222422</v>
      </c>
      <c r="Z31">
        <f t="shared" si="17"/>
        <v>12.913496381999998</v>
      </c>
      <c r="AA31" s="1">
        <f t="shared" si="17"/>
        <v>12.898326706999999</v>
      </c>
      <c r="AB31">
        <f t="shared" si="17"/>
        <v>18.849052615000002</v>
      </c>
      <c r="AC31">
        <f t="shared" si="17"/>
        <v>19.036479125</v>
      </c>
      <c r="AD31">
        <f t="shared" si="17"/>
        <v>19.180785991</v>
      </c>
      <c r="AE31">
        <f t="shared" si="17"/>
        <v>19.059531699999997</v>
      </c>
      <c r="AF31">
        <f t="shared" si="17"/>
        <v>19.356005664000001</v>
      </c>
      <c r="AG31">
        <f t="shared" si="17"/>
        <v>19.425425271999998</v>
      </c>
      <c r="AH31">
        <f t="shared" si="17"/>
        <v>19.577237526000001</v>
      </c>
      <c r="AI31">
        <f t="shared" si="17"/>
        <v>19.917154192999998</v>
      </c>
      <c r="AJ31" s="1">
        <f t="shared" si="17"/>
        <v>20.031460370000001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0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0.74139618873596191</v>
      </c>
      <c r="B39">
        <f t="shared" ref="B39:C41" si="26">E14-B14</f>
        <v>0.5472915967305525</v>
      </c>
      <c r="C39">
        <f t="shared" si="26"/>
        <v>0.47933387756347656</v>
      </c>
      <c r="G39">
        <f>D14-G14</f>
        <v>-0.6456042130788191</v>
      </c>
      <c r="H39">
        <f t="shared" ref="H39:I41" si="27">E14-H14</f>
        <v>-0.37170839309692383</v>
      </c>
      <c r="I39" s="1">
        <f t="shared" si="27"/>
        <v>-0.57433319091796875</v>
      </c>
      <c r="J39">
        <f>M14-J14</f>
        <v>0.48866681257883648</v>
      </c>
      <c r="K39">
        <f t="shared" ref="K39:L41" si="28">N14-K14</f>
        <v>0.43777786360846704</v>
      </c>
      <c r="L39">
        <f t="shared" si="28"/>
        <v>0.40400009685092542</v>
      </c>
      <c r="P39">
        <f>M14-P14</f>
        <v>-0.55505555205875012</v>
      </c>
      <c r="Q39">
        <f t="shared" ref="Q39:R41" si="29">N14-Q14</f>
        <v>-0.47561107741461761</v>
      </c>
      <c r="R39" s="1">
        <f t="shared" si="29"/>
        <v>-0.55150008201599121</v>
      </c>
      <c r="S39">
        <f>V14-S14</f>
        <v>0.41078419035131297</v>
      </c>
      <c r="T39">
        <f t="shared" ref="T39:U41" si="30">W14-T14</f>
        <v>0.37165917049754782</v>
      </c>
      <c r="U39">
        <f t="shared" si="30"/>
        <v>0.34209100766615563</v>
      </c>
      <c r="Y39">
        <f>V14-Y14</f>
        <v>-0.45257955247705617</v>
      </c>
      <c r="Z39">
        <f t="shared" ref="Z39:AA41" si="31">W14-Z14</f>
        <v>-0.39365904981439748</v>
      </c>
      <c r="AA39" s="1">
        <f t="shared" si="31"/>
        <v>-0.45477280833504352</v>
      </c>
      <c r="AB39">
        <f>AE14-AB14</f>
        <v>0.79987549781799316</v>
      </c>
      <c r="AC39">
        <f t="shared" ref="AC39:AD41" si="32">AF14-AC14</f>
        <v>0.60212492942810059</v>
      </c>
      <c r="AD39">
        <f t="shared" si="32"/>
        <v>0.50175046920776367</v>
      </c>
      <c r="AH39">
        <f>AE14-AH14</f>
        <v>-0.61412501335144043</v>
      </c>
      <c r="AI39">
        <f t="shared" ref="AI39:AJ41" si="33">AF14-AI14</f>
        <v>-0.33337521553039551</v>
      </c>
      <c r="AJ39" s="1">
        <f t="shared" si="33"/>
        <v>-0.57074975967407227</v>
      </c>
    </row>
    <row r="40" spans="1:36" x14ac:dyDescent="0.35">
      <c r="A40">
        <f>D15-A15</f>
        <v>0.67204141616821289</v>
      </c>
      <c r="B40">
        <f t="shared" si="26"/>
        <v>0.54325024286905688</v>
      </c>
      <c r="C40">
        <f t="shared" si="26"/>
        <v>0.54158322016397875</v>
      </c>
      <c r="G40">
        <f>D15-G15</f>
        <v>-0.61795822779337328</v>
      </c>
      <c r="H40">
        <f t="shared" si="27"/>
        <v>-0.36641645431518555</v>
      </c>
      <c r="I40" s="1">
        <f t="shared" si="27"/>
        <v>-0.55274979273478309</v>
      </c>
      <c r="J40">
        <f>M15-J15</f>
        <v>0.40229157606760779</v>
      </c>
      <c r="K40">
        <f t="shared" si="28"/>
        <v>0.35177772574954602</v>
      </c>
      <c r="L40">
        <f t="shared" si="28"/>
        <v>0.34865273369683081</v>
      </c>
      <c r="P40">
        <f>M15-P15</f>
        <v>-0.42998619874318322</v>
      </c>
      <c r="Q40">
        <f t="shared" si="29"/>
        <v>-0.37244435151417932</v>
      </c>
      <c r="R40" s="1">
        <f t="shared" si="29"/>
        <v>-0.437236097123888</v>
      </c>
      <c r="S40">
        <f>V15-S15</f>
        <v>0.3536816943775527</v>
      </c>
      <c r="T40">
        <f t="shared" si="30"/>
        <v>0.31045449863780661</v>
      </c>
      <c r="U40">
        <f t="shared" si="30"/>
        <v>0.30478404868732767</v>
      </c>
      <c r="Y40">
        <f>V15-Y15</f>
        <v>-0.34863641045310345</v>
      </c>
      <c r="Z40">
        <f t="shared" si="31"/>
        <v>-0.30940901149402933</v>
      </c>
      <c r="AA40" s="1">
        <f t="shared" si="31"/>
        <v>-0.36317043954675832</v>
      </c>
      <c r="AB40">
        <f>AE15-AB15</f>
        <v>0.69124984741210938</v>
      </c>
      <c r="AC40">
        <f t="shared" si="32"/>
        <v>0.53350043296813965</v>
      </c>
      <c r="AD40">
        <f t="shared" si="32"/>
        <v>0.53150033950805664</v>
      </c>
      <c r="AH40">
        <f>AE15-AH15</f>
        <v>-0.59474945068359375</v>
      </c>
      <c r="AI40">
        <f t="shared" si="33"/>
        <v>-0.36349987983703613</v>
      </c>
      <c r="AJ40" s="1">
        <f t="shared" si="33"/>
        <v>-0.55299997329711914</v>
      </c>
    </row>
    <row r="41" spans="1:36" x14ac:dyDescent="0.35">
      <c r="A41">
        <f>D16-A16</f>
        <v>0.85625012715657789</v>
      </c>
      <c r="B41">
        <f t="shared" si="26"/>
        <v>0.48466634750366211</v>
      </c>
      <c r="C41">
        <f t="shared" si="26"/>
        <v>0.41083383560180664</v>
      </c>
      <c r="G41">
        <f>D16-G16</f>
        <v>-0.86941655476887902</v>
      </c>
      <c r="H41">
        <f t="shared" si="27"/>
        <v>-0.40933338801066199</v>
      </c>
      <c r="I41" s="1">
        <f t="shared" si="27"/>
        <v>-0.5428334871927909</v>
      </c>
      <c r="J41">
        <f>M16-J16</f>
        <v>0.49106955528259277</v>
      </c>
      <c r="K41">
        <f t="shared" si="28"/>
        <v>0.35074996948242188</v>
      </c>
      <c r="L41">
        <f t="shared" si="28"/>
        <v>0.32361119323306475</v>
      </c>
      <c r="P41">
        <f>M16-P16</f>
        <v>-0.53993047608269507</v>
      </c>
      <c r="Q41">
        <f t="shared" si="29"/>
        <v>-0.41113895840114978</v>
      </c>
      <c r="R41" s="1">
        <f t="shared" si="29"/>
        <v>-0.47250001960330579</v>
      </c>
      <c r="S41">
        <f>V16-S16</f>
        <v>0.43655691363594684</v>
      </c>
      <c r="T41">
        <f t="shared" si="30"/>
        <v>0.31546590544960829</v>
      </c>
      <c r="U41">
        <f t="shared" si="30"/>
        <v>0.29046599431471343</v>
      </c>
      <c r="Y41">
        <f>V16-Y16</f>
        <v>-0.44262494824149456</v>
      </c>
      <c r="Z41">
        <f t="shared" si="31"/>
        <v>-0.3485796018080265</v>
      </c>
      <c r="AA41" s="1">
        <f t="shared" si="31"/>
        <v>-0.40407957813956585</v>
      </c>
      <c r="AB41">
        <f>AE16-AB16</f>
        <v>0.85162544250488281</v>
      </c>
      <c r="AC41">
        <f t="shared" si="32"/>
        <v>0.47324991226196289</v>
      </c>
      <c r="AD41">
        <f t="shared" si="32"/>
        <v>0.3977506160736084</v>
      </c>
      <c r="AH41">
        <f>AE16-AH16</f>
        <v>-0.87687492370605469</v>
      </c>
      <c r="AI41">
        <f t="shared" si="33"/>
        <v>-0.40675020217895508</v>
      </c>
      <c r="AJ41" s="1">
        <f t="shared" si="33"/>
        <v>-0.54175019264221191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18.706788892597309</v>
      </c>
      <c r="B43">
        <f t="shared" si="34"/>
        <v>18.977222506189019</v>
      </c>
      <c r="C43">
        <f t="shared" si="34"/>
        <v>19.031976041006743</v>
      </c>
      <c r="D43">
        <f t="shared" si="34"/>
        <v>19.964833602714535</v>
      </c>
      <c r="E43">
        <f t="shared" si="34"/>
        <v>19.977793769718719</v>
      </c>
      <c r="F43">
        <f t="shared" si="34"/>
        <v>20.149367038036498</v>
      </c>
      <c r="G43">
        <f t="shared" si="34"/>
        <v>20.145515387551409</v>
      </c>
      <c r="H43">
        <f t="shared" si="34"/>
        <v>19.928153157502919</v>
      </c>
      <c r="I43" s="1">
        <f t="shared" si="34"/>
        <v>20.118513418256985</v>
      </c>
      <c r="J43">
        <f t="shared" si="34"/>
        <v>17.508633972083658</v>
      </c>
      <c r="K43">
        <f t="shared" si="34"/>
        <v>17.69629300700344</v>
      </c>
      <c r="L43">
        <f t="shared" si="34"/>
        <v>17.781848769824578</v>
      </c>
      <c r="M43">
        <f t="shared" si="34"/>
        <v>15.926634906843086</v>
      </c>
      <c r="N43">
        <f t="shared" si="34"/>
        <v>15.875374918415055</v>
      </c>
      <c r="O43">
        <f t="shared" si="34"/>
        <v>16.057304555523029</v>
      </c>
      <c r="P43">
        <f t="shared" si="34"/>
        <v>18.963668331147261</v>
      </c>
      <c r="Q43">
        <f t="shared" si="34"/>
        <v>18.814503539139835</v>
      </c>
      <c r="R43" s="1">
        <f t="shared" si="34"/>
        <v>19.003488005439845</v>
      </c>
      <c r="S43">
        <f t="shared" si="34"/>
        <v>17.010984845066066</v>
      </c>
      <c r="T43">
        <f t="shared" si="34"/>
        <v>17.174196965801993</v>
      </c>
      <c r="U43">
        <f t="shared" si="34"/>
        <v>17.268963022063119</v>
      </c>
      <c r="V43">
        <f t="shared" si="34"/>
        <v>15.164253564379784</v>
      </c>
      <c r="W43">
        <f t="shared" si="34"/>
        <v>15.120443909661352</v>
      </c>
      <c r="X43">
        <f t="shared" si="34"/>
        <v>15.309211603986585</v>
      </c>
      <c r="Y43">
        <f t="shared" si="34"/>
        <v>18.39583965305928</v>
      </c>
      <c r="Z43">
        <f t="shared" si="34"/>
        <v>18.266405156700749</v>
      </c>
      <c r="AA43" s="1">
        <f t="shared" si="34"/>
        <v>18.45137909616572</v>
      </c>
      <c r="AB43">
        <f t="shared" si="34"/>
        <v>18.704283211342361</v>
      </c>
      <c r="AC43">
        <f t="shared" si="34"/>
        <v>18.972285162763679</v>
      </c>
      <c r="AD43">
        <f t="shared" si="34"/>
        <v>19.036354250263262</v>
      </c>
      <c r="AE43">
        <f t="shared" si="34"/>
        <v>20.070125994676644</v>
      </c>
      <c r="AF43">
        <f t="shared" si="34"/>
        <v>20.074746638208584</v>
      </c>
      <c r="AG43">
        <f t="shared" si="34"/>
        <v>20.208577755519936</v>
      </c>
      <c r="AH43">
        <f t="shared" si="34"/>
        <v>20.150810299968985</v>
      </c>
      <c r="AI43">
        <f t="shared" si="34"/>
        <v>19.929705715045298</v>
      </c>
      <c r="AJ43" s="1">
        <f t="shared" si="34"/>
        <v>20.118047212567504</v>
      </c>
    </row>
    <row r="44" spans="1:36" x14ac:dyDescent="0.35">
      <c r="A44">
        <f t="shared" ref="A44:AJ45" si="35">A15+A18</f>
        <v>18.801439349688518</v>
      </c>
      <c r="B44">
        <f t="shared" si="35"/>
        <v>19.030761519004471</v>
      </c>
      <c r="C44">
        <f t="shared" si="35"/>
        <v>19.092256292158677</v>
      </c>
      <c r="D44">
        <f t="shared" si="35"/>
        <v>19.74773388022761</v>
      </c>
      <c r="E44">
        <f t="shared" si="35"/>
        <v>19.844044019782576</v>
      </c>
      <c r="F44">
        <f t="shared" si="35"/>
        <v>19.912078141328692</v>
      </c>
      <c r="G44">
        <f t="shared" si="35"/>
        <v>20.083403990861122</v>
      </c>
      <c r="H44">
        <f t="shared" si="35"/>
        <v>19.916170129560282</v>
      </c>
      <c r="I44" s="1">
        <f t="shared" si="35"/>
        <v>20.167323808535969</v>
      </c>
      <c r="J44">
        <f t="shared" si="35"/>
        <v>17.631413511438737</v>
      </c>
      <c r="K44">
        <f t="shared" si="35"/>
        <v>17.798972702979842</v>
      </c>
      <c r="L44">
        <f t="shared" si="35"/>
        <v>17.908331364988101</v>
      </c>
      <c r="M44">
        <f t="shared" si="35"/>
        <v>15.812756193753009</v>
      </c>
      <c r="N44">
        <f t="shared" si="35"/>
        <v>15.799688623333209</v>
      </c>
      <c r="O44">
        <f t="shared" si="35"/>
        <v>15.998077960538245</v>
      </c>
      <c r="P44">
        <f t="shared" si="35"/>
        <v>18.876466715362277</v>
      </c>
      <c r="Q44">
        <f t="shared" si="35"/>
        <v>18.771103292337756</v>
      </c>
      <c r="R44" s="1">
        <f t="shared" si="35"/>
        <v>19.022080350641598</v>
      </c>
      <c r="S44">
        <f t="shared" si="35"/>
        <v>17.117354564788386</v>
      </c>
      <c r="T44">
        <f t="shared" si="35"/>
        <v>17.266779212026488</v>
      </c>
      <c r="U44">
        <f t="shared" si="35"/>
        <v>17.389071982709428</v>
      </c>
      <c r="V44">
        <f t="shared" si="35"/>
        <v>15.041100754178457</v>
      </c>
      <c r="W44">
        <f t="shared" si="35"/>
        <v>15.03153244573422</v>
      </c>
      <c r="X44">
        <f t="shared" si="35"/>
        <v>15.243792688165295</v>
      </c>
      <c r="Y44">
        <f t="shared" si="35"/>
        <v>18.284241316484593</v>
      </c>
      <c r="Z44">
        <f t="shared" si="35"/>
        <v>18.196022480738947</v>
      </c>
      <c r="AA44" s="1">
        <f t="shared" si="35"/>
        <v>18.442888864063342</v>
      </c>
      <c r="AB44">
        <f t="shared" si="35"/>
        <v>18.79667038546787</v>
      </c>
      <c r="AC44">
        <f t="shared" si="35"/>
        <v>19.024668723963543</v>
      </c>
      <c r="AD44">
        <f t="shared" si="35"/>
        <v>19.08580432710453</v>
      </c>
      <c r="AE44">
        <f t="shared" si="35"/>
        <v>19.860417462184451</v>
      </c>
      <c r="AF44">
        <f t="shared" si="35"/>
        <v>19.892904059795121</v>
      </c>
      <c r="AG44">
        <f t="shared" si="35"/>
        <v>19.952222007998976</v>
      </c>
      <c r="AH44">
        <f t="shared" si="35"/>
        <v>20.075597105208658</v>
      </c>
      <c r="AI44">
        <f t="shared" si="35"/>
        <v>19.904698355334716</v>
      </c>
      <c r="AJ44" s="1">
        <f t="shared" si="35"/>
        <v>20.154040676831531</v>
      </c>
    </row>
    <row r="45" spans="1:36" x14ac:dyDescent="0.35">
      <c r="A45">
        <f t="shared" si="35"/>
        <v>18.54147527997587</v>
      </c>
      <c r="B45">
        <f t="shared" si="35"/>
        <v>18.970099544053955</v>
      </c>
      <c r="C45">
        <f t="shared" si="35"/>
        <v>19.080782039019525</v>
      </c>
      <c r="D45">
        <f t="shared" si="35"/>
        <v>19.731039345111792</v>
      </c>
      <c r="E45">
        <f t="shared" si="35"/>
        <v>19.79705311822503</v>
      </c>
      <c r="F45">
        <f t="shared" si="35"/>
        <v>19.823636424205326</v>
      </c>
      <c r="G45">
        <f t="shared" si="35"/>
        <v>20.271993791371287</v>
      </c>
      <c r="H45">
        <f t="shared" si="35"/>
        <v>19.837341275935604</v>
      </c>
      <c r="I45" s="1">
        <f t="shared" si="35"/>
        <v>20.00738715005069</v>
      </c>
      <c r="J45">
        <f t="shared" si="35"/>
        <v>17.431375129966575</v>
      </c>
      <c r="K45">
        <f t="shared" si="35"/>
        <v>17.754078686802465</v>
      </c>
      <c r="L45">
        <f t="shared" si="35"/>
        <v>17.89973305430809</v>
      </c>
      <c r="M45">
        <f t="shared" si="35"/>
        <v>15.824352651959472</v>
      </c>
      <c r="N45">
        <f t="shared" si="35"/>
        <v>15.810488716003855</v>
      </c>
      <c r="O45">
        <f t="shared" si="35"/>
        <v>16.000518571497992</v>
      </c>
      <c r="P45">
        <f t="shared" si="35"/>
        <v>19.02407708747555</v>
      </c>
      <c r="Q45">
        <f t="shared" si="35"/>
        <v>18.732067731444086</v>
      </c>
      <c r="R45" s="1">
        <f t="shared" si="35"/>
        <v>18.931572061920196</v>
      </c>
      <c r="S45">
        <f t="shared" si="35"/>
        <v>16.936232240987461</v>
      </c>
      <c r="T45">
        <f t="shared" si="35"/>
        <v>17.226725007738722</v>
      </c>
      <c r="U45">
        <f t="shared" si="35"/>
        <v>17.381213332803011</v>
      </c>
      <c r="V45">
        <f t="shared" si="35"/>
        <v>15.048102604145202</v>
      </c>
      <c r="W45">
        <f t="shared" si="35"/>
        <v>15.040772267127913</v>
      </c>
      <c r="X45">
        <f t="shared" si="35"/>
        <v>15.24840354141328</v>
      </c>
      <c r="Y45">
        <f t="shared" si="35"/>
        <v>18.418728387205306</v>
      </c>
      <c r="Z45">
        <f t="shared" si="35"/>
        <v>18.168658026367673</v>
      </c>
      <c r="AA45" s="1">
        <f t="shared" si="35"/>
        <v>18.372778806998681</v>
      </c>
      <c r="AB45">
        <f t="shared" si="35"/>
        <v>18.536633852149787</v>
      </c>
      <c r="AC45">
        <f t="shared" si="35"/>
        <v>18.964669258021161</v>
      </c>
      <c r="AD45">
        <f t="shared" si="35"/>
        <v>19.075012035577966</v>
      </c>
      <c r="AE45">
        <f t="shared" si="35"/>
        <v>19.791965693471582</v>
      </c>
      <c r="AF45">
        <f t="shared" si="35"/>
        <v>19.844745351412268</v>
      </c>
      <c r="AG45">
        <f t="shared" si="35"/>
        <v>19.86226464538414</v>
      </c>
      <c r="AH45">
        <f t="shared" si="35"/>
        <v>20.265840936716558</v>
      </c>
      <c r="AI45">
        <f t="shared" si="35"/>
        <v>19.826285254316414</v>
      </c>
      <c r="AJ45" s="1">
        <f t="shared" si="35"/>
        <v>19.995420659093142</v>
      </c>
    </row>
    <row r="46" spans="1:36" x14ac:dyDescent="0.35">
      <c r="A46">
        <f t="shared" ref="A46:AJ46" si="36">A14-A17</f>
        <v>18.569210812399433</v>
      </c>
      <c r="B46">
        <f t="shared" si="36"/>
        <v>18.827444648758895</v>
      </c>
      <c r="C46">
        <f t="shared" si="36"/>
        <v>18.898689293059014</v>
      </c>
      <c r="D46">
        <f t="shared" si="36"/>
        <v>18.793958479754131</v>
      </c>
      <c r="E46">
        <f t="shared" si="36"/>
        <v>18.9214565786903</v>
      </c>
      <c r="F46">
        <f t="shared" si="36"/>
        <v>18.739966051156213</v>
      </c>
      <c r="G46">
        <f t="shared" si="36"/>
        <v>19.904485121074895</v>
      </c>
      <c r="H46">
        <f t="shared" si="36"/>
        <v>19.714513977099948</v>
      </c>
      <c r="I46" s="1">
        <f t="shared" si="36"/>
        <v>19.919486052771664</v>
      </c>
      <c r="J46">
        <f t="shared" si="36"/>
        <v>12.509254626888241</v>
      </c>
      <c r="K46">
        <f t="shared" si="36"/>
        <v>12.46048458682116</v>
      </c>
      <c r="L46">
        <f t="shared" si="36"/>
        <v>12.639262231084167</v>
      </c>
      <c r="M46">
        <f t="shared" si="36"/>
        <v>15.068587317286484</v>
      </c>
      <c r="N46">
        <f t="shared" si="36"/>
        <v>15.156958402626479</v>
      </c>
      <c r="O46">
        <f t="shared" si="36"/>
        <v>15.171806639087567</v>
      </c>
      <c r="P46">
        <f t="shared" si="36"/>
        <v>13.141664997099811</v>
      </c>
      <c r="Q46">
        <f t="shared" si="36"/>
        <v>13.169051936730934</v>
      </c>
      <c r="R46" s="1">
        <f t="shared" si="36"/>
        <v>13.328623353202733</v>
      </c>
      <c r="S46">
        <f t="shared" si="36"/>
        <v>11.788378638016098</v>
      </c>
      <c r="T46">
        <f t="shared" si="36"/>
        <v>11.723166523522401</v>
      </c>
      <c r="U46">
        <f t="shared" si="36"/>
        <v>11.916400487375137</v>
      </c>
      <c r="V46">
        <f t="shared" si="36"/>
        <v>14.456678299405006</v>
      </c>
      <c r="W46">
        <f t="shared" si="36"/>
        <v>14.520237920658138</v>
      </c>
      <c r="X46">
        <f t="shared" si="36"/>
        <v>14.560333920783981</v>
      </c>
      <c r="Y46">
        <f t="shared" si="36"/>
        <v>12.130251315679622</v>
      </c>
      <c r="Z46">
        <f t="shared" si="36"/>
        <v>12.161594773247534</v>
      </c>
      <c r="AA46" s="1">
        <f t="shared" si="36"/>
        <v>12.327712045274932</v>
      </c>
      <c r="AB46">
        <f t="shared" si="36"/>
        <v>18.647716071494553</v>
      </c>
      <c r="AC46">
        <f t="shared" si="36"/>
        <v>18.915715325517571</v>
      </c>
      <c r="AD46">
        <f t="shared" si="36"/>
        <v>18.965644651103926</v>
      </c>
      <c r="AE46">
        <f t="shared" si="36"/>
        <v>18.881624283796256</v>
      </c>
      <c r="AF46">
        <f t="shared" si="36"/>
        <v>19.017503708928867</v>
      </c>
      <c r="AG46">
        <f t="shared" si="36"/>
        <v>18.796922084262778</v>
      </c>
      <c r="AH46">
        <f t="shared" si="36"/>
        <v>20.029190005206797</v>
      </c>
      <c r="AI46">
        <f t="shared" si="36"/>
        <v>19.829295063152944</v>
      </c>
      <c r="AJ46" s="1">
        <f t="shared" si="36"/>
        <v>20.028952146563356</v>
      </c>
    </row>
    <row r="47" spans="1:36" x14ac:dyDescent="0.35">
      <c r="A47">
        <f t="shared" ref="A47:AJ48" si="37">A15-A18</f>
        <v>18.571227327150677</v>
      </c>
      <c r="B47">
        <f t="shared" si="37"/>
        <v>18.793904822141364</v>
      </c>
      <c r="C47">
        <f t="shared" si="37"/>
        <v>18.881744002844581</v>
      </c>
      <c r="D47">
        <f t="shared" si="37"/>
        <v>18.969015628948011</v>
      </c>
      <c r="E47">
        <f t="shared" si="37"/>
        <v>19.067122807101374</v>
      </c>
      <c r="F47">
        <f t="shared" si="37"/>
        <v>19.145088594002523</v>
      </c>
      <c r="G47">
        <f t="shared" si="37"/>
        <v>19.869261973901246</v>
      </c>
      <c r="H47">
        <f t="shared" si="37"/>
        <v>19.727829605954039</v>
      </c>
      <c r="I47" s="1">
        <f t="shared" si="37"/>
        <v>19.995342512264813</v>
      </c>
      <c r="J47">
        <f t="shared" si="37"/>
        <v>12.435364459617032</v>
      </c>
      <c r="K47">
        <f t="shared" si="37"/>
        <v>12.430694112883874</v>
      </c>
      <c r="L47">
        <f t="shared" si="37"/>
        <v>12.67111320237437</v>
      </c>
      <c r="M47">
        <f t="shared" si="37"/>
        <v>15.058604929437978</v>
      </c>
      <c r="N47">
        <f t="shared" si="37"/>
        <v>15.133533644029599</v>
      </c>
      <c r="O47">
        <f t="shared" si="37"/>
        <v>15.278672074217885</v>
      </c>
      <c r="P47">
        <f t="shared" si="37"/>
        <v>12.854866805315075</v>
      </c>
      <c r="Q47">
        <f t="shared" si="37"/>
        <v>12.907007678053411</v>
      </c>
      <c r="R47" s="1">
        <f t="shared" si="37"/>
        <v>13.129141878362308</v>
      </c>
      <c r="S47">
        <f t="shared" si="37"/>
        <v>11.62728205755381</v>
      </c>
      <c r="T47">
        <f t="shared" si="37"/>
        <v>11.612402736548617</v>
      </c>
      <c r="U47">
        <f t="shared" si="37"/>
        <v>11.873473602922894</v>
      </c>
      <c r="V47">
        <f t="shared" si="37"/>
        <v>14.410899256918844</v>
      </c>
      <c r="W47">
        <f t="shared" si="37"/>
        <v>14.468558500116499</v>
      </c>
      <c r="X47">
        <f t="shared" si="37"/>
        <v>14.628320994841685</v>
      </c>
      <c r="Y47">
        <f t="shared" si="37"/>
        <v>11.865031515518917</v>
      </c>
      <c r="Z47">
        <f t="shared" si="37"/>
        <v>11.922886488099831</v>
      </c>
      <c r="AA47" s="1">
        <f t="shared" si="37"/>
        <v>12.155565698037156</v>
      </c>
      <c r="AB47">
        <f t="shared" si="37"/>
        <v>18.70332961453213</v>
      </c>
      <c r="AC47">
        <f t="shared" si="37"/>
        <v>18.931330650426105</v>
      </c>
      <c r="AD47">
        <f t="shared" si="37"/>
        <v>19.005195276166955</v>
      </c>
      <c r="AE47">
        <f t="shared" si="37"/>
        <v>19.022082232639768</v>
      </c>
      <c r="AF47">
        <f t="shared" si="37"/>
        <v>19.130096180530806</v>
      </c>
      <c r="AG47">
        <f t="shared" si="37"/>
        <v>19.201778274288621</v>
      </c>
      <c r="AH47">
        <f t="shared" si="37"/>
        <v>19.996401490982748</v>
      </c>
      <c r="AI47">
        <f t="shared" si="37"/>
        <v>19.845301644665284</v>
      </c>
      <c r="AJ47" s="1">
        <f t="shared" si="37"/>
        <v>20.105959552050304</v>
      </c>
    </row>
    <row r="48" spans="1:36" x14ac:dyDescent="0.35">
      <c r="A48">
        <f t="shared" si="37"/>
        <v>18.326524750541708</v>
      </c>
      <c r="B48">
        <f t="shared" si="37"/>
        <v>18.736568038140053</v>
      </c>
      <c r="C48">
        <f t="shared" si="37"/>
        <v>18.870550053265632</v>
      </c>
      <c r="D48">
        <f t="shared" si="37"/>
        <v>18.849460939718941</v>
      </c>
      <c r="E48">
        <f t="shared" si="37"/>
        <v>18.878947158976302</v>
      </c>
      <c r="F48">
        <f t="shared" si="37"/>
        <v>18.949363339283444</v>
      </c>
      <c r="G48">
        <f t="shared" si="37"/>
        <v>20.047339602997205</v>
      </c>
      <c r="H48">
        <f t="shared" si="37"/>
        <v>19.657325777287053</v>
      </c>
      <c r="I48" s="1">
        <f t="shared" si="37"/>
        <v>19.851279587823662</v>
      </c>
      <c r="J48">
        <f t="shared" si="37"/>
        <v>12.407846930342943</v>
      </c>
      <c r="K48">
        <f t="shared" si="37"/>
        <v>12.427588217223143</v>
      </c>
      <c r="L48">
        <f t="shared" si="37"/>
        <v>12.665489156046185</v>
      </c>
      <c r="M48">
        <f t="shared" si="37"/>
        <v>14.99700851891523</v>
      </c>
      <c r="N48">
        <f t="shared" si="37"/>
        <v>15.072678126986597</v>
      </c>
      <c r="O48">
        <f t="shared" si="37"/>
        <v>15.211926025322413</v>
      </c>
      <c r="P48">
        <f t="shared" si="37"/>
        <v>12.877145035564542</v>
      </c>
      <c r="Q48">
        <f t="shared" si="37"/>
        <v>12.973377028348665</v>
      </c>
      <c r="R48" s="1">
        <f t="shared" si="37"/>
        <v>13.22587257410682</v>
      </c>
      <c r="S48">
        <f t="shared" si="37"/>
        <v>11.601403995723519</v>
      </c>
      <c r="T48">
        <f t="shared" si="37"/>
        <v>11.605547868653991</v>
      </c>
      <c r="U48">
        <f t="shared" si="37"/>
        <v>11.862059361871395</v>
      </c>
      <c r="V48">
        <f t="shared" si="37"/>
        <v>14.362647459837673</v>
      </c>
      <c r="W48">
        <f t="shared" si="37"/>
        <v>14.422432420164014</v>
      </c>
      <c r="X48">
        <f t="shared" si="37"/>
        <v>14.575801141890553</v>
      </c>
      <c r="Y48">
        <f t="shared" si="37"/>
        <v>11.877271573260558</v>
      </c>
      <c r="Z48">
        <f t="shared" si="37"/>
        <v>11.991705864540307</v>
      </c>
      <c r="AA48" s="1">
        <f t="shared" si="37"/>
        <v>12.259585032584283</v>
      </c>
      <c r="AB48">
        <f t="shared" si="37"/>
        <v>18.450365659568963</v>
      </c>
      <c r="AC48">
        <f t="shared" si="37"/>
        <v>18.871331184483722</v>
      </c>
      <c r="AD48">
        <f t="shared" si="37"/>
        <v>18.992986850530432</v>
      </c>
      <c r="AE48">
        <f t="shared" si="37"/>
        <v>18.898284703256934</v>
      </c>
      <c r="AF48">
        <f t="shared" si="37"/>
        <v>18.937754915616541</v>
      </c>
      <c r="AG48">
        <f t="shared" si="37"/>
        <v>19.001235472871475</v>
      </c>
      <c r="AH48">
        <f t="shared" si="37"/>
        <v>20.178159307424067</v>
      </c>
      <c r="AI48">
        <f t="shared" si="37"/>
        <v>19.769715417070305</v>
      </c>
      <c r="AJ48" s="1">
        <f t="shared" si="37"/>
        <v>19.951579844446897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0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1</v>
      </c>
      <c r="T53" s="2">
        <f t="shared" si="42"/>
        <v>0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0</v>
      </c>
    </row>
  </sheetData>
  <conditionalFormatting sqref="A34:C36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A51:C53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G34:L36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G51:L53">
    <cfRule type="cellIs" dxfId="9" priority="5" operator="equal">
      <formula>0</formula>
    </cfRule>
    <cfRule type="cellIs" dxfId="8" priority="6" operator="equal">
      <formula>1</formula>
    </cfRule>
  </conditionalFormatting>
  <conditionalFormatting sqref="P34:U36">
    <cfRule type="cellIs" dxfId="7" priority="9" operator="equal">
      <formula>0</formula>
    </cfRule>
    <cfRule type="cellIs" dxfId="6" priority="10" operator="equal">
      <formula>1</formula>
    </cfRule>
  </conditionalFormatting>
  <conditionalFormatting sqref="P51:U53">
    <cfRule type="cellIs" dxfId="5" priority="3" operator="equal">
      <formula>0</formula>
    </cfRule>
    <cfRule type="cellIs" dxfId="4" priority="4" operator="equal">
      <formula>1</formula>
    </cfRule>
  </conditionalFormatting>
  <conditionalFormatting sqref="Y34:AD36 AH34:AJ36">
    <cfRule type="cellIs" dxfId="3" priority="7" operator="equal">
      <formula>0</formula>
    </cfRule>
    <cfRule type="cellIs" dxfId="2" priority="8" operator="equal">
      <formula>1</formula>
    </cfRule>
  </conditionalFormatting>
  <conditionalFormatting sqref="Y51:AD53 AH51:AJ5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012D-F28E-41E6-B025-BC245D11C6B9}">
  <dimension ref="A1:AJ53"/>
  <sheetViews>
    <sheetView topLeftCell="A34" zoomScaleNormal="100" workbookViewId="0">
      <selection activeCell="G47" sqref="G47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[2]Sheet1!$G$164</f>
        <v>6</v>
      </c>
      <c r="C3">
        <f>[2]Sheet1!$G$165</f>
        <v>26</v>
      </c>
      <c r="D3" t="s">
        <v>7</v>
      </c>
      <c r="G3" t="s">
        <v>8</v>
      </c>
      <c r="H3">
        <f>[2]Sheet1!$H$164</f>
        <v>7</v>
      </c>
      <c r="I3">
        <f>[2]Sheet1!$H$165</f>
        <v>17</v>
      </c>
      <c r="J3" t="s">
        <v>6</v>
      </c>
      <c r="K3">
        <f>[2]Sheet1!$G$164</f>
        <v>6</v>
      </c>
      <c r="L3">
        <f>[2]Sheet1!$G$165</f>
        <v>26</v>
      </c>
      <c r="M3" t="s">
        <v>7</v>
      </c>
      <c r="P3" t="s">
        <v>8</v>
      </c>
      <c r="Q3">
        <f>[2]Sheet1!$H$164</f>
        <v>7</v>
      </c>
      <c r="R3">
        <f>[2]Sheet1!$H$165</f>
        <v>17</v>
      </c>
      <c r="S3" t="s">
        <v>6</v>
      </c>
      <c r="T3">
        <f>[2]Sheet1!$G$164</f>
        <v>6</v>
      </c>
      <c r="U3">
        <f>[2]Sheet1!$G$165</f>
        <v>26</v>
      </c>
      <c r="V3" t="s">
        <v>7</v>
      </c>
      <c r="Y3" t="s">
        <v>8</v>
      </c>
      <c r="Z3">
        <f>[2]Sheet1!$H$164</f>
        <v>7</v>
      </c>
      <c r="AA3">
        <f>[2]Sheet1!$H$165</f>
        <v>17</v>
      </c>
      <c r="AB3" t="s">
        <v>6</v>
      </c>
      <c r="AC3">
        <f>[2]Sheet1!$G$164</f>
        <v>6</v>
      </c>
      <c r="AD3">
        <f>[2]Sheet1!$G$165</f>
        <v>26</v>
      </c>
      <c r="AE3" t="s">
        <v>7</v>
      </c>
      <c r="AH3" t="s">
        <v>8</v>
      </c>
      <c r="AI3">
        <f>[2]Sheet1!$H$164</f>
        <v>7</v>
      </c>
      <c r="AJ3">
        <f>[2]Sheet1!$H$165</f>
        <v>17</v>
      </c>
    </row>
    <row r="4" spans="1:36" x14ac:dyDescent="0.35">
      <c r="A4">
        <v>26.627000809999998</v>
      </c>
      <c r="B4">
        <v>27.996000290000001</v>
      </c>
      <c r="C4">
        <v>28.39459991</v>
      </c>
      <c r="D4">
        <v>27.160062549999999</v>
      </c>
      <c r="E4">
        <v>27.561055549999999</v>
      </c>
      <c r="F4">
        <v>27.99288138</v>
      </c>
      <c r="G4">
        <v>25.774999619999999</v>
      </c>
      <c r="H4">
        <v>25.958000179999999</v>
      </c>
      <c r="I4">
        <v>26.256000520000001</v>
      </c>
      <c r="J4">
        <v>27.858833310000001</v>
      </c>
      <c r="K4">
        <v>28.215000310000001</v>
      </c>
      <c r="L4">
        <v>28.041249910000001</v>
      </c>
      <c r="M4">
        <v>27.964208320000001</v>
      </c>
      <c r="N4">
        <v>27.9421043</v>
      </c>
      <c r="O4">
        <v>27.84289587</v>
      </c>
      <c r="P4">
        <v>27.697916670000001</v>
      </c>
      <c r="Q4">
        <v>27.668083670000001</v>
      </c>
      <c r="R4">
        <v>27.560416539999999</v>
      </c>
      <c r="S4">
        <v>26.323818119999999</v>
      </c>
      <c r="T4">
        <v>26.760000229999999</v>
      </c>
      <c r="U4">
        <v>26.646863499999998</v>
      </c>
      <c r="V4">
        <v>26.478795420000001</v>
      </c>
      <c r="W4">
        <v>26.514511479999999</v>
      </c>
      <c r="X4">
        <v>26.412681769999999</v>
      </c>
      <c r="Y4">
        <v>26.17718185</v>
      </c>
      <c r="Z4">
        <v>26.175909480000001</v>
      </c>
      <c r="AA4">
        <v>26.061681660000001</v>
      </c>
      <c r="AB4">
        <v>26.914999959999999</v>
      </c>
      <c r="AC4">
        <v>28.219500539999999</v>
      </c>
      <c r="AD4">
        <v>28.248999600000001</v>
      </c>
      <c r="AE4">
        <v>27.42712474</v>
      </c>
      <c r="AF4">
        <v>27.849375250000001</v>
      </c>
      <c r="AG4">
        <v>28.123500109999998</v>
      </c>
      <c r="AH4">
        <v>26.55949974</v>
      </c>
      <c r="AI4">
        <v>26.79600048</v>
      </c>
      <c r="AJ4">
        <v>27.13800049</v>
      </c>
    </row>
    <row r="5" spans="1:36" x14ac:dyDescent="0.35">
      <c r="A5">
        <v>27.106000900000002</v>
      </c>
      <c r="B5">
        <v>27.19499969</v>
      </c>
      <c r="C5">
        <v>27.690000529999999</v>
      </c>
      <c r="D5">
        <v>27.048222590000002</v>
      </c>
      <c r="E5">
        <v>27.434138669999999</v>
      </c>
      <c r="F5">
        <v>28.221341410000001</v>
      </c>
      <c r="G5">
        <v>25.377000809999998</v>
      </c>
      <c r="H5">
        <v>25.850999829999999</v>
      </c>
      <c r="I5">
        <v>27.879444329999998</v>
      </c>
      <c r="J5">
        <v>27.70241674</v>
      </c>
      <c r="K5">
        <v>27.76241636</v>
      </c>
      <c r="L5">
        <v>27.762333080000001</v>
      </c>
      <c r="M5">
        <v>27.54772913</v>
      </c>
      <c r="N5">
        <v>27.684937359999999</v>
      </c>
      <c r="O5">
        <v>27.53464584</v>
      </c>
      <c r="P5">
        <v>27.08058325</v>
      </c>
      <c r="Q5">
        <v>27.297833279999999</v>
      </c>
      <c r="R5">
        <v>27.122416810000001</v>
      </c>
      <c r="S5">
        <v>26.22049999</v>
      </c>
      <c r="T5">
        <v>26.297863530000001</v>
      </c>
      <c r="U5">
        <v>26.354545330000001</v>
      </c>
      <c r="V5">
        <v>26.059681779999998</v>
      </c>
      <c r="W5">
        <v>26.214181679999999</v>
      </c>
      <c r="X5">
        <v>26.101636370000001</v>
      </c>
      <c r="Y5">
        <v>25.56563646</v>
      </c>
      <c r="Z5">
        <v>25.76918169</v>
      </c>
      <c r="AA5">
        <v>25.60868185</v>
      </c>
      <c r="AB5">
        <v>27.357500080000001</v>
      </c>
      <c r="AC5">
        <v>27.40649986</v>
      </c>
      <c r="AD5">
        <v>27.877500529999999</v>
      </c>
      <c r="AE5">
        <v>27.300374980000001</v>
      </c>
      <c r="AF5">
        <v>27.757999659999999</v>
      </c>
      <c r="AG5">
        <v>27.997874979999999</v>
      </c>
      <c r="AH5">
        <v>26.216500280000002</v>
      </c>
      <c r="AI5">
        <v>26.76649952</v>
      </c>
      <c r="AJ5">
        <v>26.988999369999998</v>
      </c>
    </row>
    <row r="6" spans="1:36" x14ac:dyDescent="0.35">
      <c r="A6">
        <v>29.288625</v>
      </c>
      <c r="B6">
        <v>28.833000179999999</v>
      </c>
      <c r="C6">
        <v>27.76499939</v>
      </c>
      <c r="D6">
        <v>28.070236179999998</v>
      </c>
      <c r="E6">
        <v>28.398333279999999</v>
      </c>
      <c r="F6">
        <v>28.29856371</v>
      </c>
      <c r="G6">
        <v>26.645222130000001</v>
      </c>
      <c r="H6">
        <v>27.62199974</v>
      </c>
      <c r="I6">
        <v>27.97644446</v>
      </c>
      <c r="J6">
        <v>27.898083369999998</v>
      </c>
      <c r="K6">
        <v>27.947333180000001</v>
      </c>
      <c r="L6">
        <v>27.56475004</v>
      </c>
      <c r="M6">
        <v>27.215770840000001</v>
      </c>
      <c r="N6">
        <v>27.44820829</v>
      </c>
      <c r="O6">
        <v>27.3019584</v>
      </c>
      <c r="P6">
        <v>26.30141656</v>
      </c>
      <c r="Q6">
        <v>26.857250050000001</v>
      </c>
      <c r="R6">
        <v>26.7888333</v>
      </c>
      <c r="S6">
        <v>26.5282728</v>
      </c>
      <c r="T6">
        <v>26.584636249999999</v>
      </c>
      <c r="U6">
        <v>26.169136479999999</v>
      </c>
      <c r="V6">
        <v>25.765272769999999</v>
      </c>
      <c r="W6">
        <v>26.00230676</v>
      </c>
      <c r="X6">
        <v>25.865511439999999</v>
      </c>
      <c r="Y6">
        <v>24.808409170000001</v>
      </c>
      <c r="Z6">
        <v>25.294045449999999</v>
      </c>
      <c r="AA6">
        <v>25.232954629999998</v>
      </c>
      <c r="AB6">
        <v>29.253499980000001</v>
      </c>
      <c r="AC6">
        <v>29.015500070000002</v>
      </c>
      <c r="AD6">
        <v>27.930999759999999</v>
      </c>
      <c r="AE6">
        <v>27.786875009999999</v>
      </c>
      <c r="AF6">
        <v>28.202249770000002</v>
      </c>
      <c r="AG6">
        <v>28.176875110000001</v>
      </c>
      <c r="AH6">
        <v>25.788999560000001</v>
      </c>
      <c r="AI6">
        <v>26.743999479999999</v>
      </c>
      <c r="AJ6">
        <v>27.114000319999999</v>
      </c>
    </row>
    <row r="7" spans="1:36" x14ac:dyDescent="0.35">
      <c r="C7">
        <v>0.197586183</v>
      </c>
      <c r="D7">
        <v>1.240566361</v>
      </c>
      <c r="E7">
        <v>1.169431723</v>
      </c>
      <c r="F7">
        <v>1.0934407429999999</v>
      </c>
      <c r="J7">
        <v>1.0884312009999999</v>
      </c>
      <c r="K7">
        <v>1.180235234</v>
      </c>
      <c r="L7">
        <v>1.1245487489999999</v>
      </c>
      <c r="M7">
        <v>0.28414328799999999</v>
      </c>
      <c r="N7">
        <v>0.46125205699999999</v>
      </c>
      <c r="O7">
        <v>0.73915572299999999</v>
      </c>
      <c r="P7">
        <v>0.486782455</v>
      </c>
      <c r="Q7">
        <v>0.56594598900000004</v>
      </c>
      <c r="R7">
        <v>0.85720031799999996</v>
      </c>
      <c r="S7">
        <v>2.779652258</v>
      </c>
      <c r="T7">
        <v>2.9910611770000002</v>
      </c>
      <c r="U7">
        <v>2.9542375189999999</v>
      </c>
      <c r="V7">
        <v>0.30101623</v>
      </c>
      <c r="W7">
        <v>0.430963712</v>
      </c>
      <c r="X7">
        <v>0.74535799800000002</v>
      </c>
      <c r="Y7">
        <v>2.7443788659999999</v>
      </c>
      <c r="Z7">
        <v>2.788481376</v>
      </c>
      <c r="AA7">
        <v>2.9668075049999998</v>
      </c>
      <c r="AB7">
        <v>0.40729230799999999</v>
      </c>
      <c r="AC7">
        <v>0.31607708699999998</v>
      </c>
      <c r="AD7">
        <v>0.28849888699999998</v>
      </c>
      <c r="AE7">
        <v>0.875562226</v>
      </c>
      <c r="AF7">
        <v>0.76553467200000003</v>
      </c>
      <c r="AG7">
        <v>1.4474254310000001</v>
      </c>
      <c r="AH7">
        <v>1.1094507119999999</v>
      </c>
      <c r="AI7">
        <v>1.185111386</v>
      </c>
      <c r="AJ7">
        <v>1.247336319</v>
      </c>
    </row>
    <row r="8" spans="1:36" x14ac:dyDescent="0.35">
      <c r="D8">
        <v>1.2301351300000001</v>
      </c>
      <c r="E8">
        <v>1.1905626949999999</v>
      </c>
      <c r="F8">
        <v>0.53229366300000003</v>
      </c>
      <c r="I8">
        <v>0.71017640500000001</v>
      </c>
      <c r="J8">
        <v>1.0872830280000001</v>
      </c>
      <c r="K8">
        <v>1.044039494</v>
      </c>
      <c r="L8">
        <v>1.0665977579999999</v>
      </c>
      <c r="M8">
        <v>0.22972173100000001</v>
      </c>
      <c r="N8">
        <v>0.40416936199999998</v>
      </c>
      <c r="O8">
        <v>0.50955618400000002</v>
      </c>
      <c r="P8">
        <v>0.59939970499999995</v>
      </c>
      <c r="Q8">
        <v>0.81210279699999999</v>
      </c>
      <c r="R8">
        <v>1.101584321</v>
      </c>
      <c r="S8">
        <v>2.8907072039999999</v>
      </c>
      <c r="T8">
        <v>2.8491022090000002</v>
      </c>
      <c r="U8">
        <v>2.9269171150000002</v>
      </c>
      <c r="V8">
        <v>0.24537347000000001</v>
      </c>
      <c r="W8">
        <v>0.370121651</v>
      </c>
      <c r="X8">
        <v>0.54680134400000002</v>
      </c>
      <c r="Y8">
        <v>2.8087300370000001</v>
      </c>
      <c r="Z8">
        <v>2.9696523290000001</v>
      </c>
      <c r="AA8">
        <v>3.1239388209999999</v>
      </c>
      <c r="AB8">
        <v>0.35567354600000001</v>
      </c>
      <c r="AC8">
        <v>0.29910640599999999</v>
      </c>
      <c r="AD8">
        <v>0.26516504299999999</v>
      </c>
      <c r="AE8">
        <v>0.87447037299999997</v>
      </c>
      <c r="AF8">
        <v>0.81822196300000005</v>
      </c>
      <c r="AG8">
        <v>1.0148634860000001</v>
      </c>
      <c r="AH8">
        <v>1.1872315410000001</v>
      </c>
      <c r="AI8">
        <v>1.294712074</v>
      </c>
      <c r="AJ8">
        <v>1.377443977</v>
      </c>
    </row>
    <row r="9" spans="1:36" x14ac:dyDescent="0.35">
      <c r="A9">
        <v>0.197000167</v>
      </c>
      <c r="D9">
        <v>1.174684735</v>
      </c>
      <c r="E9">
        <v>0.52268117400000003</v>
      </c>
      <c r="F9">
        <v>0.51697829799999995</v>
      </c>
      <c r="G9">
        <v>0.67303796299999996</v>
      </c>
      <c r="H9">
        <v>0.70171174999999997</v>
      </c>
      <c r="I9">
        <v>0.72703029200000002</v>
      </c>
      <c r="J9">
        <v>1.466527117</v>
      </c>
      <c r="K9">
        <v>1.33388499</v>
      </c>
      <c r="L9">
        <v>1.1025758299999999</v>
      </c>
      <c r="M9">
        <v>0.37718790000000002</v>
      </c>
      <c r="N9">
        <v>0.38310527900000002</v>
      </c>
      <c r="O9">
        <v>0.41513443100000003</v>
      </c>
      <c r="P9">
        <v>0.78619968699999998</v>
      </c>
      <c r="Q9">
        <v>1.1400589400000001</v>
      </c>
      <c r="R9">
        <v>1.4691547549999999</v>
      </c>
      <c r="S9">
        <v>3.4430482570000001</v>
      </c>
      <c r="T9">
        <v>3.281071222</v>
      </c>
      <c r="U9">
        <v>3.0026254680000002</v>
      </c>
      <c r="V9">
        <v>0.33662002600000002</v>
      </c>
      <c r="W9">
        <v>0.36727960999999998</v>
      </c>
      <c r="X9">
        <v>0.43587792400000003</v>
      </c>
      <c r="Y9">
        <v>2.885135741</v>
      </c>
      <c r="Z9">
        <v>3.2015290190000001</v>
      </c>
      <c r="AA9">
        <v>3.420372763</v>
      </c>
      <c r="AB9">
        <v>0.31607573900000002</v>
      </c>
      <c r="AC9">
        <v>0.25809381300000001</v>
      </c>
      <c r="AD9">
        <v>0.23475996900000001</v>
      </c>
      <c r="AE9">
        <v>0.67492213199999995</v>
      </c>
      <c r="AF9">
        <v>0.74647244599999996</v>
      </c>
      <c r="AG9">
        <v>0.83846134000000005</v>
      </c>
      <c r="AH9">
        <v>1.2614787780000001</v>
      </c>
      <c r="AI9">
        <v>1.378858763</v>
      </c>
      <c r="AJ9">
        <v>1.473610273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[2]Sheet1!$G$164</f>
        <v>6</v>
      </c>
      <c r="C13">
        <f>[2]Sheet1!$G$165</f>
        <v>26</v>
      </c>
      <c r="D13" t="s">
        <v>7</v>
      </c>
      <c r="G13" t="s">
        <v>8</v>
      </c>
      <c r="H13">
        <f>[2]Sheet1!$H$164</f>
        <v>7</v>
      </c>
      <c r="I13">
        <f>[2]Sheet1!$H$165</f>
        <v>17</v>
      </c>
      <c r="J13" t="s">
        <v>6</v>
      </c>
      <c r="K13">
        <f>[2]Sheet1!$G$164</f>
        <v>6</v>
      </c>
      <c r="L13">
        <f>[2]Sheet1!$G$165</f>
        <v>26</v>
      </c>
      <c r="M13" t="s">
        <v>7</v>
      </c>
      <c r="P13" t="s">
        <v>8</v>
      </c>
      <c r="Q13">
        <f>[2]Sheet1!$H$164</f>
        <v>7</v>
      </c>
      <c r="R13">
        <f>[2]Sheet1!$H$165</f>
        <v>17</v>
      </c>
      <c r="S13" t="s">
        <v>6</v>
      </c>
      <c r="T13">
        <f>[2]Sheet1!$G$164</f>
        <v>6</v>
      </c>
      <c r="U13">
        <f>[2]Sheet1!$G$165</f>
        <v>26</v>
      </c>
      <c r="V13" t="s">
        <v>7</v>
      </c>
      <c r="Y13" t="s">
        <v>8</v>
      </c>
      <c r="Z13">
        <f>[2]Sheet1!$H$164</f>
        <v>7</v>
      </c>
      <c r="AA13">
        <f>[2]Sheet1!$H$165</f>
        <v>17</v>
      </c>
      <c r="AB13" t="s">
        <v>6</v>
      </c>
      <c r="AC13">
        <f>[2]Sheet1!$G$164</f>
        <v>6</v>
      </c>
      <c r="AD13">
        <f>[2]Sheet1!$G$165</f>
        <v>26</v>
      </c>
      <c r="AE13" t="s">
        <v>7</v>
      </c>
      <c r="AH13" t="s">
        <v>8</v>
      </c>
      <c r="AI13">
        <f>[2]Sheet1!$H$164</f>
        <v>7</v>
      </c>
      <c r="AJ13">
        <f>[2]Sheet1!$H$165</f>
        <v>17</v>
      </c>
    </row>
    <row r="14" spans="1:36" x14ac:dyDescent="0.35">
      <c r="A14">
        <v>28.973428453717911</v>
      </c>
      <c r="B14">
        <v>29.331333478291828</v>
      </c>
      <c r="C14">
        <v>28.314999771118163</v>
      </c>
      <c r="D14">
        <v>28.004096026647659</v>
      </c>
      <c r="E14">
        <v>27.686222049925064</v>
      </c>
      <c r="F14">
        <v>27.79294095947629</v>
      </c>
      <c r="G14">
        <v>26.180999755859375</v>
      </c>
      <c r="H14">
        <v>26.13599967956543</v>
      </c>
      <c r="I14">
        <v>27.720888773600262</v>
      </c>
      <c r="J14">
        <v>28.680166721343994</v>
      </c>
      <c r="K14">
        <v>28.81749979654948</v>
      </c>
      <c r="L14">
        <v>28.366916815439861</v>
      </c>
      <c r="M14">
        <v>28.419562657674152</v>
      </c>
      <c r="N14">
        <v>28.189874966939289</v>
      </c>
      <c r="O14">
        <v>27.966479102770489</v>
      </c>
      <c r="P14">
        <v>27.747916698455811</v>
      </c>
      <c r="Q14">
        <v>27.868833382924397</v>
      </c>
      <c r="R14">
        <v>27.81024996439616</v>
      </c>
      <c r="S14">
        <v>27.217045523903586</v>
      </c>
      <c r="T14">
        <v>27.369408867575906</v>
      </c>
      <c r="U14">
        <v>26.892818190834738</v>
      </c>
      <c r="V14">
        <v>26.939704634926535</v>
      </c>
      <c r="W14">
        <v>26.749499927867543</v>
      </c>
      <c r="X14">
        <v>26.533613638444379</v>
      </c>
      <c r="Y14">
        <v>26.226954460144043</v>
      </c>
      <c r="Z14">
        <v>26.383500099182129</v>
      </c>
      <c r="AA14">
        <v>26.354272669011895</v>
      </c>
      <c r="AB14">
        <v>28.58899974822998</v>
      </c>
      <c r="AC14">
        <v>29.078000068664551</v>
      </c>
      <c r="AD14">
        <v>28.079499244689941</v>
      </c>
      <c r="AE14">
        <v>27.966375112533569</v>
      </c>
      <c r="AF14">
        <v>27.522374868392944</v>
      </c>
      <c r="AG14">
        <v>27.392625093460083</v>
      </c>
      <c r="AH14">
        <v>26.844499588012695</v>
      </c>
      <c r="AI14">
        <v>26.82349967956543</v>
      </c>
      <c r="AJ14">
        <v>26.899499893188477</v>
      </c>
    </row>
    <row r="15" spans="1:36" x14ac:dyDescent="0.35">
      <c r="A15">
        <v>28.373714447021484</v>
      </c>
      <c r="B15">
        <v>29.029500007629395</v>
      </c>
      <c r="C15">
        <v>28.149499893188477</v>
      </c>
      <c r="D15">
        <v>27.962539619869656</v>
      </c>
      <c r="E15">
        <v>27.689319319195217</v>
      </c>
      <c r="F15">
        <v>27.568135546313393</v>
      </c>
      <c r="G15">
        <v>26.191999435424805</v>
      </c>
      <c r="H15">
        <v>25.944999694824219</v>
      </c>
      <c r="I15">
        <v>25.978000640869141</v>
      </c>
      <c r="J15">
        <v>28.299249966939289</v>
      </c>
      <c r="K15">
        <v>28.616583506266277</v>
      </c>
      <c r="L15">
        <v>28.2555832862854</v>
      </c>
      <c r="M15">
        <v>28.352250019709267</v>
      </c>
      <c r="N15">
        <v>28.181937456130981</v>
      </c>
      <c r="O15">
        <v>28.008666714032493</v>
      </c>
      <c r="P15">
        <v>27.961583614349365</v>
      </c>
      <c r="Q15">
        <v>27.924833138783772</v>
      </c>
      <c r="R15">
        <v>27.812583605448406</v>
      </c>
      <c r="S15">
        <v>26.809909040277656</v>
      </c>
      <c r="T15">
        <v>27.156045653603293</v>
      </c>
      <c r="U15">
        <v>26.775636326182973</v>
      </c>
      <c r="V15">
        <v>26.845454562794082</v>
      </c>
      <c r="W15">
        <v>26.744568174535576</v>
      </c>
      <c r="X15">
        <v>26.58492049303922</v>
      </c>
      <c r="Y15">
        <v>26.391272804953836</v>
      </c>
      <c r="Z15">
        <v>26.425909042358398</v>
      </c>
      <c r="AA15">
        <v>26.352227471091531</v>
      </c>
      <c r="AB15">
        <v>27.944499969482422</v>
      </c>
      <c r="AC15">
        <v>28.770999908447266</v>
      </c>
      <c r="AD15">
        <v>27.845999717712402</v>
      </c>
      <c r="AE15">
        <v>27.848874807357788</v>
      </c>
      <c r="AF15">
        <v>27.597749948501587</v>
      </c>
      <c r="AG15">
        <v>27.542999982833862</v>
      </c>
      <c r="AH15">
        <v>26.890999794006348</v>
      </c>
      <c r="AI15">
        <v>26.683500289916992</v>
      </c>
      <c r="AJ15">
        <v>26.75100040435791</v>
      </c>
    </row>
    <row r="16" spans="1:36" x14ac:dyDescent="0.35">
      <c r="A16">
        <v>28.149999618530273</v>
      </c>
      <c r="B16">
        <v>26.62700080871582</v>
      </c>
      <c r="C16">
        <v>27.996000289916992</v>
      </c>
      <c r="D16">
        <v>27.798860814836289</v>
      </c>
      <c r="E16">
        <v>27.160062551498413</v>
      </c>
      <c r="F16">
        <v>27.561055554283989</v>
      </c>
      <c r="G16">
        <v>25.767999649047852</v>
      </c>
      <c r="H16">
        <v>25.774999618530273</v>
      </c>
      <c r="I16">
        <v>25.958000183105469</v>
      </c>
      <c r="J16">
        <v>28.178500175476074</v>
      </c>
      <c r="K16">
        <v>27.858833312988281</v>
      </c>
      <c r="L16">
        <v>28.215000311533611</v>
      </c>
      <c r="M16">
        <v>28.147833307584126</v>
      </c>
      <c r="N16">
        <v>27.964208324750267</v>
      </c>
      <c r="O16">
        <v>27.942104299863178</v>
      </c>
      <c r="P16">
        <v>27.57799990971883</v>
      </c>
      <c r="Q16">
        <v>27.697916666666668</v>
      </c>
      <c r="R16">
        <v>27.668083667755127</v>
      </c>
      <c r="S16">
        <v>26.719090895219281</v>
      </c>
      <c r="T16">
        <v>26.323818120089445</v>
      </c>
      <c r="U16">
        <v>26.760000228881836</v>
      </c>
      <c r="V16">
        <v>26.63240905241533</v>
      </c>
      <c r="W16">
        <v>26.478795420039784</v>
      </c>
      <c r="X16">
        <v>26.514511476863515</v>
      </c>
      <c r="Y16">
        <v>26.017818104137074</v>
      </c>
      <c r="Z16">
        <v>26.177181850780141</v>
      </c>
      <c r="AA16">
        <v>26.175909475846723</v>
      </c>
      <c r="AB16">
        <v>28.465999603271484</v>
      </c>
      <c r="AC16">
        <v>26.914999961853027</v>
      </c>
      <c r="AD16">
        <v>28.219500541687012</v>
      </c>
      <c r="AE16">
        <v>28.066499710083008</v>
      </c>
      <c r="AF16">
        <v>27.427124738693237</v>
      </c>
      <c r="AG16">
        <v>27.849375247955322</v>
      </c>
      <c r="AH16">
        <v>26.525500297546387</v>
      </c>
      <c r="AI16">
        <v>26.559499740600586</v>
      </c>
      <c r="AJ16">
        <v>26.796000480651855</v>
      </c>
    </row>
    <row r="17" spans="1:36" x14ac:dyDescent="0.35">
      <c r="A17">
        <v>0.36883185505895932</v>
      </c>
      <c r="B17">
        <v>0.26699852798275864</v>
      </c>
      <c r="C17">
        <v>0.28349034111670612</v>
      </c>
      <c r="D17">
        <v>1.2497771887102973</v>
      </c>
      <c r="E17">
        <v>1.2110826941139565</v>
      </c>
      <c r="F17">
        <v>1.3800189593001018</v>
      </c>
      <c r="I17">
        <v>0.64057304537734916</v>
      </c>
      <c r="J17">
        <v>1.3623056295606804</v>
      </c>
      <c r="K17">
        <v>1.4153464687650179</v>
      </c>
      <c r="L17">
        <v>1.2407056405677939</v>
      </c>
      <c r="M17">
        <v>0.45625764182787593</v>
      </c>
      <c r="N17">
        <v>0.3542724249639313</v>
      </c>
      <c r="O17">
        <v>0.57048176078222423</v>
      </c>
      <c r="P17">
        <v>0.67337849028589103</v>
      </c>
      <c r="Q17">
        <v>0.54629249410814207</v>
      </c>
      <c r="R17">
        <v>0.530373706102508</v>
      </c>
      <c r="S17">
        <v>3.002619153417549</v>
      </c>
      <c r="T17">
        <v>3.1236887293691349</v>
      </c>
      <c r="U17">
        <v>2.9238060795457304</v>
      </c>
      <c r="V17">
        <v>0.47922057067763024</v>
      </c>
      <c r="W17">
        <v>0.36343168286602362</v>
      </c>
      <c r="X17">
        <v>0.51913228964532498</v>
      </c>
      <c r="Y17">
        <v>2.7813223996249525</v>
      </c>
      <c r="Z17">
        <v>2.6953510340541689</v>
      </c>
      <c r="AA17">
        <v>2.692212252250354</v>
      </c>
      <c r="AB17">
        <v>0.42992078269670903</v>
      </c>
      <c r="AC17">
        <v>0.38607996805046518</v>
      </c>
      <c r="AD17">
        <v>0.33587599080344055</v>
      </c>
      <c r="AE17">
        <v>0.81364610336824428</v>
      </c>
      <c r="AF17">
        <v>0.71216047502117696</v>
      </c>
      <c r="AG17">
        <v>1.0307060769514125</v>
      </c>
      <c r="AH17">
        <v>0.93833046126349773</v>
      </c>
      <c r="AI17">
        <v>0.97227182413150282</v>
      </c>
      <c r="AJ17">
        <v>1.0019701794662192</v>
      </c>
    </row>
    <row r="18" spans="1:36" x14ac:dyDescent="0.35">
      <c r="A18">
        <v>0.40156279567052899</v>
      </c>
      <c r="B18">
        <v>0.27610564701093965</v>
      </c>
      <c r="C18">
        <v>0.30888566170702131</v>
      </c>
      <c r="D18">
        <v>1.3253010995057184</v>
      </c>
      <c r="E18">
        <v>1.382893611839549</v>
      </c>
      <c r="F18">
        <v>1.2405663608617385</v>
      </c>
      <c r="J18">
        <v>1.2492858462286229</v>
      </c>
      <c r="K18">
        <v>1.3288675259108158</v>
      </c>
      <c r="L18">
        <v>1.1577921617912832</v>
      </c>
      <c r="M18">
        <v>0.42767995248169727</v>
      </c>
      <c r="N18">
        <v>0.30149188234808078</v>
      </c>
      <c r="O18">
        <v>0.28414328784769044</v>
      </c>
      <c r="P18">
        <v>0.62431222627575444</v>
      </c>
      <c r="Q18">
        <v>0.46666182448433563</v>
      </c>
      <c r="R18">
        <v>0.45400265245370985</v>
      </c>
      <c r="S18">
        <v>2.930788707147908</v>
      </c>
      <c r="T18">
        <v>3.0884156347498974</v>
      </c>
      <c r="U18">
        <v>2.8787770592553663</v>
      </c>
      <c r="V18">
        <v>0.43818411141641461</v>
      </c>
      <c r="W18">
        <v>0.30288410842142327</v>
      </c>
      <c r="X18">
        <v>0.30101622970854069</v>
      </c>
      <c r="Y18">
        <v>2.8285584116819598</v>
      </c>
      <c r="Z18">
        <v>2.6829853240206467</v>
      </c>
      <c r="AA18">
        <v>2.6741118295094637</v>
      </c>
      <c r="AB18">
        <v>0.43062884975169208</v>
      </c>
      <c r="AC18">
        <v>0.40729365701775644</v>
      </c>
      <c r="AD18">
        <v>0.36062462024903752</v>
      </c>
      <c r="AE18">
        <v>1.0517177805435187</v>
      </c>
      <c r="AF18">
        <v>1.0142920152924308</v>
      </c>
      <c r="AG18">
        <v>0.87556222558829344</v>
      </c>
      <c r="AH18">
        <v>0.98853578720967472</v>
      </c>
      <c r="AI18">
        <v>1.0443975574008018</v>
      </c>
      <c r="AJ18">
        <v>1.0931867492370126</v>
      </c>
    </row>
    <row r="19" spans="1:36" x14ac:dyDescent="0.35">
      <c r="D19">
        <v>0.35543326166822359</v>
      </c>
      <c r="E19">
        <v>1.1095783295532433</v>
      </c>
      <c r="F19">
        <v>1.230135130003579</v>
      </c>
      <c r="J19">
        <v>1.3229629878610258</v>
      </c>
      <c r="K19">
        <v>1.0884312008321977</v>
      </c>
      <c r="L19">
        <v>1.1802352341258524</v>
      </c>
      <c r="M19">
        <v>0.29929064513590858</v>
      </c>
      <c r="N19">
        <v>0.19096109688866617</v>
      </c>
      <c r="O19">
        <v>0.22972173073236055</v>
      </c>
      <c r="P19">
        <v>0.59676390550279856</v>
      </c>
      <c r="Q19">
        <v>0.48678245467205855</v>
      </c>
      <c r="R19">
        <v>0.56594598906294613</v>
      </c>
      <c r="S19">
        <v>3.131653520390929</v>
      </c>
      <c r="T19">
        <v>2.7796522581856018</v>
      </c>
      <c r="U19">
        <v>2.9910611774666078</v>
      </c>
      <c r="V19">
        <v>0.29898827819625134</v>
      </c>
      <c r="W19">
        <v>0.18485458697676255</v>
      </c>
      <c r="X19">
        <v>0.24537346974822632</v>
      </c>
      <c r="Y19">
        <v>2.8222363020459893</v>
      </c>
      <c r="Z19">
        <v>2.7443788662437845</v>
      </c>
      <c r="AA19">
        <v>2.788481376464607</v>
      </c>
      <c r="AB19">
        <v>0.44689146413071162</v>
      </c>
      <c r="AC19">
        <v>0.40729230831860408</v>
      </c>
      <c r="AD19">
        <v>0.31607708724696298</v>
      </c>
      <c r="AE19">
        <v>0.4946011910061886</v>
      </c>
      <c r="AF19">
        <v>0.66575102179380918</v>
      </c>
      <c r="AG19">
        <v>0.87447037325722377</v>
      </c>
      <c r="AH19">
        <v>1.0712676906130432</v>
      </c>
      <c r="AI19">
        <v>1.1094507123151847</v>
      </c>
      <c r="AJ19">
        <v>1.1851113860627891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0.53306174000000084</v>
      </c>
      <c r="B22">
        <f t="shared" si="0"/>
        <v>-0.43494474000000238</v>
      </c>
      <c r="C22">
        <f t="shared" si="0"/>
        <v>-0.40171853000000013</v>
      </c>
      <c r="G22">
        <f t="shared" ref="G22:I24" si="1">D4-G4</f>
        <v>1.3850629300000001</v>
      </c>
      <c r="H22">
        <f t="shared" si="1"/>
        <v>1.6030553699999999</v>
      </c>
      <c r="I22" s="1">
        <f t="shared" si="1"/>
        <v>1.7368808599999994</v>
      </c>
      <c r="J22">
        <f t="shared" ref="J22:L24" si="2">M4-J4</f>
        <v>0.10537500999999949</v>
      </c>
      <c r="K22">
        <f t="shared" si="2"/>
        <v>-0.27289601000000019</v>
      </c>
      <c r="L22">
        <f t="shared" si="2"/>
        <v>-0.19835404000000167</v>
      </c>
      <c r="P22">
        <f t="shared" ref="P22:R24" si="3">M4-P4</f>
        <v>0.26629164999999944</v>
      </c>
      <c r="Q22">
        <f t="shared" si="3"/>
        <v>0.27402062999999899</v>
      </c>
      <c r="R22" s="1">
        <f t="shared" si="3"/>
        <v>0.28247933000000103</v>
      </c>
      <c r="S22">
        <f t="shared" ref="S22:U24" si="4">V4-S4</f>
        <v>0.15497730000000232</v>
      </c>
      <c r="T22">
        <f t="shared" si="4"/>
        <v>-0.24548874999999981</v>
      </c>
      <c r="U22">
        <f t="shared" si="4"/>
        <v>-0.23418172999999953</v>
      </c>
      <c r="Y22">
        <f t="shared" ref="Y22:AA24" si="5">V4-Y4</f>
        <v>0.30161357000000066</v>
      </c>
      <c r="Z22">
        <f t="shared" si="5"/>
        <v>0.33860199999999807</v>
      </c>
      <c r="AA22" s="1">
        <f t="shared" si="5"/>
        <v>0.35100010999999753</v>
      </c>
      <c r="AB22">
        <f t="shared" ref="AB22:AD24" si="6">AE4-AB4</f>
        <v>0.51212478000000061</v>
      </c>
      <c r="AC22">
        <f t="shared" si="6"/>
        <v>-0.37012528999999716</v>
      </c>
      <c r="AD22">
        <f t="shared" si="6"/>
        <v>-0.12549949000000282</v>
      </c>
      <c r="AH22">
        <f t="shared" ref="AH22:AJ24" si="7">AE4-AH4</f>
        <v>0.86762500000000031</v>
      </c>
      <c r="AI22">
        <f t="shared" si="7"/>
        <v>1.0533747700000013</v>
      </c>
      <c r="AJ22" s="1">
        <f t="shared" si="7"/>
        <v>0.9854996199999988</v>
      </c>
    </row>
    <row r="23" spans="1:36" x14ac:dyDescent="0.35">
      <c r="A23">
        <f t="shared" si="0"/>
        <v>-5.7778309999999777E-2</v>
      </c>
      <c r="B23">
        <f t="shared" si="0"/>
        <v>0.23913897999999989</v>
      </c>
      <c r="C23">
        <f t="shared" si="0"/>
        <v>0.5313408800000019</v>
      </c>
      <c r="G23">
        <f t="shared" si="1"/>
        <v>1.6712217800000033</v>
      </c>
      <c r="H23">
        <f t="shared" si="1"/>
        <v>1.5831388400000002</v>
      </c>
      <c r="I23" s="1">
        <f t="shared" si="1"/>
        <v>0.34189708000000252</v>
      </c>
      <c r="J23">
        <f t="shared" si="2"/>
        <v>-0.15468760999999986</v>
      </c>
      <c r="K23">
        <f t="shared" si="2"/>
        <v>-7.7479000000000298E-2</v>
      </c>
      <c r="L23">
        <f t="shared" si="2"/>
        <v>-0.22768724000000162</v>
      </c>
      <c r="P23">
        <f t="shared" si="3"/>
        <v>0.46714588000000035</v>
      </c>
      <c r="Q23">
        <f t="shared" si="3"/>
        <v>0.38710408000000029</v>
      </c>
      <c r="R23" s="1">
        <f t="shared" si="3"/>
        <v>0.41222902999999889</v>
      </c>
      <c r="S23">
        <f t="shared" si="4"/>
        <v>-0.16081821000000218</v>
      </c>
      <c r="T23">
        <f t="shared" si="4"/>
        <v>-8.368185000000139E-2</v>
      </c>
      <c r="U23">
        <f t="shared" si="4"/>
        <v>-0.25290895999999918</v>
      </c>
      <c r="Y23">
        <f t="shared" si="5"/>
        <v>0.4940453199999979</v>
      </c>
      <c r="Z23">
        <f t="shared" si="5"/>
        <v>0.44499998999999946</v>
      </c>
      <c r="AA23" s="1">
        <f t="shared" si="5"/>
        <v>0.49295452000000139</v>
      </c>
      <c r="AB23">
        <f t="shared" si="6"/>
        <v>-5.7125100000000373E-2</v>
      </c>
      <c r="AC23">
        <f t="shared" si="6"/>
        <v>0.35149979999999914</v>
      </c>
      <c r="AD23">
        <f t="shared" si="6"/>
        <v>0.12037444999999991</v>
      </c>
      <c r="AH23">
        <f t="shared" si="7"/>
        <v>1.0838746999999991</v>
      </c>
      <c r="AI23">
        <f t="shared" si="7"/>
        <v>0.99150013999999942</v>
      </c>
      <c r="AJ23" s="1">
        <f t="shared" si="7"/>
        <v>1.0088756100000005</v>
      </c>
    </row>
    <row r="24" spans="1:36" x14ac:dyDescent="0.35">
      <c r="A24">
        <f t="shared" si="0"/>
        <v>-1.2183888200000013</v>
      </c>
      <c r="B24">
        <f t="shared" si="0"/>
        <v>-0.43466689999999986</v>
      </c>
      <c r="C24">
        <f t="shared" si="0"/>
        <v>0.53356431999999998</v>
      </c>
      <c r="G24">
        <f t="shared" si="1"/>
        <v>1.4250140499999979</v>
      </c>
      <c r="H24">
        <f t="shared" si="1"/>
        <v>0.77633353999999954</v>
      </c>
      <c r="I24" s="1">
        <f t="shared" si="1"/>
        <v>0.32211925000000008</v>
      </c>
      <c r="J24">
        <f t="shared" si="2"/>
        <v>-0.68231252999999725</v>
      </c>
      <c r="K24">
        <f t="shared" si="2"/>
        <v>-0.49912489000000093</v>
      </c>
      <c r="L24">
        <f t="shared" si="2"/>
        <v>-0.26279163999999966</v>
      </c>
      <c r="P24">
        <f t="shared" si="3"/>
        <v>0.9143542800000013</v>
      </c>
      <c r="Q24">
        <f t="shared" si="3"/>
        <v>0.59095823999999908</v>
      </c>
      <c r="R24" s="1">
        <f t="shared" si="3"/>
        <v>0.51312509999999989</v>
      </c>
      <c r="S24">
        <f t="shared" si="4"/>
        <v>-0.76300003000000061</v>
      </c>
      <c r="T24">
        <f t="shared" si="4"/>
        <v>-0.58232948999999934</v>
      </c>
      <c r="U24">
        <f t="shared" si="4"/>
        <v>-0.30362504000000001</v>
      </c>
      <c r="Y24">
        <f t="shared" si="5"/>
        <v>0.95686359999999837</v>
      </c>
      <c r="Z24">
        <f t="shared" si="5"/>
        <v>0.70826131000000103</v>
      </c>
      <c r="AA24" s="1">
        <f t="shared" si="5"/>
        <v>0.63255681000000052</v>
      </c>
      <c r="AB24">
        <f t="shared" si="6"/>
        <v>-1.4666249700000016</v>
      </c>
      <c r="AC24">
        <f t="shared" si="6"/>
        <v>-0.81325029999999998</v>
      </c>
      <c r="AD24">
        <f t="shared" si="6"/>
        <v>0.24587535000000216</v>
      </c>
      <c r="AH24">
        <f t="shared" si="7"/>
        <v>1.9978754499999987</v>
      </c>
      <c r="AI24">
        <f t="shared" si="7"/>
        <v>1.4582502900000023</v>
      </c>
      <c r="AJ24" s="1">
        <f t="shared" si="7"/>
        <v>1.0628747900000022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26.627000809999998</v>
      </c>
      <c r="B26">
        <f t="shared" ref="B26:I26" si="8">B4+B7</f>
        <v>27.996000290000001</v>
      </c>
      <c r="C26">
        <f t="shared" si="8"/>
        <v>28.592186092999999</v>
      </c>
      <c r="D26">
        <f t="shared" si="8"/>
        <v>28.400628910999998</v>
      </c>
      <c r="E26">
        <f t="shared" si="8"/>
        <v>28.730487272999998</v>
      </c>
      <c r="F26">
        <f t="shared" si="8"/>
        <v>29.086322122999999</v>
      </c>
      <c r="G26">
        <f t="shared" si="8"/>
        <v>25.774999619999999</v>
      </c>
      <c r="H26">
        <f t="shared" si="8"/>
        <v>25.958000179999999</v>
      </c>
      <c r="I26" s="1">
        <f t="shared" si="8"/>
        <v>26.256000520000001</v>
      </c>
      <c r="J26">
        <f>J4+J7</f>
        <v>28.947264511</v>
      </c>
      <c r="K26">
        <f t="shared" ref="K26:R26" si="9">K4+K7</f>
        <v>29.395235544000002</v>
      </c>
      <c r="L26">
        <f t="shared" si="9"/>
        <v>29.165798659</v>
      </c>
      <c r="M26">
        <f t="shared" si="9"/>
        <v>28.248351608</v>
      </c>
      <c r="N26">
        <f t="shared" si="9"/>
        <v>28.403356357</v>
      </c>
      <c r="O26">
        <f t="shared" si="9"/>
        <v>28.582051592999999</v>
      </c>
      <c r="P26">
        <f t="shared" si="9"/>
        <v>28.184699125000002</v>
      </c>
      <c r="Q26">
        <f t="shared" si="9"/>
        <v>28.234029659000001</v>
      </c>
      <c r="R26" s="1">
        <f t="shared" si="9"/>
        <v>28.417616857999999</v>
      </c>
      <c r="S26">
        <f>S4+S7</f>
        <v>29.103470377999997</v>
      </c>
      <c r="T26">
        <f t="shared" ref="T26:AA26" si="10">T4+T7</f>
        <v>29.751061406999998</v>
      </c>
      <c r="U26">
        <f t="shared" si="10"/>
        <v>29.601101018999998</v>
      </c>
      <c r="V26">
        <f t="shared" si="10"/>
        <v>26.779811649999999</v>
      </c>
      <c r="W26">
        <f t="shared" si="10"/>
        <v>26.945475192</v>
      </c>
      <c r="X26">
        <f t="shared" si="10"/>
        <v>27.158039767999998</v>
      </c>
      <c r="Y26">
        <f t="shared" si="10"/>
        <v>28.921560716000002</v>
      </c>
      <c r="Z26">
        <f t="shared" si="10"/>
        <v>28.964390856000001</v>
      </c>
      <c r="AA26" s="1">
        <f t="shared" si="10"/>
        <v>29.028489165</v>
      </c>
      <c r="AB26">
        <f>AB4+AB7</f>
        <v>27.322292267999998</v>
      </c>
      <c r="AC26">
        <f t="shared" ref="AC26:AJ26" si="11">AC4+AC7</f>
        <v>28.535577626999999</v>
      </c>
      <c r="AD26">
        <f t="shared" si="11"/>
        <v>28.537498487000001</v>
      </c>
      <c r="AE26">
        <f t="shared" si="11"/>
        <v>28.302686966</v>
      </c>
      <c r="AF26">
        <f t="shared" si="11"/>
        <v>28.614909922000002</v>
      </c>
      <c r="AG26">
        <f t="shared" si="11"/>
        <v>29.570925540999998</v>
      </c>
      <c r="AH26">
        <f t="shared" si="11"/>
        <v>27.668950452000001</v>
      </c>
      <c r="AI26">
        <f t="shared" si="11"/>
        <v>27.981111865999999</v>
      </c>
      <c r="AJ26" s="1">
        <f t="shared" si="11"/>
        <v>28.385336808999998</v>
      </c>
    </row>
    <row r="27" spans="1:36" x14ac:dyDescent="0.35">
      <c r="A27">
        <f t="shared" ref="A27:AJ28" si="12">A5+A8</f>
        <v>27.106000900000002</v>
      </c>
      <c r="B27">
        <f t="shared" si="12"/>
        <v>27.19499969</v>
      </c>
      <c r="C27">
        <f t="shared" si="12"/>
        <v>27.690000529999999</v>
      </c>
      <c r="D27">
        <f t="shared" si="12"/>
        <v>28.278357720000002</v>
      </c>
      <c r="E27">
        <f t="shared" si="12"/>
        <v>28.624701365</v>
      </c>
      <c r="F27">
        <f t="shared" si="12"/>
        <v>28.753635073000002</v>
      </c>
      <c r="G27">
        <f t="shared" si="12"/>
        <v>25.377000809999998</v>
      </c>
      <c r="H27">
        <f t="shared" si="12"/>
        <v>25.850999829999999</v>
      </c>
      <c r="I27" s="1">
        <f t="shared" si="12"/>
        <v>28.589620734999997</v>
      </c>
      <c r="J27">
        <f t="shared" si="12"/>
        <v>28.789699768000002</v>
      </c>
      <c r="K27">
        <f t="shared" si="12"/>
        <v>28.806455853999999</v>
      </c>
      <c r="L27">
        <f t="shared" si="12"/>
        <v>28.828930838000002</v>
      </c>
      <c r="M27">
        <f t="shared" si="12"/>
        <v>27.777450861000002</v>
      </c>
      <c r="N27">
        <f t="shared" si="12"/>
        <v>28.089106722</v>
      </c>
      <c r="O27">
        <f t="shared" si="12"/>
        <v>28.044202024000001</v>
      </c>
      <c r="P27">
        <f t="shared" si="12"/>
        <v>27.679982955</v>
      </c>
      <c r="Q27">
        <f t="shared" si="12"/>
        <v>28.109936077</v>
      </c>
      <c r="R27" s="1">
        <f t="shared" si="12"/>
        <v>28.224001131000001</v>
      </c>
      <c r="S27">
        <f t="shared" si="12"/>
        <v>29.111207194000002</v>
      </c>
      <c r="T27">
        <f t="shared" si="12"/>
        <v>29.146965739000002</v>
      </c>
      <c r="U27">
        <f t="shared" si="12"/>
        <v>29.281462445000003</v>
      </c>
      <c r="V27">
        <f t="shared" si="12"/>
        <v>26.305055249999999</v>
      </c>
      <c r="W27">
        <f t="shared" si="12"/>
        <v>26.584303331000001</v>
      </c>
      <c r="X27">
        <f t="shared" si="12"/>
        <v>26.648437714</v>
      </c>
      <c r="Y27">
        <f t="shared" si="12"/>
        <v>28.374366497</v>
      </c>
      <c r="Z27">
        <f t="shared" si="12"/>
        <v>28.738834018999999</v>
      </c>
      <c r="AA27" s="1">
        <f t="shared" si="12"/>
        <v>28.732620670999999</v>
      </c>
      <c r="AB27">
        <f t="shared" si="12"/>
        <v>27.713173626</v>
      </c>
      <c r="AC27">
        <f t="shared" si="12"/>
        <v>27.705606266</v>
      </c>
      <c r="AD27">
        <f t="shared" si="12"/>
        <v>28.142665572999999</v>
      </c>
      <c r="AE27">
        <f t="shared" si="12"/>
        <v>28.174845353000002</v>
      </c>
      <c r="AF27">
        <f t="shared" si="12"/>
        <v>28.576221622999999</v>
      </c>
      <c r="AG27">
        <f t="shared" si="12"/>
        <v>29.012738465999998</v>
      </c>
      <c r="AH27">
        <f t="shared" si="12"/>
        <v>27.403731821000001</v>
      </c>
      <c r="AI27">
        <f t="shared" si="12"/>
        <v>28.061211594</v>
      </c>
      <c r="AJ27" s="1">
        <f t="shared" si="12"/>
        <v>28.366443346999997</v>
      </c>
    </row>
    <row r="28" spans="1:36" x14ac:dyDescent="0.35">
      <c r="A28">
        <f t="shared" si="12"/>
        <v>29.485625166999998</v>
      </c>
      <c r="B28">
        <f t="shared" si="12"/>
        <v>28.833000179999999</v>
      </c>
      <c r="C28">
        <f t="shared" si="12"/>
        <v>27.76499939</v>
      </c>
      <c r="D28">
        <f t="shared" si="12"/>
        <v>29.244920914999998</v>
      </c>
      <c r="E28">
        <f t="shared" si="12"/>
        <v>28.921014453999998</v>
      </c>
      <c r="F28">
        <f t="shared" si="12"/>
        <v>28.815542008000001</v>
      </c>
      <c r="G28">
        <f t="shared" si="12"/>
        <v>27.318260092999999</v>
      </c>
      <c r="H28">
        <f t="shared" si="12"/>
        <v>28.323711490000001</v>
      </c>
      <c r="I28" s="1">
        <f t="shared" si="12"/>
        <v>28.703474751999998</v>
      </c>
      <c r="J28">
        <f t="shared" si="12"/>
        <v>29.364610487</v>
      </c>
      <c r="K28">
        <f t="shared" si="12"/>
        <v>29.281218170000002</v>
      </c>
      <c r="L28">
        <f t="shared" si="12"/>
        <v>28.667325869999999</v>
      </c>
      <c r="M28">
        <f t="shared" si="12"/>
        <v>27.59295874</v>
      </c>
      <c r="N28">
        <f t="shared" si="12"/>
        <v>27.831313568999999</v>
      </c>
      <c r="O28">
        <f t="shared" si="12"/>
        <v>27.717092830999999</v>
      </c>
      <c r="P28">
        <f t="shared" si="12"/>
        <v>27.087616247</v>
      </c>
      <c r="Q28">
        <f t="shared" si="12"/>
        <v>27.997308990000001</v>
      </c>
      <c r="R28" s="1">
        <f t="shared" si="12"/>
        <v>28.257988054999998</v>
      </c>
      <c r="S28">
        <f t="shared" si="12"/>
        <v>29.971321057000001</v>
      </c>
      <c r="T28">
        <f t="shared" si="12"/>
        <v>29.865707472</v>
      </c>
      <c r="U28">
        <f t="shared" si="12"/>
        <v>29.171761948</v>
      </c>
      <c r="V28">
        <f t="shared" si="12"/>
        <v>26.101892795999998</v>
      </c>
      <c r="W28">
        <f t="shared" si="12"/>
        <v>26.36958637</v>
      </c>
      <c r="X28">
        <f t="shared" si="12"/>
        <v>26.301389363999998</v>
      </c>
      <c r="Y28">
        <f t="shared" si="12"/>
        <v>27.693544911</v>
      </c>
      <c r="Z28">
        <f t="shared" si="12"/>
        <v>28.495574468999997</v>
      </c>
      <c r="AA28" s="1">
        <f t="shared" si="12"/>
        <v>28.653327392999998</v>
      </c>
      <c r="AB28">
        <f t="shared" si="12"/>
        <v>29.569575718999999</v>
      </c>
      <c r="AC28">
        <f t="shared" si="12"/>
        <v>29.273593883</v>
      </c>
      <c r="AD28">
        <f t="shared" si="12"/>
        <v>28.165759728999998</v>
      </c>
      <c r="AE28">
        <f t="shared" si="12"/>
        <v>28.461797141999998</v>
      </c>
      <c r="AF28">
        <f t="shared" si="12"/>
        <v>28.948722216</v>
      </c>
      <c r="AG28">
        <f t="shared" si="12"/>
        <v>29.01533645</v>
      </c>
      <c r="AH28">
        <f t="shared" si="12"/>
        <v>27.050478338000001</v>
      </c>
      <c r="AI28">
        <f t="shared" si="12"/>
        <v>28.122858243</v>
      </c>
      <c r="AJ28" s="1">
        <f t="shared" si="12"/>
        <v>28.587610592999997</v>
      </c>
    </row>
    <row r="29" spans="1:36" x14ac:dyDescent="0.35">
      <c r="A29">
        <f>A4-A7</f>
        <v>26.627000809999998</v>
      </c>
      <c r="B29">
        <f t="shared" ref="B29:I29" si="13">B4-B7</f>
        <v>27.996000290000001</v>
      </c>
      <c r="C29">
        <f t="shared" si="13"/>
        <v>28.197013727000002</v>
      </c>
      <c r="D29">
        <f t="shared" si="13"/>
        <v>25.919496189</v>
      </c>
      <c r="E29">
        <f t="shared" si="13"/>
        <v>26.391623827</v>
      </c>
      <c r="F29">
        <f t="shared" si="13"/>
        <v>26.899440637000001</v>
      </c>
      <c r="G29">
        <f t="shared" si="13"/>
        <v>25.774999619999999</v>
      </c>
      <c r="H29">
        <f t="shared" si="13"/>
        <v>25.958000179999999</v>
      </c>
      <c r="I29" s="1">
        <f t="shared" si="13"/>
        <v>26.256000520000001</v>
      </c>
      <c r="J29">
        <f>J4-J7</f>
        <v>26.770402109000003</v>
      </c>
      <c r="K29">
        <f t="shared" ref="K29:R29" si="14">K4-K7</f>
        <v>27.034765075999999</v>
      </c>
      <c r="L29">
        <f t="shared" si="14"/>
        <v>26.916701161000002</v>
      </c>
      <c r="M29">
        <f t="shared" si="14"/>
        <v>27.680065032000002</v>
      </c>
      <c r="N29">
        <f t="shared" si="14"/>
        <v>27.480852243000001</v>
      </c>
      <c r="O29">
        <f t="shared" si="14"/>
        <v>27.103740147</v>
      </c>
      <c r="P29">
        <f t="shared" si="14"/>
        <v>27.211134215000001</v>
      </c>
      <c r="Q29">
        <f t="shared" si="14"/>
        <v>27.102137681000002</v>
      </c>
      <c r="R29" s="1">
        <f t="shared" si="14"/>
        <v>26.703216221999998</v>
      </c>
      <c r="S29">
        <f>S4-S7</f>
        <v>23.544165862</v>
      </c>
      <c r="T29">
        <f t="shared" ref="T29:AA29" si="15">T4-T7</f>
        <v>23.768939053</v>
      </c>
      <c r="U29">
        <f t="shared" si="15"/>
        <v>23.692625980999999</v>
      </c>
      <c r="V29">
        <f t="shared" si="15"/>
        <v>26.177779190000003</v>
      </c>
      <c r="W29">
        <f t="shared" si="15"/>
        <v>26.083547767999999</v>
      </c>
      <c r="X29">
        <f t="shared" si="15"/>
        <v>25.667323772</v>
      </c>
      <c r="Y29">
        <f t="shared" si="15"/>
        <v>23.432802983999999</v>
      </c>
      <c r="Z29">
        <f t="shared" si="15"/>
        <v>23.387428104000001</v>
      </c>
      <c r="AA29" s="1">
        <f t="shared" si="15"/>
        <v>23.094874155000003</v>
      </c>
      <c r="AB29">
        <f>AB4-AB7</f>
        <v>26.507707652000001</v>
      </c>
      <c r="AC29">
        <f t="shared" ref="AC29:AJ29" si="16">AC4-AC7</f>
        <v>27.903423452999998</v>
      </c>
      <c r="AD29">
        <f t="shared" si="16"/>
        <v>27.960500713000002</v>
      </c>
      <c r="AE29">
        <f t="shared" si="16"/>
        <v>26.551562514</v>
      </c>
      <c r="AF29">
        <f t="shared" si="16"/>
        <v>27.083840578</v>
      </c>
      <c r="AG29">
        <f t="shared" si="16"/>
        <v>26.676074678999999</v>
      </c>
      <c r="AH29">
        <f t="shared" si="16"/>
        <v>25.450049027999999</v>
      </c>
      <c r="AI29">
        <f t="shared" si="16"/>
        <v>25.610889094000001</v>
      </c>
      <c r="AJ29" s="1">
        <f t="shared" si="16"/>
        <v>25.890664171000001</v>
      </c>
    </row>
    <row r="30" spans="1:36" x14ac:dyDescent="0.35">
      <c r="A30">
        <f t="shared" ref="A30:AJ31" si="17">A5-A8</f>
        <v>27.106000900000002</v>
      </c>
      <c r="B30">
        <f t="shared" si="17"/>
        <v>27.19499969</v>
      </c>
      <c r="C30">
        <f t="shared" si="17"/>
        <v>27.690000529999999</v>
      </c>
      <c r="D30">
        <f t="shared" si="17"/>
        <v>25.818087460000001</v>
      </c>
      <c r="E30">
        <f t="shared" si="17"/>
        <v>26.243575974999999</v>
      </c>
      <c r="F30">
        <f t="shared" si="17"/>
        <v>27.689047747</v>
      </c>
      <c r="G30">
        <f t="shared" si="17"/>
        <v>25.377000809999998</v>
      </c>
      <c r="H30">
        <f t="shared" si="17"/>
        <v>25.850999829999999</v>
      </c>
      <c r="I30" s="1">
        <f t="shared" si="17"/>
        <v>27.169267925</v>
      </c>
      <c r="J30">
        <f t="shared" si="17"/>
        <v>26.615133711999999</v>
      </c>
      <c r="K30">
        <f t="shared" si="17"/>
        <v>26.718376866</v>
      </c>
      <c r="L30">
        <f t="shared" si="17"/>
        <v>26.695735322000001</v>
      </c>
      <c r="M30">
        <f t="shared" si="17"/>
        <v>27.318007398999999</v>
      </c>
      <c r="N30">
        <f t="shared" si="17"/>
        <v>27.280767997999998</v>
      </c>
      <c r="O30">
        <f t="shared" si="17"/>
        <v>27.025089655999999</v>
      </c>
      <c r="P30">
        <f t="shared" si="17"/>
        <v>26.481183545</v>
      </c>
      <c r="Q30">
        <f t="shared" si="17"/>
        <v>26.485730482999998</v>
      </c>
      <c r="R30" s="1">
        <f t="shared" si="17"/>
        <v>26.020832489</v>
      </c>
      <c r="S30">
        <f t="shared" si="17"/>
        <v>23.329792785999999</v>
      </c>
      <c r="T30">
        <f t="shared" si="17"/>
        <v>23.448761320999999</v>
      </c>
      <c r="U30">
        <f t="shared" si="17"/>
        <v>23.427628214999999</v>
      </c>
      <c r="V30">
        <f t="shared" si="17"/>
        <v>25.814308309999998</v>
      </c>
      <c r="W30">
        <f t="shared" si="17"/>
        <v>25.844060028999998</v>
      </c>
      <c r="X30">
        <f t="shared" si="17"/>
        <v>25.554835026000003</v>
      </c>
      <c r="Y30">
        <f t="shared" si="17"/>
        <v>22.756906423</v>
      </c>
      <c r="Z30">
        <f t="shared" si="17"/>
        <v>22.799529361000001</v>
      </c>
      <c r="AA30" s="1">
        <f t="shared" si="17"/>
        <v>22.484743029000001</v>
      </c>
      <c r="AB30">
        <f t="shared" si="17"/>
        <v>27.001826534000003</v>
      </c>
      <c r="AC30">
        <f t="shared" si="17"/>
        <v>27.107393454</v>
      </c>
      <c r="AD30">
        <f t="shared" si="17"/>
        <v>27.612335486999999</v>
      </c>
      <c r="AE30">
        <f t="shared" si="17"/>
        <v>26.425904607</v>
      </c>
      <c r="AF30">
        <f t="shared" si="17"/>
        <v>26.939777697</v>
      </c>
      <c r="AG30">
        <f t="shared" si="17"/>
        <v>26.983011493999999</v>
      </c>
      <c r="AH30">
        <f t="shared" si="17"/>
        <v>25.029268739000003</v>
      </c>
      <c r="AI30">
        <f t="shared" si="17"/>
        <v>25.471787446</v>
      </c>
      <c r="AJ30" s="1">
        <f t="shared" si="17"/>
        <v>25.611555393</v>
      </c>
    </row>
    <row r="31" spans="1:36" x14ac:dyDescent="0.35">
      <c r="A31">
        <f t="shared" si="17"/>
        <v>29.091624833000001</v>
      </c>
      <c r="B31">
        <f t="shared" si="17"/>
        <v>28.833000179999999</v>
      </c>
      <c r="C31">
        <f t="shared" si="17"/>
        <v>27.76499939</v>
      </c>
      <c r="D31">
        <f t="shared" si="17"/>
        <v>26.895551444999999</v>
      </c>
      <c r="E31">
        <f t="shared" si="17"/>
        <v>27.875652106</v>
      </c>
      <c r="F31">
        <f t="shared" si="17"/>
        <v>27.781585411999998</v>
      </c>
      <c r="G31">
        <f t="shared" si="17"/>
        <v>25.972184167000002</v>
      </c>
      <c r="H31">
        <f t="shared" si="17"/>
        <v>26.920287989999999</v>
      </c>
      <c r="I31" s="1">
        <f t="shared" si="17"/>
        <v>27.249414168000001</v>
      </c>
      <c r="J31">
        <f t="shared" si="17"/>
        <v>26.431556252999997</v>
      </c>
      <c r="K31">
        <f t="shared" si="17"/>
        <v>26.61344819</v>
      </c>
      <c r="L31">
        <f t="shared" si="17"/>
        <v>26.462174210000001</v>
      </c>
      <c r="M31">
        <f t="shared" si="17"/>
        <v>26.838582940000002</v>
      </c>
      <c r="N31">
        <f t="shared" si="17"/>
        <v>27.065103011000001</v>
      </c>
      <c r="O31">
        <f t="shared" si="17"/>
        <v>26.886823969000002</v>
      </c>
      <c r="P31">
        <f t="shared" si="17"/>
        <v>25.515216873</v>
      </c>
      <c r="Q31">
        <f t="shared" si="17"/>
        <v>25.717191110000002</v>
      </c>
      <c r="R31" s="1">
        <f t="shared" si="17"/>
        <v>25.319678545000002</v>
      </c>
      <c r="S31">
        <f t="shared" si="17"/>
        <v>23.085224542999999</v>
      </c>
      <c r="T31">
        <f t="shared" si="17"/>
        <v>23.303565027999998</v>
      </c>
      <c r="U31">
        <f t="shared" si="17"/>
        <v>23.166511011999997</v>
      </c>
      <c r="V31">
        <f t="shared" si="17"/>
        <v>25.428652744000001</v>
      </c>
      <c r="W31">
        <f t="shared" si="17"/>
        <v>25.635027149999999</v>
      </c>
      <c r="X31">
        <f t="shared" si="17"/>
        <v>25.429633515999999</v>
      </c>
      <c r="Y31">
        <f t="shared" si="17"/>
        <v>21.923273429000002</v>
      </c>
      <c r="Z31">
        <f t="shared" si="17"/>
        <v>22.092516431</v>
      </c>
      <c r="AA31" s="1">
        <f t="shared" si="17"/>
        <v>21.812581866999999</v>
      </c>
      <c r="AB31">
        <f t="shared" si="17"/>
        <v>28.937424241000002</v>
      </c>
      <c r="AC31">
        <f t="shared" si="17"/>
        <v>28.757406257000003</v>
      </c>
      <c r="AD31">
        <f t="shared" si="17"/>
        <v>27.696239791</v>
      </c>
      <c r="AE31">
        <f t="shared" si="17"/>
        <v>27.111952878</v>
      </c>
      <c r="AF31">
        <f t="shared" si="17"/>
        <v>27.455777324000003</v>
      </c>
      <c r="AG31">
        <f t="shared" si="17"/>
        <v>27.338413770000003</v>
      </c>
      <c r="AH31">
        <f t="shared" si="17"/>
        <v>24.527520782</v>
      </c>
      <c r="AI31">
        <f t="shared" si="17"/>
        <v>25.365140716999999</v>
      </c>
      <c r="AJ31" s="1">
        <f t="shared" si="17"/>
        <v>25.640390047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0</v>
      </c>
      <c r="R36" s="3">
        <f t="shared" si="21"/>
        <v>0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-0.96933242707025258</v>
      </c>
      <c r="B39">
        <f t="shared" ref="B39:C41" si="26">E14-B14</f>
        <v>-1.6451114283667643</v>
      </c>
      <c r="C39">
        <f t="shared" si="26"/>
        <v>-0.52205881164187318</v>
      </c>
      <c r="G39">
        <f>D14-G14</f>
        <v>1.8230962707882838</v>
      </c>
      <c r="H39">
        <f t="shared" ref="H39:I41" si="27">E14-H14</f>
        <v>1.5502223703596343</v>
      </c>
      <c r="I39" s="1">
        <f t="shared" si="27"/>
        <v>7.2052185876028574E-2</v>
      </c>
      <c r="J39">
        <f>M14-J14</f>
        <v>-0.26060406366984168</v>
      </c>
      <c r="K39">
        <f t="shared" ref="K39:L41" si="28">N14-K14</f>
        <v>-0.62762482961019117</v>
      </c>
      <c r="L39">
        <f t="shared" si="28"/>
        <v>-0.40043771266937256</v>
      </c>
      <c r="P39">
        <f>M14-P14</f>
        <v>0.67164595921834191</v>
      </c>
      <c r="Q39">
        <f t="shared" ref="Q39:R41" si="29">N14-Q14</f>
        <v>0.32104158401489258</v>
      </c>
      <c r="R39" s="1">
        <f t="shared" si="29"/>
        <v>0.15622913837432861</v>
      </c>
      <c r="S39">
        <f>V14-S14</f>
        <v>-0.27734088897705078</v>
      </c>
      <c r="T39">
        <f t="shared" ref="T39:U41" si="30">W14-T14</f>
        <v>-0.61990893970836325</v>
      </c>
      <c r="U39">
        <f t="shared" si="30"/>
        <v>-0.35920455239035931</v>
      </c>
      <c r="Y39">
        <f>V14-Y14</f>
        <v>0.71275017478249225</v>
      </c>
      <c r="Z39">
        <f t="shared" ref="Z39:AA41" si="31">W14-Z14</f>
        <v>0.36599982868541403</v>
      </c>
      <c r="AA39" s="1">
        <f t="shared" si="31"/>
        <v>0.17934096943248434</v>
      </c>
      <c r="AB39">
        <f>AE14-AB14</f>
        <v>-0.62262463569641113</v>
      </c>
      <c r="AC39">
        <f t="shared" ref="AC39:AD41" si="32">AF14-AC14</f>
        <v>-1.5556252002716064</v>
      </c>
      <c r="AD39">
        <f t="shared" si="32"/>
        <v>-0.6868741512298584</v>
      </c>
      <c r="AH39">
        <f>AE14-AH14</f>
        <v>1.121875524520874</v>
      </c>
      <c r="AI39">
        <f t="shared" ref="AI39:AJ41" si="33">AF14-AI14</f>
        <v>0.69887518882751465</v>
      </c>
      <c r="AJ39" s="1">
        <f t="shared" si="33"/>
        <v>0.49312520027160645</v>
      </c>
    </row>
    <row r="40" spans="1:36" x14ac:dyDescent="0.35">
      <c r="A40">
        <f>D15-A15</f>
        <v>-0.41117482715182874</v>
      </c>
      <c r="B40">
        <f t="shared" si="26"/>
        <v>-1.3401806884341774</v>
      </c>
      <c r="C40">
        <f t="shared" si="26"/>
        <v>-0.58136434687508398</v>
      </c>
      <c r="G40">
        <f>D15-G15</f>
        <v>1.770540184444851</v>
      </c>
      <c r="H40">
        <f t="shared" si="27"/>
        <v>1.7443196243709984</v>
      </c>
      <c r="I40" s="1">
        <f t="shared" si="27"/>
        <v>1.590134905444252</v>
      </c>
      <c r="J40">
        <f>M15-J15</f>
        <v>5.3000052769977657E-2</v>
      </c>
      <c r="K40">
        <f t="shared" si="28"/>
        <v>-0.43464605013529578</v>
      </c>
      <c r="L40">
        <f t="shared" si="28"/>
        <v>-0.24691657225290697</v>
      </c>
      <c r="P40">
        <f>M15-P15</f>
        <v>0.3906664053599016</v>
      </c>
      <c r="Q40">
        <f t="shared" si="29"/>
        <v>0.25710431734720984</v>
      </c>
      <c r="R40" s="1">
        <f t="shared" si="29"/>
        <v>0.19608310858408728</v>
      </c>
      <c r="S40">
        <f>V15-S15</f>
        <v>3.5545522516425621E-2</v>
      </c>
      <c r="T40">
        <f t="shared" si="30"/>
        <v>-0.4114774790677167</v>
      </c>
      <c r="U40">
        <f t="shared" si="30"/>
        <v>-0.19071583314375218</v>
      </c>
      <c r="Y40">
        <f>V15-Y15</f>
        <v>0.45418175784024584</v>
      </c>
      <c r="Z40">
        <f t="shared" si="31"/>
        <v>0.3186591321771779</v>
      </c>
      <c r="AA40" s="1">
        <f t="shared" si="31"/>
        <v>0.23269302194768926</v>
      </c>
      <c r="AB40">
        <f>AE15-AB15</f>
        <v>-9.5625162124633789E-2</v>
      </c>
      <c r="AC40">
        <f t="shared" si="32"/>
        <v>-1.1732499599456787</v>
      </c>
      <c r="AD40">
        <f t="shared" si="32"/>
        <v>-0.30299973487854004</v>
      </c>
      <c r="AH40">
        <f>AE15-AH15</f>
        <v>0.95787501335144043</v>
      </c>
      <c r="AI40">
        <f t="shared" si="33"/>
        <v>0.91424965858459473</v>
      </c>
      <c r="AJ40" s="1">
        <f t="shared" si="33"/>
        <v>0.79199957847595215</v>
      </c>
    </row>
    <row r="41" spans="1:36" x14ac:dyDescent="0.35">
      <c r="A41">
        <f>D16-A16</f>
        <v>-0.35113880369398487</v>
      </c>
      <c r="B41">
        <f t="shared" si="26"/>
        <v>0.53306174278259277</v>
      </c>
      <c r="C41">
        <f t="shared" si="26"/>
        <v>-0.43494473563300318</v>
      </c>
      <c r="G41">
        <f>D16-G16</f>
        <v>2.030861165788437</v>
      </c>
      <c r="H41">
        <f t="shared" si="27"/>
        <v>1.3850629329681396</v>
      </c>
      <c r="I41" s="1">
        <f t="shared" si="27"/>
        <v>1.6030553711785203</v>
      </c>
      <c r="J41">
        <f>M16-J16</f>
        <v>-3.0666867891948613E-2</v>
      </c>
      <c r="K41">
        <f t="shared" si="28"/>
        <v>0.1053750117619856</v>
      </c>
      <c r="L41">
        <f t="shared" si="28"/>
        <v>-0.27289601167043287</v>
      </c>
      <c r="P41">
        <f>M16-P16</f>
        <v>0.56983339786529541</v>
      </c>
      <c r="Q41">
        <f t="shared" si="29"/>
        <v>0.266291658083599</v>
      </c>
      <c r="R41" s="1">
        <f t="shared" si="29"/>
        <v>0.27402063210805139</v>
      </c>
      <c r="S41">
        <f>V16-S16</f>
        <v>-8.6681842803951525E-2</v>
      </c>
      <c r="T41">
        <f t="shared" si="30"/>
        <v>0.15497729995033893</v>
      </c>
      <c r="U41">
        <f t="shared" si="30"/>
        <v>-0.24548875201832132</v>
      </c>
      <c r="Y41">
        <f>V16-Y16</f>
        <v>0.61459094827825567</v>
      </c>
      <c r="Z41">
        <f t="shared" si="31"/>
        <v>0.30161356925964355</v>
      </c>
      <c r="AA41" s="1">
        <f t="shared" si="31"/>
        <v>0.33860200101679183</v>
      </c>
      <c r="AB41">
        <f>AE16-AB16</f>
        <v>-0.39949989318847656</v>
      </c>
      <c r="AC41">
        <f t="shared" si="32"/>
        <v>0.51212477684020996</v>
      </c>
      <c r="AD41">
        <f t="shared" si="32"/>
        <v>-0.37012529373168945</v>
      </c>
      <c r="AH41">
        <f>AE16-AH16</f>
        <v>1.5409994125366211</v>
      </c>
      <c r="AI41">
        <f t="shared" si="33"/>
        <v>0.86762499809265137</v>
      </c>
      <c r="AJ41" s="1">
        <f t="shared" si="33"/>
        <v>1.0533747673034668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29.342260308776872</v>
      </c>
      <c r="B43">
        <f t="shared" si="34"/>
        <v>29.598332006274585</v>
      </c>
      <c r="C43">
        <f t="shared" si="34"/>
        <v>28.59849011223487</v>
      </c>
      <c r="D43">
        <f t="shared" si="34"/>
        <v>29.253873215357956</v>
      </c>
      <c r="E43">
        <f t="shared" si="34"/>
        <v>28.897304744039019</v>
      </c>
      <c r="F43">
        <f t="shared" si="34"/>
        <v>29.172959918776392</v>
      </c>
      <c r="G43">
        <f t="shared" si="34"/>
        <v>26.180999755859375</v>
      </c>
      <c r="H43">
        <f t="shared" si="34"/>
        <v>26.13599967956543</v>
      </c>
      <c r="I43" s="1">
        <f t="shared" si="34"/>
        <v>28.36146181897761</v>
      </c>
      <c r="J43">
        <f t="shared" si="34"/>
        <v>30.042472350904674</v>
      </c>
      <c r="K43">
        <f t="shared" si="34"/>
        <v>30.2328462653145</v>
      </c>
      <c r="L43">
        <f t="shared" si="34"/>
        <v>29.607622456007654</v>
      </c>
      <c r="M43">
        <f t="shared" si="34"/>
        <v>28.875820299502028</v>
      </c>
      <c r="N43">
        <f t="shared" si="34"/>
        <v>28.54414739190322</v>
      </c>
      <c r="O43">
        <f t="shared" si="34"/>
        <v>28.536960863552714</v>
      </c>
      <c r="P43">
        <f t="shared" si="34"/>
        <v>28.421295188741702</v>
      </c>
      <c r="Q43">
        <f t="shared" si="34"/>
        <v>28.415125877032537</v>
      </c>
      <c r="R43" s="1">
        <f t="shared" si="34"/>
        <v>28.340623670498669</v>
      </c>
      <c r="S43">
        <f t="shared" si="34"/>
        <v>30.219664677321134</v>
      </c>
      <c r="T43">
        <f t="shared" si="34"/>
        <v>30.493097596945042</v>
      </c>
      <c r="U43">
        <f t="shared" si="34"/>
        <v>29.816624270380469</v>
      </c>
      <c r="V43">
        <f t="shared" si="34"/>
        <v>27.418925205604165</v>
      </c>
      <c r="W43">
        <f t="shared" si="34"/>
        <v>27.112931610733568</v>
      </c>
      <c r="X43">
        <f t="shared" si="34"/>
        <v>27.052745928089703</v>
      </c>
      <c r="Y43">
        <f t="shared" si="34"/>
        <v>29.008276859768994</v>
      </c>
      <c r="Z43">
        <f t="shared" si="34"/>
        <v>29.078851133236299</v>
      </c>
      <c r="AA43" s="1">
        <f t="shared" si="34"/>
        <v>29.046484921262248</v>
      </c>
      <c r="AB43">
        <f t="shared" si="34"/>
        <v>29.018920530926689</v>
      </c>
      <c r="AC43">
        <f t="shared" si="34"/>
        <v>29.464080036715018</v>
      </c>
      <c r="AD43">
        <f t="shared" si="34"/>
        <v>28.415375235493382</v>
      </c>
      <c r="AE43">
        <f t="shared" si="34"/>
        <v>28.780021215901815</v>
      </c>
      <c r="AF43">
        <f t="shared" si="34"/>
        <v>28.234535343414123</v>
      </c>
      <c r="AG43">
        <f t="shared" si="34"/>
        <v>28.423331170411494</v>
      </c>
      <c r="AH43">
        <f t="shared" si="34"/>
        <v>27.782830049276193</v>
      </c>
      <c r="AI43">
        <f t="shared" si="34"/>
        <v>27.795771503696933</v>
      </c>
      <c r="AJ43" s="1">
        <f t="shared" si="34"/>
        <v>27.901470072654696</v>
      </c>
    </row>
    <row r="44" spans="1:36" x14ac:dyDescent="0.35">
      <c r="A44">
        <f t="shared" ref="A44:AJ45" si="35">A15+A18</f>
        <v>28.775277242692013</v>
      </c>
      <c r="B44">
        <f t="shared" si="35"/>
        <v>29.305605654640335</v>
      </c>
      <c r="C44">
        <f t="shared" si="35"/>
        <v>28.458385554895496</v>
      </c>
      <c r="D44">
        <f t="shared" si="35"/>
        <v>29.287840719375374</v>
      </c>
      <c r="E44">
        <f t="shared" si="35"/>
        <v>29.072212931034766</v>
      </c>
      <c r="F44">
        <f t="shared" si="35"/>
        <v>28.808701907175131</v>
      </c>
      <c r="G44">
        <f t="shared" si="35"/>
        <v>26.191999435424805</v>
      </c>
      <c r="H44">
        <f t="shared" si="35"/>
        <v>25.944999694824219</v>
      </c>
      <c r="I44" s="1">
        <f t="shared" si="35"/>
        <v>25.978000640869141</v>
      </c>
      <c r="J44">
        <f t="shared" si="35"/>
        <v>29.548535813167913</v>
      </c>
      <c r="K44">
        <f t="shared" si="35"/>
        <v>29.945451032177093</v>
      </c>
      <c r="L44">
        <f t="shared" si="35"/>
        <v>29.413375448076685</v>
      </c>
      <c r="M44">
        <f t="shared" si="35"/>
        <v>28.779929972190963</v>
      </c>
      <c r="N44">
        <f t="shared" si="35"/>
        <v>28.483429338479063</v>
      </c>
      <c r="O44">
        <f t="shared" si="35"/>
        <v>28.292810001880184</v>
      </c>
      <c r="P44">
        <f t="shared" si="35"/>
        <v>28.58589584062512</v>
      </c>
      <c r="Q44">
        <f t="shared" si="35"/>
        <v>28.391494963268109</v>
      </c>
      <c r="R44" s="1">
        <f t="shared" si="35"/>
        <v>28.266586257902116</v>
      </c>
      <c r="S44">
        <f t="shared" si="35"/>
        <v>29.740697747425564</v>
      </c>
      <c r="T44">
        <f t="shared" si="35"/>
        <v>30.24446128835319</v>
      </c>
      <c r="U44">
        <f t="shared" si="35"/>
        <v>29.654413385438339</v>
      </c>
      <c r="V44">
        <f t="shared" si="35"/>
        <v>27.283638674210497</v>
      </c>
      <c r="W44">
        <f t="shared" si="35"/>
        <v>27.047452282957</v>
      </c>
      <c r="X44">
        <f t="shared" si="35"/>
        <v>26.885936722747761</v>
      </c>
      <c r="Y44">
        <f t="shared" si="35"/>
        <v>29.219831216635797</v>
      </c>
      <c r="Z44">
        <f t="shared" si="35"/>
        <v>29.108894366379044</v>
      </c>
      <c r="AA44" s="1">
        <f t="shared" si="35"/>
        <v>29.026339300600995</v>
      </c>
      <c r="AB44">
        <f t="shared" si="35"/>
        <v>28.375128819234114</v>
      </c>
      <c r="AC44">
        <f t="shared" si="35"/>
        <v>29.178293565465022</v>
      </c>
      <c r="AD44">
        <f t="shared" si="35"/>
        <v>28.20662433796144</v>
      </c>
      <c r="AE44">
        <f t="shared" si="35"/>
        <v>28.900592587901308</v>
      </c>
      <c r="AF44">
        <f t="shared" si="35"/>
        <v>28.612041963794017</v>
      </c>
      <c r="AG44">
        <f t="shared" si="35"/>
        <v>28.418562208422156</v>
      </c>
      <c r="AH44">
        <f t="shared" si="35"/>
        <v>27.879535581216022</v>
      </c>
      <c r="AI44">
        <f t="shared" si="35"/>
        <v>27.727897847317795</v>
      </c>
      <c r="AJ44" s="1">
        <f t="shared" si="35"/>
        <v>27.844187153594923</v>
      </c>
    </row>
    <row r="45" spans="1:36" x14ac:dyDescent="0.35">
      <c r="A45">
        <f t="shared" si="35"/>
        <v>28.149999618530273</v>
      </c>
      <c r="B45">
        <f t="shared" si="35"/>
        <v>26.62700080871582</v>
      </c>
      <c r="C45">
        <f t="shared" si="35"/>
        <v>27.996000289916992</v>
      </c>
      <c r="D45">
        <f t="shared" si="35"/>
        <v>28.154294076504513</v>
      </c>
      <c r="E45">
        <f t="shared" si="35"/>
        <v>28.269640881051657</v>
      </c>
      <c r="F45">
        <f t="shared" si="35"/>
        <v>28.791190684287567</v>
      </c>
      <c r="G45">
        <f t="shared" si="35"/>
        <v>25.767999649047852</v>
      </c>
      <c r="H45">
        <f t="shared" si="35"/>
        <v>25.774999618530273</v>
      </c>
      <c r="I45" s="1">
        <f t="shared" si="35"/>
        <v>25.958000183105469</v>
      </c>
      <c r="J45">
        <f t="shared" si="35"/>
        <v>29.5014631633371</v>
      </c>
      <c r="K45">
        <f t="shared" si="35"/>
        <v>28.947264513820478</v>
      </c>
      <c r="L45">
        <f t="shared" si="35"/>
        <v>29.395235545659464</v>
      </c>
      <c r="M45">
        <f t="shared" si="35"/>
        <v>28.447123952720034</v>
      </c>
      <c r="N45">
        <f t="shared" si="35"/>
        <v>28.155169421638934</v>
      </c>
      <c r="O45">
        <f t="shared" si="35"/>
        <v>28.17182603059554</v>
      </c>
      <c r="P45">
        <f t="shared" si="35"/>
        <v>28.174763815221628</v>
      </c>
      <c r="Q45">
        <f t="shared" si="35"/>
        <v>28.184699121338728</v>
      </c>
      <c r="R45" s="1">
        <f t="shared" si="35"/>
        <v>28.234029656818073</v>
      </c>
      <c r="S45">
        <f t="shared" si="35"/>
        <v>29.850744415610212</v>
      </c>
      <c r="T45">
        <f t="shared" si="35"/>
        <v>29.103470378275048</v>
      </c>
      <c r="U45">
        <f t="shared" si="35"/>
        <v>29.751061406348445</v>
      </c>
      <c r="V45">
        <f t="shared" si="35"/>
        <v>26.931397330611581</v>
      </c>
      <c r="W45">
        <f t="shared" si="35"/>
        <v>26.663650007016546</v>
      </c>
      <c r="X45">
        <f t="shared" si="35"/>
        <v>26.759884946611741</v>
      </c>
      <c r="Y45">
        <f t="shared" si="35"/>
        <v>28.840054406183064</v>
      </c>
      <c r="Z45">
        <f t="shared" si="35"/>
        <v>28.921560717023926</v>
      </c>
      <c r="AA45" s="1">
        <f t="shared" si="35"/>
        <v>28.964390852311329</v>
      </c>
      <c r="AB45">
        <f t="shared" si="35"/>
        <v>28.912891067402196</v>
      </c>
      <c r="AC45">
        <f t="shared" si="35"/>
        <v>27.32229227017163</v>
      </c>
      <c r="AD45">
        <f t="shared" si="35"/>
        <v>28.535577628933975</v>
      </c>
      <c r="AE45">
        <f t="shared" si="35"/>
        <v>28.561100901089198</v>
      </c>
      <c r="AF45">
        <f t="shared" si="35"/>
        <v>28.092875760487047</v>
      </c>
      <c r="AG45">
        <f t="shared" si="35"/>
        <v>28.723845621212547</v>
      </c>
      <c r="AH45">
        <f t="shared" si="35"/>
        <v>27.596767988159431</v>
      </c>
      <c r="AI45">
        <f t="shared" si="35"/>
        <v>27.668950452915769</v>
      </c>
      <c r="AJ45" s="1">
        <f t="shared" si="35"/>
        <v>27.981111866714645</v>
      </c>
    </row>
    <row r="46" spans="1:36" x14ac:dyDescent="0.35">
      <c r="A46">
        <f t="shared" ref="A46:AJ46" si="36">A14-A17</f>
        <v>28.604596598658951</v>
      </c>
      <c r="B46">
        <f t="shared" si="36"/>
        <v>29.064334950309071</v>
      </c>
      <c r="C46">
        <f t="shared" si="36"/>
        <v>28.031509430001456</v>
      </c>
      <c r="D46">
        <f t="shared" si="36"/>
        <v>26.754318837937362</v>
      </c>
      <c r="E46">
        <f t="shared" si="36"/>
        <v>26.475139355811109</v>
      </c>
      <c r="F46">
        <f t="shared" si="36"/>
        <v>26.412922000176188</v>
      </c>
      <c r="G46">
        <f t="shared" si="36"/>
        <v>26.180999755859375</v>
      </c>
      <c r="H46">
        <f t="shared" si="36"/>
        <v>26.13599967956543</v>
      </c>
      <c r="I46" s="1">
        <f t="shared" si="36"/>
        <v>27.080315728222914</v>
      </c>
      <c r="J46">
        <f t="shared" si="36"/>
        <v>27.317861091783314</v>
      </c>
      <c r="K46">
        <f t="shared" si="36"/>
        <v>27.402153327784461</v>
      </c>
      <c r="L46">
        <f t="shared" si="36"/>
        <v>27.126211174872068</v>
      </c>
      <c r="M46">
        <f t="shared" si="36"/>
        <v>27.963305015846277</v>
      </c>
      <c r="N46">
        <f t="shared" si="36"/>
        <v>27.835602541975359</v>
      </c>
      <c r="O46">
        <f t="shared" si="36"/>
        <v>27.395997341988263</v>
      </c>
      <c r="P46">
        <f t="shared" si="36"/>
        <v>27.074538208169919</v>
      </c>
      <c r="Q46">
        <f t="shared" si="36"/>
        <v>27.322540888816256</v>
      </c>
      <c r="R46" s="1">
        <f t="shared" si="36"/>
        <v>27.279876258293651</v>
      </c>
      <c r="S46">
        <f t="shared" si="36"/>
        <v>24.214426370486038</v>
      </c>
      <c r="T46">
        <f t="shared" si="36"/>
        <v>24.245720138206771</v>
      </c>
      <c r="U46">
        <f t="shared" si="36"/>
        <v>23.969012111289008</v>
      </c>
      <c r="V46">
        <f t="shared" si="36"/>
        <v>26.460484064248906</v>
      </c>
      <c r="W46">
        <f t="shared" si="36"/>
        <v>26.386068245001518</v>
      </c>
      <c r="X46">
        <f t="shared" si="36"/>
        <v>26.014481348799055</v>
      </c>
      <c r="Y46">
        <f t="shared" si="36"/>
        <v>23.445632060519092</v>
      </c>
      <c r="Z46">
        <f t="shared" si="36"/>
        <v>23.688149065127959</v>
      </c>
      <c r="AA46" s="1">
        <f t="shared" si="36"/>
        <v>23.662060416761541</v>
      </c>
      <c r="AB46">
        <f t="shared" si="36"/>
        <v>28.159078965533272</v>
      </c>
      <c r="AC46">
        <f t="shared" si="36"/>
        <v>28.691920100614084</v>
      </c>
      <c r="AD46">
        <f t="shared" si="36"/>
        <v>27.743623253886501</v>
      </c>
      <c r="AE46">
        <f t="shared" si="36"/>
        <v>27.152729009165324</v>
      </c>
      <c r="AF46">
        <f t="shared" si="36"/>
        <v>26.810214393371766</v>
      </c>
      <c r="AG46">
        <f t="shared" si="36"/>
        <v>26.361919016508672</v>
      </c>
      <c r="AH46">
        <f t="shared" si="36"/>
        <v>25.906169126749198</v>
      </c>
      <c r="AI46">
        <f t="shared" si="36"/>
        <v>25.851227855433926</v>
      </c>
      <c r="AJ46" s="1">
        <f t="shared" si="36"/>
        <v>25.897529713722257</v>
      </c>
    </row>
    <row r="47" spans="1:36" x14ac:dyDescent="0.35">
      <c r="A47">
        <f t="shared" ref="A47:AJ48" si="37">A15-A18</f>
        <v>27.972151651350956</v>
      </c>
      <c r="B47">
        <f t="shared" si="37"/>
        <v>28.753394360618454</v>
      </c>
      <c r="C47">
        <f t="shared" si="37"/>
        <v>27.840614231481457</v>
      </c>
      <c r="D47">
        <f t="shared" si="37"/>
        <v>26.637238520363937</v>
      </c>
      <c r="E47">
        <f t="shared" si="37"/>
        <v>26.306425707355668</v>
      </c>
      <c r="F47">
        <f t="shared" si="37"/>
        <v>26.327569185451654</v>
      </c>
      <c r="G47">
        <f t="shared" si="37"/>
        <v>26.191999435424805</v>
      </c>
      <c r="H47">
        <f t="shared" si="37"/>
        <v>25.944999694824219</v>
      </c>
      <c r="I47" s="1">
        <f t="shared" si="37"/>
        <v>25.978000640869141</v>
      </c>
      <c r="J47">
        <f t="shared" si="37"/>
        <v>27.049964120710666</v>
      </c>
      <c r="K47">
        <f t="shared" si="37"/>
        <v>27.287715980355461</v>
      </c>
      <c r="L47">
        <f t="shared" si="37"/>
        <v>27.097791124494115</v>
      </c>
      <c r="M47">
        <f t="shared" si="37"/>
        <v>27.92457006722757</v>
      </c>
      <c r="N47">
        <f t="shared" si="37"/>
        <v>27.8804455737829</v>
      </c>
      <c r="O47">
        <f t="shared" si="37"/>
        <v>27.724523426184803</v>
      </c>
      <c r="P47">
        <f t="shared" si="37"/>
        <v>27.33727138807361</v>
      </c>
      <c r="Q47">
        <f t="shared" si="37"/>
        <v>27.458171314299435</v>
      </c>
      <c r="R47" s="1">
        <f t="shared" si="37"/>
        <v>27.358580952994696</v>
      </c>
      <c r="S47">
        <f t="shared" si="37"/>
        <v>23.879120333129748</v>
      </c>
      <c r="T47">
        <f t="shared" si="37"/>
        <v>24.067630018853396</v>
      </c>
      <c r="U47">
        <f t="shared" si="37"/>
        <v>23.896859266927606</v>
      </c>
      <c r="V47">
        <f t="shared" si="37"/>
        <v>26.407270451377666</v>
      </c>
      <c r="W47">
        <f t="shared" si="37"/>
        <v>26.441684066114153</v>
      </c>
      <c r="X47">
        <f t="shared" si="37"/>
        <v>26.28390426333068</v>
      </c>
      <c r="Y47">
        <f t="shared" si="37"/>
        <v>23.562714393271875</v>
      </c>
      <c r="Z47">
        <f t="shared" si="37"/>
        <v>23.742923718337753</v>
      </c>
      <c r="AA47" s="1">
        <f t="shared" si="37"/>
        <v>23.678115641582067</v>
      </c>
      <c r="AB47">
        <f t="shared" si="37"/>
        <v>27.51387111973073</v>
      </c>
      <c r="AC47">
        <f t="shared" si="37"/>
        <v>28.363706251429509</v>
      </c>
      <c r="AD47">
        <f t="shared" si="37"/>
        <v>27.485375097463365</v>
      </c>
      <c r="AE47">
        <f t="shared" si="37"/>
        <v>26.797157026814268</v>
      </c>
      <c r="AF47">
        <f t="shared" si="37"/>
        <v>26.583457933209157</v>
      </c>
      <c r="AG47">
        <f t="shared" si="37"/>
        <v>26.667437757245569</v>
      </c>
      <c r="AH47">
        <f t="shared" si="37"/>
        <v>25.902464006796674</v>
      </c>
      <c r="AI47">
        <f t="shared" si="37"/>
        <v>25.639102732516189</v>
      </c>
      <c r="AJ47" s="1">
        <f t="shared" si="37"/>
        <v>25.657813655120897</v>
      </c>
    </row>
    <row r="48" spans="1:36" x14ac:dyDescent="0.35">
      <c r="A48">
        <f t="shared" si="37"/>
        <v>28.149999618530273</v>
      </c>
      <c r="B48">
        <f t="shared" si="37"/>
        <v>26.62700080871582</v>
      </c>
      <c r="C48">
        <f t="shared" si="37"/>
        <v>27.996000289916992</v>
      </c>
      <c r="D48">
        <f t="shared" si="37"/>
        <v>27.443427553168064</v>
      </c>
      <c r="E48">
        <f t="shared" si="37"/>
        <v>26.050484221945169</v>
      </c>
      <c r="F48">
        <f t="shared" si="37"/>
        <v>26.330920424280411</v>
      </c>
      <c r="G48">
        <f t="shared" si="37"/>
        <v>25.767999649047852</v>
      </c>
      <c r="H48">
        <f t="shared" si="37"/>
        <v>25.774999618530273</v>
      </c>
      <c r="I48" s="1">
        <f t="shared" si="37"/>
        <v>25.958000183105469</v>
      </c>
      <c r="J48">
        <f t="shared" si="37"/>
        <v>26.855537187615049</v>
      </c>
      <c r="K48">
        <f t="shared" si="37"/>
        <v>26.770402112156084</v>
      </c>
      <c r="L48">
        <f t="shared" si="37"/>
        <v>27.034765077407759</v>
      </c>
      <c r="M48">
        <f t="shared" si="37"/>
        <v>27.848542662448217</v>
      </c>
      <c r="N48">
        <f t="shared" si="37"/>
        <v>27.773247227861599</v>
      </c>
      <c r="O48">
        <f t="shared" si="37"/>
        <v>27.712382569130817</v>
      </c>
      <c r="P48">
        <f t="shared" si="37"/>
        <v>26.981236004216033</v>
      </c>
      <c r="Q48">
        <f t="shared" si="37"/>
        <v>27.211134211994608</v>
      </c>
      <c r="R48" s="1">
        <f t="shared" si="37"/>
        <v>27.102137678692181</v>
      </c>
      <c r="S48">
        <f t="shared" si="37"/>
        <v>23.587437374828351</v>
      </c>
      <c r="T48">
        <f t="shared" si="37"/>
        <v>23.544165861903842</v>
      </c>
      <c r="U48">
        <f t="shared" si="37"/>
        <v>23.768939051415227</v>
      </c>
      <c r="V48">
        <f t="shared" si="37"/>
        <v>26.333420774219078</v>
      </c>
      <c r="W48">
        <f t="shared" si="37"/>
        <v>26.293940833063022</v>
      </c>
      <c r="X48">
        <f t="shared" si="37"/>
        <v>26.269138007115288</v>
      </c>
      <c r="Y48">
        <f t="shared" si="37"/>
        <v>23.195581802091084</v>
      </c>
      <c r="Z48">
        <f t="shared" si="37"/>
        <v>23.432802984536355</v>
      </c>
      <c r="AA48" s="1">
        <f t="shared" si="37"/>
        <v>23.387428099382117</v>
      </c>
      <c r="AB48">
        <f t="shared" si="37"/>
        <v>28.019108139140773</v>
      </c>
      <c r="AC48">
        <f t="shared" si="37"/>
        <v>26.507707653534425</v>
      </c>
      <c r="AD48">
        <f t="shared" si="37"/>
        <v>27.903423454440048</v>
      </c>
      <c r="AE48">
        <f t="shared" si="37"/>
        <v>27.571898519076818</v>
      </c>
      <c r="AF48">
        <f t="shared" si="37"/>
        <v>26.761373716899428</v>
      </c>
      <c r="AG48">
        <f t="shared" si="37"/>
        <v>26.974904874698098</v>
      </c>
      <c r="AH48">
        <f t="shared" si="37"/>
        <v>25.454232606933342</v>
      </c>
      <c r="AI48">
        <f t="shared" si="37"/>
        <v>25.450049028285402</v>
      </c>
      <c r="AJ48" s="1">
        <f t="shared" si="37"/>
        <v>25.610889094589066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223" priority="15" operator="equal">
      <formula>0</formula>
    </cfRule>
    <cfRule type="cellIs" dxfId="222" priority="16" operator="equal">
      <formula>1</formula>
    </cfRule>
  </conditionalFormatting>
  <conditionalFormatting sqref="A51:C53">
    <cfRule type="cellIs" dxfId="221" priority="13" operator="equal">
      <formula>0</formula>
    </cfRule>
    <cfRule type="cellIs" dxfId="220" priority="14" operator="equal">
      <formula>1</formula>
    </cfRule>
  </conditionalFormatting>
  <conditionalFormatting sqref="G34:L36">
    <cfRule type="cellIs" dxfId="219" priority="11" operator="equal">
      <formula>0</formula>
    </cfRule>
    <cfRule type="cellIs" dxfId="218" priority="12" operator="equal">
      <formula>1</formula>
    </cfRule>
  </conditionalFormatting>
  <conditionalFormatting sqref="G51:L53">
    <cfRule type="cellIs" dxfId="217" priority="5" operator="equal">
      <formula>0</formula>
    </cfRule>
    <cfRule type="cellIs" dxfId="216" priority="6" operator="equal">
      <formula>1</formula>
    </cfRule>
  </conditionalFormatting>
  <conditionalFormatting sqref="P34:U36">
    <cfRule type="cellIs" dxfId="215" priority="9" operator="equal">
      <formula>0</formula>
    </cfRule>
    <cfRule type="cellIs" dxfId="214" priority="10" operator="equal">
      <formula>1</formula>
    </cfRule>
  </conditionalFormatting>
  <conditionalFormatting sqref="P51:U53">
    <cfRule type="cellIs" dxfId="213" priority="3" operator="equal">
      <formula>0</formula>
    </cfRule>
    <cfRule type="cellIs" dxfId="212" priority="4" operator="equal">
      <formula>1</formula>
    </cfRule>
  </conditionalFormatting>
  <conditionalFormatting sqref="Y34:AD36 AH34:AJ36">
    <cfRule type="cellIs" dxfId="211" priority="7" operator="equal">
      <formula>0</formula>
    </cfRule>
    <cfRule type="cellIs" dxfId="210" priority="8" operator="equal">
      <formula>1</formula>
    </cfRule>
  </conditionalFormatting>
  <conditionalFormatting sqref="Y51:AD53 AH51:AJ53">
    <cfRule type="cellIs" dxfId="209" priority="1" operator="equal">
      <formula>0</formula>
    </cfRule>
    <cfRule type="cellIs" dxfId="20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8366-F3EB-46C9-84EE-F5E06C2A8D20}">
  <dimension ref="A1:AJ53"/>
  <sheetViews>
    <sheetView topLeftCell="A34" zoomScaleNormal="100" workbookViewId="0">
      <selection activeCell="J52" sqref="J52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[3]Sheet1!$G$536</f>
        <v>6</v>
      </c>
      <c r="C3">
        <f>[3]Sheet1!$G$537</f>
        <v>14</v>
      </c>
      <c r="D3" t="s">
        <v>7</v>
      </c>
      <c r="G3" t="s">
        <v>8</v>
      </c>
      <c r="H3">
        <f>[3]Sheet1!$H$536</f>
        <v>7</v>
      </c>
      <c r="I3">
        <f>[3]Sheet1!$H$537</f>
        <v>19</v>
      </c>
      <c r="J3" t="s">
        <v>6</v>
      </c>
      <c r="K3">
        <f>[3]Sheet1!$G$536</f>
        <v>6</v>
      </c>
      <c r="L3">
        <f>[3]Sheet1!$G$537</f>
        <v>14</v>
      </c>
      <c r="M3" t="s">
        <v>7</v>
      </c>
      <c r="P3" t="s">
        <v>8</v>
      </c>
      <c r="Q3">
        <f>[3]Sheet1!$H$536</f>
        <v>7</v>
      </c>
      <c r="R3">
        <f>[3]Sheet1!$H$537</f>
        <v>19</v>
      </c>
      <c r="S3" t="s">
        <v>6</v>
      </c>
      <c r="T3">
        <f>[3]Sheet1!$G$536</f>
        <v>6</v>
      </c>
      <c r="U3">
        <f>[3]Sheet1!$G$537</f>
        <v>14</v>
      </c>
      <c r="V3" t="s">
        <v>7</v>
      </c>
      <c r="Y3" t="s">
        <v>8</v>
      </c>
      <c r="Z3">
        <f>[3]Sheet1!$H$536</f>
        <v>7</v>
      </c>
      <c r="AA3">
        <f>[3]Sheet1!$H$537</f>
        <v>19</v>
      </c>
      <c r="AB3" t="s">
        <v>6</v>
      </c>
      <c r="AC3">
        <f>[3]Sheet1!$G$536</f>
        <v>6</v>
      </c>
      <c r="AD3">
        <f>[3]Sheet1!$G$537</f>
        <v>14</v>
      </c>
      <c r="AE3" t="s">
        <v>7</v>
      </c>
      <c r="AH3" t="s">
        <v>8</v>
      </c>
      <c r="AI3">
        <f>[3]Sheet1!$H$536</f>
        <v>7</v>
      </c>
      <c r="AJ3">
        <f>[3]Sheet1!$H$537</f>
        <v>19</v>
      </c>
    </row>
    <row r="4" spans="1:36" x14ac:dyDescent="0.35">
      <c r="A4">
        <v>27.528777649999999</v>
      </c>
      <c r="B4">
        <v>27.452333240000002</v>
      </c>
      <c r="C4">
        <v>27.7315553</v>
      </c>
      <c r="D4">
        <v>27.244349199999998</v>
      </c>
      <c r="E4">
        <v>27.269629349999999</v>
      </c>
      <c r="F4">
        <v>27.462657369999999</v>
      </c>
      <c r="G4">
        <v>25.880799870000001</v>
      </c>
      <c r="H4">
        <v>25.84081823</v>
      </c>
      <c r="I4">
        <v>26.028000049999999</v>
      </c>
      <c r="J4">
        <v>25.87264279</v>
      </c>
      <c r="K4">
        <v>25.977000100000001</v>
      </c>
      <c r="L4">
        <v>26.30407143</v>
      </c>
      <c r="M4">
        <v>25.475749969999999</v>
      </c>
      <c r="N4">
        <v>25.66174986</v>
      </c>
      <c r="O4">
        <v>25.977452370000002</v>
      </c>
      <c r="P4">
        <v>24.587571279999999</v>
      </c>
      <c r="Q4">
        <v>24.757714140000001</v>
      </c>
      <c r="R4">
        <v>25.109285759999999</v>
      </c>
      <c r="S4">
        <v>24.157909</v>
      </c>
      <c r="T4">
        <v>24.231772679999999</v>
      </c>
      <c r="U4">
        <v>24.466954489999999</v>
      </c>
      <c r="V4">
        <v>23.90506057</v>
      </c>
      <c r="W4">
        <v>24.04587111</v>
      </c>
      <c r="X4">
        <v>24.274181840000001</v>
      </c>
      <c r="Y4">
        <v>23.09799988</v>
      </c>
      <c r="Z4">
        <v>23.248227249999999</v>
      </c>
      <c r="AA4">
        <v>23.526409109999999</v>
      </c>
      <c r="AB4">
        <v>27.533999439999999</v>
      </c>
      <c r="AC4">
        <v>27.45249939</v>
      </c>
      <c r="AD4">
        <v>27.72900009</v>
      </c>
      <c r="AE4">
        <v>27.101333140000001</v>
      </c>
      <c r="AF4">
        <v>27.141999720000001</v>
      </c>
      <c r="AG4">
        <v>27.35291672</v>
      </c>
      <c r="AH4">
        <v>25.926499369999998</v>
      </c>
      <c r="AI4">
        <v>25.892499919999999</v>
      </c>
      <c r="AJ4">
        <v>26.050000189999999</v>
      </c>
    </row>
    <row r="5" spans="1:36" x14ac:dyDescent="0.35">
      <c r="A5">
        <v>27.959555519999999</v>
      </c>
      <c r="B5">
        <v>27.616221960000001</v>
      </c>
      <c r="C5">
        <v>27.758555520000002</v>
      </c>
      <c r="D5">
        <v>27.469628629999999</v>
      </c>
      <c r="E5">
        <v>27.303633359999999</v>
      </c>
      <c r="F5">
        <v>27.498476929999999</v>
      </c>
      <c r="G5">
        <v>26.165999790000001</v>
      </c>
      <c r="H5">
        <v>25.859199910000001</v>
      </c>
      <c r="I5">
        <v>26.242181599999999</v>
      </c>
      <c r="J5">
        <v>26.179285589999999</v>
      </c>
      <c r="K5">
        <v>26.110785620000001</v>
      </c>
      <c r="L5">
        <v>26.343</v>
      </c>
      <c r="M5">
        <v>25.62592849</v>
      </c>
      <c r="N5">
        <v>25.684428489999998</v>
      </c>
      <c r="O5">
        <v>26.001440479999999</v>
      </c>
      <c r="P5">
        <v>24.767214370000001</v>
      </c>
      <c r="Q5">
        <v>24.750357080000001</v>
      </c>
      <c r="R5">
        <v>25.260142869999999</v>
      </c>
      <c r="S5">
        <v>24.395681809999999</v>
      </c>
      <c r="T5">
        <v>24.33209081</v>
      </c>
      <c r="U5">
        <v>24.493636349999999</v>
      </c>
      <c r="V5">
        <v>24.022681769999998</v>
      </c>
      <c r="W5">
        <v>24.062431700000001</v>
      </c>
      <c r="X5">
        <v>24.293325710000001</v>
      </c>
      <c r="Y5">
        <v>23.243272650000002</v>
      </c>
      <c r="Z5">
        <v>23.24699991</v>
      </c>
      <c r="AA5">
        <v>23.655363520000002</v>
      </c>
      <c r="AB5">
        <v>27.981500629999999</v>
      </c>
      <c r="AC5">
        <v>27.616999629999999</v>
      </c>
      <c r="AD5">
        <v>27.75</v>
      </c>
      <c r="AE5">
        <v>27.29258347</v>
      </c>
      <c r="AF5">
        <v>27.144416329999999</v>
      </c>
      <c r="AG5">
        <v>27.362499710000002</v>
      </c>
      <c r="AH5">
        <v>26.204999919999999</v>
      </c>
      <c r="AI5">
        <v>25.88549995</v>
      </c>
      <c r="AJ5">
        <v>26.247499470000001</v>
      </c>
    </row>
    <row r="6" spans="1:36" x14ac:dyDescent="0.35">
      <c r="A6">
        <v>27.55955548</v>
      </c>
      <c r="B6">
        <v>27.63500002</v>
      </c>
      <c r="C6">
        <v>27.872800059999999</v>
      </c>
      <c r="D6">
        <v>27.476150369999999</v>
      </c>
      <c r="E6">
        <v>27.475431499999999</v>
      </c>
      <c r="F6">
        <v>27.51466516</v>
      </c>
      <c r="G6">
        <v>26.130777989999999</v>
      </c>
      <c r="H6">
        <v>26.308699990000001</v>
      </c>
      <c r="I6">
        <v>26.0047271</v>
      </c>
      <c r="J6">
        <v>25.952571320000001</v>
      </c>
      <c r="K6">
        <v>26.141500059999998</v>
      </c>
      <c r="L6">
        <v>26.442714420000001</v>
      </c>
      <c r="M6">
        <v>25.631785669999999</v>
      </c>
      <c r="N6">
        <v>25.797678560000001</v>
      </c>
      <c r="O6">
        <v>26.007857120000001</v>
      </c>
      <c r="P6">
        <v>24.721714429999999</v>
      </c>
      <c r="Q6">
        <v>25.051428520000002</v>
      </c>
      <c r="R6">
        <v>25.085571560000002</v>
      </c>
      <c r="S6">
        <v>24.20404538</v>
      </c>
      <c r="T6">
        <v>24.348499950000001</v>
      </c>
      <c r="U6">
        <v>24.564818299999999</v>
      </c>
      <c r="V6">
        <v>24.023128759999999</v>
      </c>
      <c r="W6">
        <v>24.14844695</v>
      </c>
      <c r="X6">
        <v>24.294363610000001</v>
      </c>
      <c r="Y6">
        <v>23.21118203</v>
      </c>
      <c r="Z6">
        <v>23.492136349999999</v>
      </c>
      <c r="AA6">
        <v>23.52386366</v>
      </c>
      <c r="AB6">
        <v>27.565999980000001</v>
      </c>
      <c r="AC6">
        <v>27.63399982</v>
      </c>
      <c r="AD6">
        <v>27.880499839999999</v>
      </c>
      <c r="AE6">
        <v>27.267499919999999</v>
      </c>
      <c r="AF6">
        <v>27.28958321</v>
      </c>
      <c r="AG6">
        <v>27.364583329999999</v>
      </c>
      <c r="AH6">
        <v>26.1515007</v>
      </c>
      <c r="AI6">
        <v>26.317500110000001</v>
      </c>
      <c r="AJ6">
        <v>26.00150013</v>
      </c>
    </row>
    <row r="7" spans="1:36" x14ac:dyDescent="0.35">
      <c r="A7">
        <v>5.6271211000000002E-2</v>
      </c>
      <c r="B7">
        <v>4.6835038000000002E-2</v>
      </c>
      <c r="C7">
        <v>4.0106439000000001E-2</v>
      </c>
      <c r="D7">
        <v>0.75973924400000004</v>
      </c>
      <c r="E7">
        <v>0.71259328</v>
      </c>
      <c r="F7">
        <v>0.78474632</v>
      </c>
      <c r="G7">
        <v>8.0358453999999996E-2</v>
      </c>
      <c r="H7">
        <v>8.8446396999999996E-2</v>
      </c>
      <c r="I7">
        <v>7.2779128999999998E-2</v>
      </c>
      <c r="J7">
        <v>2.296865377</v>
      </c>
      <c r="K7">
        <v>2.101164679</v>
      </c>
      <c r="L7">
        <v>2.089184774</v>
      </c>
      <c r="M7">
        <v>0.59768452000000005</v>
      </c>
      <c r="N7">
        <v>0.57139584600000004</v>
      </c>
      <c r="O7">
        <v>0.60722267100000005</v>
      </c>
      <c r="P7">
        <v>1.8037009879999999</v>
      </c>
      <c r="Q7">
        <v>1.546683338</v>
      </c>
      <c r="R7">
        <v>1.355316749</v>
      </c>
      <c r="S7">
        <v>4.938287109</v>
      </c>
      <c r="T7">
        <v>4.8656744620000003</v>
      </c>
      <c r="U7">
        <v>5.0287031229999997</v>
      </c>
      <c r="V7">
        <v>0.494994714</v>
      </c>
      <c r="W7">
        <v>0.464732333</v>
      </c>
      <c r="X7">
        <v>0.49569366100000001</v>
      </c>
      <c r="Y7">
        <v>4.2053164440000002</v>
      </c>
      <c r="Z7">
        <v>4.1047312930000004</v>
      </c>
      <c r="AA7">
        <v>4.1401222449999997</v>
      </c>
      <c r="AB7">
        <v>9.4752858999999995E-2</v>
      </c>
      <c r="AC7">
        <v>9.2631354999999999E-2</v>
      </c>
      <c r="AD7">
        <v>8.9095066000000001E-2</v>
      </c>
      <c r="AE7">
        <v>0.61833177800000005</v>
      </c>
      <c r="AF7">
        <v>0.60068004699999999</v>
      </c>
      <c r="AG7">
        <v>0.59966994500000004</v>
      </c>
      <c r="AH7">
        <v>3.7476303000000002E-2</v>
      </c>
      <c r="AI7">
        <v>4.9497259999999998E-3</v>
      </c>
      <c r="AJ7">
        <v>2.5456697E-2</v>
      </c>
    </row>
    <row r="8" spans="1:36" x14ac:dyDescent="0.35">
      <c r="A8">
        <v>5.6189527000000003E-2</v>
      </c>
      <c r="B8">
        <v>4.4384225999999999E-2</v>
      </c>
      <c r="C8">
        <v>3.9478331999999998E-2</v>
      </c>
      <c r="D8">
        <v>0.79322423900000005</v>
      </c>
      <c r="E8">
        <v>0.77922410399999997</v>
      </c>
      <c r="F8">
        <v>0.67569268199999999</v>
      </c>
      <c r="G8">
        <v>7.5060014999999994E-2</v>
      </c>
      <c r="H8">
        <v>6.2189451999999999E-2</v>
      </c>
      <c r="I8">
        <v>6.4101299E-2</v>
      </c>
      <c r="J8">
        <v>2.4592486</v>
      </c>
      <c r="K8">
        <v>2.1572134489999999</v>
      </c>
      <c r="L8">
        <v>2.0921267320000001</v>
      </c>
      <c r="M8">
        <v>0.59157684899999996</v>
      </c>
      <c r="N8">
        <v>0.58599352000000005</v>
      </c>
      <c r="O8">
        <v>0.51005096999999999</v>
      </c>
      <c r="P8">
        <v>1.9707416499999999</v>
      </c>
      <c r="Q8">
        <v>1.5787084119999999</v>
      </c>
      <c r="R8">
        <v>1.4801216939999999</v>
      </c>
      <c r="S8">
        <v>5.1848585690000002</v>
      </c>
      <c r="T8">
        <v>4.9613680169999999</v>
      </c>
      <c r="U8">
        <v>5.0469720220000003</v>
      </c>
      <c r="V8">
        <v>0.47870979600000002</v>
      </c>
      <c r="W8">
        <v>0.46923944299999998</v>
      </c>
      <c r="X8">
        <v>0.40067439100000002</v>
      </c>
      <c r="Y8">
        <v>4.3650837940000002</v>
      </c>
      <c r="Z8">
        <v>4.1016555260000001</v>
      </c>
      <c r="AA8">
        <v>4.2339526679999997</v>
      </c>
      <c r="AB8">
        <v>9.8287798999999995E-2</v>
      </c>
      <c r="AC8">
        <v>9.4752858999999995E-2</v>
      </c>
      <c r="AD8">
        <v>9.1924637000000003E-2</v>
      </c>
      <c r="AE8">
        <v>0.65474695699999996</v>
      </c>
      <c r="AF8">
        <v>0.65207901400000001</v>
      </c>
      <c r="AG8">
        <v>0.51638851200000002</v>
      </c>
      <c r="AH8">
        <v>3.8184370000000002E-2</v>
      </c>
      <c r="AI8">
        <v>3.5362890000000002E-3</v>
      </c>
      <c r="AJ8">
        <v>3.0405074000000001E-2</v>
      </c>
    </row>
    <row r="9" spans="1:36" x14ac:dyDescent="0.35">
      <c r="A9">
        <v>4.9275250999999999E-2</v>
      </c>
      <c r="B9">
        <v>4.2775611999999998E-2</v>
      </c>
      <c r="C9">
        <v>7.2951729000000007E-2</v>
      </c>
      <c r="D9">
        <v>0.79232627899999997</v>
      </c>
      <c r="E9">
        <v>0.71716608599999998</v>
      </c>
      <c r="F9">
        <v>0.83449369600000001</v>
      </c>
      <c r="G9">
        <v>5.9337801000000003E-2</v>
      </c>
      <c r="H9">
        <v>5.7798727000000001E-2</v>
      </c>
      <c r="I9">
        <v>5.4848867000000003E-2</v>
      </c>
      <c r="J9">
        <v>2.2640503270000001</v>
      </c>
      <c r="K9">
        <v>2.1538414850000001</v>
      </c>
      <c r="L9">
        <v>2.1494719</v>
      </c>
      <c r="M9">
        <v>0.56214529999999996</v>
      </c>
      <c r="N9">
        <v>0.50479507599999995</v>
      </c>
      <c r="O9">
        <v>0.57987624800000004</v>
      </c>
      <c r="P9">
        <v>1.980076189</v>
      </c>
      <c r="Q9">
        <v>1.826493825</v>
      </c>
      <c r="R9">
        <v>1.404516044</v>
      </c>
      <c r="S9">
        <v>4.9729069910000003</v>
      </c>
      <c r="T9">
        <v>4.9828608140000004</v>
      </c>
      <c r="U9">
        <v>5.1344269640000002</v>
      </c>
      <c r="V9">
        <v>0.44295542700000001</v>
      </c>
      <c r="W9">
        <v>0.38736137500000001</v>
      </c>
      <c r="X9">
        <v>0.44506041200000002</v>
      </c>
      <c r="Y9">
        <v>4.3394142640000002</v>
      </c>
      <c r="Z9">
        <v>4.3371168290000002</v>
      </c>
      <c r="AA9">
        <v>4.1006084960000004</v>
      </c>
      <c r="AB9">
        <v>9.7581081E-2</v>
      </c>
      <c r="AC9">
        <v>9.7579732000000002E-2</v>
      </c>
      <c r="AD9">
        <v>9.5459577000000004E-2</v>
      </c>
      <c r="AE9">
        <v>0.68043920899999999</v>
      </c>
      <c r="AF9">
        <v>0.59589336000000004</v>
      </c>
      <c r="AG9">
        <v>0.71974547200000005</v>
      </c>
      <c r="AH9">
        <v>3.4648080999999997E-2</v>
      </c>
      <c r="AI9">
        <v>2.1215040000000002E-3</v>
      </c>
      <c r="AJ9">
        <v>3.6062866999999998E-2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[3]Sheet1!$G$536</f>
        <v>6</v>
      </c>
      <c r="C13">
        <f>[3]Sheet1!$G$537</f>
        <v>14</v>
      </c>
      <c r="D13" t="s">
        <v>7</v>
      </c>
      <c r="G13" t="s">
        <v>8</v>
      </c>
      <c r="H13">
        <f>[3]Sheet1!$H$536</f>
        <v>7</v>
      </c>
      <c r="I13">
        <f>[3]Sheet1!$H$537</f>
        <v>19</v>
      </c>
      <c r="J13" t="s">
        <v>6</v>
      </c>
      <c r="K13">
        <f>[3]Sheet1!$G$536</f>
        <v>6</v>
      </c>
      <c r="L13">
        <f>[3]Sheet1!$G$537</f>
        <v>14</v>
      </c>
      <c r="M13" t="s">
        <v>7</v>
      </c>
      <c r="P13" t="s">
        <v>8</v>
      </c>
      <c r="Q13">
        <f>[3]Sheet1!$H$536</f>
        <v>7</v>
      </c>
      <c r="R13">
        <f>[3]Sheet1!$H$537</f>
        <v>19</v>
      </c>
      <c r="S13" t="s">
        <v>6</v>
      </c>
      <c r="T13">
        <f>[3]Sheet1!$G$536</f>
        <v>6</v>
      </c>
      <c r="U13">
        <f>[3]Sheet1!$G$537</f>
        <v>14</v>
      </c>
      <c r="V13" t="s">
        <v>7</v>
      </c>
      <c r="Y13" t="s">
        <v>8</v>
      </c>
      <c r="Z13">
        <f>[3]Sheet1!$H$536</f>
        <v>7</v>
      </c>
      <c r="AA13">
        <f>[3]Sheet1!$H$537</f>
        <v>19</v>
      </c>
      <c r="AB13" t="s">
        <v>6</v>
      </c>
      <c r="AC13">
        <f>[3]Sheet1!$G$536</f>
        <v>6</v>
      </c>
      <c r="AD13">
        <f>[3]Sheet1!$G$537</f>
        <v>14</v>
      </c>
      <c r="AE13" t="s">
        <v>7</v>
      </c>
      <c r="AH13" t="s">
        <v>8</v>
      </c>
      <c r="AI13">
        <f>[3]Sheet1!$H$536</f>
        <v>7</v>
      </c>
      <c r="AJ13">
        <f>[3]Sheet1!$H$537</f>
        <v>19</v>
      </c>
    </row>
    <row r="14" spans="1:36" x14ac:dyDescent="0.35">
      <c r="A14">
        <v>27.894110997517902</v>
      </c>
      <c r="B14">
        <v>27.977555380927193</v>
      </c>
      <c r="C14">
        <v>27.985249996185303</v>
      </c>
      <c r="D14">
        <v>27.256603199338151</v>
      </c>
      <c r="E14">
        <v>27.181107094174337</v>
      </c>
      <c r="F14">
        <v>27.162171347179111</v>
      </c>
      <c r="G14">
        <v>26.052555720011394</v>
      </c>
      <c r="H14">
        <v>25.65199966430664</v>
      </c>
      <c r="I14">
        <v>25.559199905395509</v>
      </c>
      <c r="J14">
        <v>26.205857276916504</v>
      </c>
      <c r="K14">
        <v>26.386999811444962</v>
      </c>
      <c r="L14">
        <v>26.505428450448171</v>
      </c>
      <c r="M14">
        <v>25.399214257999343</v>
      </c>
      <c r="N14">
        <v>25.415571387933227</v>
      </c>
      <c r="O14">
        <v>25.517612184797013</v>
      </c>
      <c r="P14">
        <v>24.853714125497</v>
      </c>
      <c r="Q14">
        <v>24.579357147216797</v>
      </c>
      <c r="R14">
        <v>24.582285744803293</v>
      </c>
      <c r="S14">
        <v>24.47831817106767</v>
      </c>
      <c r="T14">
        <v>24.642636299133301</v>
      </c>
      <c r="U14">
        <v>24.734499887986615</v>
      </c>
      <c r="V14">
        <v>23.796123386977552</v>
      </c>
      <c r="W14">
        <v>23.834448015535031</v>
      </c>
      <c r="X14">
        <v>23.920103847206416</v>
      </c>
      <c r="Y14">
        <v>23.280818115581166</v>
      </c>
      <c r="Z14">
        <v>23.093136267228559</v>
      </c>
      <c r="AA14">
        <v>23.108045447956432</v>
      </c>
      <c r="AB14">
        <v>27.960999488830566</v>
      </c>
      <c r="AC14">
        <v>28.048000335693359</v>
      </c>
      <c r="AD14">
        <v>28.036499977111816</v>
      </c>
      <c r="AE14">
        <v>27.165428706577845</v>
      </c>
      <c r="AF14">
        <v>27.106857299804688</v>
      </c>
      <c r="AG14">
        <v>27.102856908525741</v>
      </c>
      <c r="AH14">
        <v>25.987500190734863</v>
      </c>
      <c r="AI14">
        <v>25.63700008392334</v>
      </c>
      <c r="AJ14">
        <v>25.571499824523926</v>
      </c>
    </row>
    <row r="15" spans="1:36" x14ac:dyDescent="0.35">
      <c r="A15">
        <v>27.851222356160481</v>
      </c>
      <c r="B15">
        <v>27.949875116348267</v>
      </c>
      <c r="C15">
        <v>28.062000036239624</v>
      </c>
      <c r="D15">
        <v>27.339351928044881</v>
      </c>
      <c r="E15">
        <v>27.210300079224602</v>
      </c>
      <c r="F15">
        <v>27.241459509683033</v>
      </c>
      <c r="G15">
        <v>26.060999976264107</v>
      </c>
      <c r="H15">
        <v>25.708600234985351</v>
      </c>
      <c r="I15">
        <v>25.506799697875977</v>
      </c>
      <c r="J15">
        <v>26.189643042428152</v>
      </c>
      <c r="K15">
        <v>26.38385718209403</v>
      </c>
      <c r="L15">
        <v>26.596999985831125</v>
      </c>
      <c r="M15">
        <v>25.418581612256109</v>
      </c>
      <c r="N15">
        <v>25.413632626436197</v>
      </c>
      <c r="O15">
        <v>25.554295890185301</v>
      </c>
      <c r="P15">
        <v>24.788000106811523</v>
      </c>
      <c r="Q15">
        <v>24.550999913896835</v>
      </c>
      <c r="R15">
        <v>24.491856847490585</v>
      </c>
      <c r="S15">
        <v>24.475136453455146</v>
      </c>
      <c r="T15">
        <v>24.652681827545166</v>
      </c>
      <c r="U15">
        <v>24.822409109635785</v>
      </c>
      <c r="V15">
        <v>23.821980482572087</v>
      </c>
      <c r="W15">
        <v>23.842681816646031</v>
      </c>
      <c r="X15">
        <v>23.959746738532917</v>
      </c>
      <c r="Y15">
        <v>23.218545523556795</v>
      </c>
      <c r="Z15">
        <v>23.059499957344748</v>
      </c>
      <c r="AA15">
        <v>23.027727083726361</v>
      </c>
      <c r="AB15">
        <v>27.930500030517578</v>
      </c>
      <c r="AC15">
        <v>28.016499519348145</v>
      </c>
      <c r="AD15">
        <v>28.123499870300293</v>
      </c>
      <c r="AE15">
        <v>27.244000026157924</v>
      </c>
      <c r="AF15">
        <v>27.130428722926549</v>
      </c>
      <c r="AG15">
        <v>27.172428812299454</v>
      </c>
      <c r="AH15">
        <v>26.013999938964844</v>
      </c>
      <c r="AI15">
        <v>25.710000038146973</v>
      </c>
      <c r="AJ15">
        <v>25.532999992370605</v>
      </c>
    </row>
    <row r="16" spans="1:36" x14ac:dyDescent="0.35">
      <c r="A16">
        <v>28.060555564032661</v>
      </c>
      <c r="B16">
        <v>27.99987530708313</v>
      </c>
      <c r="C16">
        <v>28.073000192642212</v>
      </c>
      <c r="D16">
        <v>27.344270231610249</v>
      </c>
      <c r="E16">
        <v>27.260200137183777</v>
      </c>
      <c r="F16">
        <v>27.261254747330195</v>
      </c>
      <c r="G16">
        <v>26.213666703965927</v>
      </c>
      <c r="H16">
        <v>25.799111048380535</v>
      </c>
      <c r="I16">
        <v>25.506200218200682</v>
      </c>
      <c r="J16">
        <v>26.34300000326974</v>
      </c>
      <c r="K16">
        <v>26.445571490696498</v>
      </c>
      <c r="L16">
        <v>26.648142950875418</v>
      </c>
      <c r="M16">
        <v>25.419693907912897</v>
      </c>
      <c r="N16">
        <v>25.438499995640345</v>
      </c>
      <c r="O16">
        <v>25.57064289949378</v>
      </c>
      <c r="P16">
        <v>24.807928494044713</v>
      </c>
      <c r="Q16">
        <v>24.525500025068009</v>
      </c>
      <c r="R16">
        <v>24.42800031389509</v>
      </c>
      <c r="S16">
        <v>24.607318097894844</v>
      </c>
      <c r="T16">
        <v>24.709272861480713</v>
      </c>
      <c r="U16">
        <v>24.872909199107777</v>
      </c>
      <c r="V16">
        <v>23.828974036427287</v>
      </c>
      <c r="W16">
        <v>23.86888313293457</v>
      </c>
      <c r="X16">
        <v>23.980409132969843</v>
      </c>
      <c r="Y16">
        <v>23.225409030914307</v>
      </c>
      <c r="Z16">
        <v>23.031045480207965</v>
      </c>
      <c r="AA16">
        <v>22.972045638344504</v>
      </c>
      <c r="AB16">
        <v>28.161499977111816</v>
      </c>
      <c r="AC16">
        <v>28.077500343322754</v>
      </c>
      <c r="AD16">
        <v>28.142499923706055</v>
      </c>
      <c r="AE16">
        <v>27.246857234409877</v>
      </c>
      <c r="AF16">
        <v>27.169500078473771</v>
      </c>
      <c r="AG16">
        <v>27.182928766523087</v>
      </c>
      <c r="AH16">
        <v>26.185500144958496</v>
      </c>
      <c r="AI16">
        <v>25.803999900817871</v>
      </c>
      <c r="AJ16">
        <v>25.546500205993652</v>
      </c>
    </row>
    <row r="17" spans="1:36" x14ac:dyDescent="0.35">
      <c r="A17">
        <v>6.4979595814384464E-2</v>
      </c>
      <c r="B17">
        <v>6.7022681001985135E-2</v>
      </c>
      <c r="C17">
        <v>5.2428639625491227E-2</v>
      </c>
      <c r="D17">
        <v>0.63875626232985538</v>
      </c>
      <c r="E17">
        <v>0.65575558347022311</v>
      </c>
      <c r="F17">
        <v>0.66063191972189927</v>
      </c>
      <c r="G17">
        <v>0.11877518485051099</v>
      </c>
      <c r="H17">
        <v>0.10187056536598563</v>
      </c>
      <c r="I17">
        <v>9.208193570500367E-2</v>
      </c>
      <c r="J17">
        <v>2.1584146985701498</v>
      </c>
      <c r="K17">
        <v>2.0261101227138267</v>
      </c>
      <c r="L17">
        <v>1.8889366573937916</v>
      </c>
      <c r="M17">
        <v>0.47651368486435619</v>
      </c>
      <c r="N17">
        <v>0.51866707264032208</v>
      </c>
      <c r="O17">
        <v>0.61058328583343024</v>
      </c>
      <c r="P17">
        <v>1.7963764885713862</v>
      </c>
      <c r="Q17">
        <v>1.5655628955141436</v>
      </c>
      <c r="R17">
        <v>1.3829089349675032</v>
      </c>
      <c r="S17">
        <v>5.0143345074882779</v>
      </c>
      <c r="T17">
        <v>4.9753149764854729</v>
      </c>
      <c r="U17">
        <v>4.939099229070476</v>
      </c>
      <c r="V17">
        <v>0.4011251480868207</v>
      </c>
      <c r="W17">
        <v>0.44041706300272204</v>
      </c>
      <c r="X17">
        <v>0.51167656587004218</v>
      </c>
      <c r="Y17">
        <v>4.2741641846343965</v>
      </c>
      <c r="Z17">
        <v>4.0142327021626532</v>
      </c>
      <c r="AA17">
        <v>3.9260204702535604</v>
      </c>
      <c r="AB17">
        <v>5.0912044302007645E-2</v>
      </c>
      <c r="AC17">
        <v>4.9497258891193954E-2</v>
      </c>
      <c r="AD17">
        <v>4.7375755124549591E-2</v>
      </c>
      <c r="AE17">
        <v>0.62209265088866128</v>
      </c>
      <c r="AF17">
        <v>0.61797114834631028</v>
      </c>
      <c r="AG17">
        <v>0.63842456165605066</v>
      </c>
      <c r="AH17">
        <v>4.1719310879599521E-2</v>
      </c>
      <c r="AI17">
        <v>3.6769584990480129E-2</v>
      </c>
      <c r="AJ17">
        <v>2.1920407323121942E-2</v>
      </c>
    </row>
    <row r="18" spans="1:36" x14ac:dyDescent="0.35">
      <c r="A18">
        <v>7.174195234419832E-2</v>
      </c>
      <c r="B18">
        <v>6.149181336098522E-2</v>
      </c>
      <c r="C18">
        <v>5.6104631345321058E-2</v>
      </c>
      <c r="D18">
        <v>0.79785585454396724</v>
      </c>
      <c r="E18">
        <v>0.74748336533750359</v>
      </c>
      <c r="F18">
        <v>0.7321133808683864</v>
      </c>
      <c r="G18">
        <v>0.11477734747367885</v>
      </c>
      <c r="H18">
        <v>9.9488873732661867E-2</v>
      </c>
      <c r="I18">
        <v>8.9731601185806642E-2</v>
      </c>
      <c r="J18">
        <v>2.1197432495224455</v>
      </c>
      <c r="K18">
        <v>1.9714967339460516</v>
      </c>
      <c r="L18">
        <v>1.8605414565984668</v>
      </c>
      <c r="M18">
        <v>0.57005574668709402</v>
      </c>
      <c r="N18">
        <v>0.58578248993585325</v>
      </c>
      <c r="O18">
        <v>0.64570409415738672</v>
      </c>
      <c r="P18">
        <v>1.876977707314643</v>
      </c>
      <c r="Q18">
        <v>1.6631998967538961</v>
      </c>
      <c r="R18">
        <v>1.4189854439927319</v>
      </c>
      <c r="S18">
        <v>4.9713315969334344</v>
      </c>
      <c r="T18">
        <v>4.9223220947137571</v>
      </c>
      <c r="U18">
        <v>4.938281041341102</v>
      </c>
      <c r="V18">
        <v>0.47388382755243685</v>
      </c>
      <c r="W18">
        <v>0.49339651101010124</v>
      </c>
      <c r="X18">
        <v>0.54422408703834035</v>
      </c>
      <c r="Y18">
        <v>4.3242690542887754</v>
      </c>
      <c r="Z18">
        <v>4.0884954014695811</v>
      </c>
      <c r="AA18">
        <v>3.9320779600086042</v>
      </c>
      <c r="AB18">
        <v>5.8689992313602071E-2</v>
      </c>
      <c r="AC18">
        <v>5.5861770191127036E-2</v>
      </c>
      <c r="AD18">
        <v>5.4448333479465698E-2</v>
      </c>
      <c r="AE18">
        <v>0.78651690472133162</v>
      </c>
      <c r="AF18">
        <v>0.72449513344870742</v>
      </c>
      <c r="AG18">
        <v>0.69603651025625213</v>
      </c>
      <c r="AH18">
        <v>5.3740266424482673E-2</v>
      </c>
      <c r="AI18">
        <v>4.6669036768718919E-2</v>
      </c>
      <c r="AJ18">
        <v>2.8283569923902678E-2</v>
      </c>
    </row>
    <row r="19" spans="1:36" x14ac:dyDescent="0.35">
      <c r="A19">
        <v>8.8169062019027286E-2</v>
      </c>
      <c r="B19">
        <v>6.782849853874813E-2</v>
      </c>
      <c r="C19">
        <v>6.009979987299733E-2</v>
      </c>
      <c r="D19">
        <v>0.83899329262437949</v>
      </c>
      <c r="E19">
        <v>0.87442458209827256</v>
      </c>
      <c r="F19">
        <v>0.90088955862065601</v>
      </c>
      <c r="G19">
        <v>0.10877262620924816</v>
      </c>
      <c r="H19">
        <v>8.9394417983229585E-2</v>
      </c>
      <c r="I19">
        <v>8.6589568001636141E-2</v>
      </c>
      <c r="J19">
        <v>2.1792598140466404</v>
      </c>
      <c r="K19">
        <v>1.9526496734898748</v>
      </c>
      <c r="L19">
        <v>1.8080974167069908</v>
      </c>
      <c r="M19">
        <v>0.61253372035456133</v>
      </c>
      <c r="N19">
        <v>0.67496728324467092</v>
      </c>
      <c r="O19">
        <v>0.7099268352756507</v>
      </c>
      <c r="P19">
        <v>2.0390760857739254</v>
      </c>
      <c r="Q19">
        <v>1.7868944663575221</v>
      </c>
      <c r="R19">
        <v>1.4958060667922062</v>
      </c>
      <c r="S19">
        <v>5.0623700193121612</v>
      </c>
      <c r="T19">
        <v>4.9268883099464906</v>
      </c>
      <c r="U19">
        <v>4.9141917023164066</v>
      </c>
      <c r="V19">
        <v>0.50270969281305478</v>
      </c>
      <c r="W19">
        <v>0.55841685957063025</v>
      </c>
      <c r="X19">
        <v>0.59336831820232572</v>
      </c>
      <c r="Y19">
        <v>4.4578964292005097</v>
      </c>
      <c r="Z19">
        <v>4.1752789424371537</v>
      </c>
      <c r="AA19">
        <v>3.9639691495500329</v>
      </c>
      <c r="AB19">
        <v>6.4347785257704487E-2</v>
      </c>
      <c r="AC19">
        <v>6.15182144360771E-2</v>
      </c>
      <c r="AD19">
        <v>6.0103429025263409E-2</v>
      </c>
      <c r="AE19">
        <v>0.81416381820398875</v>
      </c>
      <c r="AF19">
        <v>0.83883635810022639</v>
      </c>
      <c r="AG19">
        <v>0.83456256009703722</v>
      </c>
      <c r="AH19">
        <v>6.5761221969365832E-2</v>
      </c>
      <c r="AI19">
        <v>5.5155051835296363E-2</v>
      </c>
      <c r="AJ19">
        <v>3.3233295813022076E-2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-0.28442845000000005</v>
      </c>
      <c r="B22">
        <f t="shared" si="0"/>
        <v>-0.18270389000000264</v>
      </c>
      <c r="C22">
        <f t="shared" si="0"/>
        <v>-0.2688979300000014</v>
      </c>
      <c r="G22">
        <f t="shared" ref="G22:I24" si="1">D4-G4</f>
        <v>1.3635493299999979</v>
      </c>
      <c r="H22">
        <f t="shared" si="1"/>
        <v>1.4288111199999989</v>
      </c>
      <c r="I22" s="1">
        <f t="shared" si="1"/>
        <v>1.4346573199999995</v>
      </c>
      <c r="J22">
        <f t="shared" ref="J22:L24" si="2">M4-J4</f>
        <v>-0.39689282000000148</v>
      </c>
      <c r="K22">
        <f t="shared" si="2"/>
        <v>-0.31525024000000101</v>
      </c>
      <c r="L22">
        <f t="shared" si="2"/>
        <v>-0.32661905999999874</v>
      </c>
      <c r="P22">
        <f t="shared" ref="P22:R24" si="3">M4-P4</f>
        <v>0.88817869000000016</v>
      </c>
      <c r="Q22">
        <f t="shared" si="3"/>
        <v>0.90403571999999954</v>
      </c>
      <c r="R22" s="1">
        <f t="shared" si="3"/>
        <v>0.86816661000000295</v>
      </c>
      <c r="S22">
        <f t="shared" ref="S22:U24" si="4">V4-S4</f>
        <v>-0.25284843000000023</v>
      </c>
      <c r="T22">
        <f t="shared" si="4"/>
        <v>-0.18590156999999863</v>
      </c>
      <c r="U22">
        <f t="shared" si="4"/>
        <v>-0.19277264999999844</v>
      </c>
      <c r="Y22">
        <f t="shared" ref="Y22:AA24" si="5">V4-Y4</f>
        <v>0.80706069000000014</v>
      </c>
      <c r="Z22">
        <f t="shared" si="5"/>
        <v>0.79764386000000087</v>
      </c>
      <c r="AA22" s="1">
        <f t="shared" si="5"/>
        <v>0.74777273000000122</v>
      </c>
      <c r="AB22">
        <f t="shared" ref="AB22:AD24" si="6">AE4-AB4</f>
        <v>-0.43266629999999751</v>
      </c>
      <c r="AC22">
        <f t="shared" si="6"/>
        <v>-0.31049966999999867</v>
      </c>
      <c r="AD22">
        <f t="shared" si="6"/>
        <v>-0.37608336999999992</v>
      </c>
      <c r="AH22">
        <f t="shared" ref="AH22:AJ24" si="7">AE4-AH4</f>
        <v>1.1748337700000029</v>
      </c>
      <c r="AI22">
        <f t="shared" si="7"/>
        <v>1.2494998000000024</v>
      </c>
      <c r="AJ22" s="1">
        <f t="shared" si="7"/>
        <v>1.302916530000001</v>
      </c>
    </row>
    <row r="23" spans="1:36" x14ac:dyDescent="0.35">
      <c r="A23">
        <f t="shared" si="0"/>
        <v>-0.48992688999999956</v>
      </c>
      <c r="B23">
        <f t="shared" si="0"/>
        <v>-0.31258860000000155</v>
      </c>
      <c r="C23">
        <f t="shared" si="0"/>
        <v>-0.26007859000000266</v>
      </c>
      <c r="G23">
        <f t="shared" si="1"/>
        <v>1.3036288399999982</v>
      </c>
      <c r="H23">
        <f t="shared" si="1"/>
        <v>1.4444334499999982</v>
      </c>
      <c r="I23" s="1">
        <f t="shared" si="1"/>
        <v>1.2562953300000004</v>
      </c>
      <c r="J23">
        <f t="shared" si="2"/>
        <v>-0.55335709999999949</v>
      </c>
      <c r="K23">
        <f t="shared" si="2"/>
        <v>-0.42635713000000308</v>
      </c>
      <c r="L23">
        <f t="shared" si="2"/>
        <v>-0.34155952000000056</v>
      </c>
      <c r="P23">
        <f t="shared" si="3"/>
        <v>0.85871411999999836</v>
      </c>
      <c r="Q23">
        <f t="shared" si="3"/>
        <v>0.93407140999999783</v>
      </c>
      <c r="R23" s="1">
        <f t="shared" si="3"/>
        <v>0.74129761000000016</v>
      </c>
      <c r="S23">
        <f t="shared" si="4"/>
        <v>-0.37300004000000087</v>
      </c>
      <c r="T23">
        <f t="shared" si="4"/>
        <v>-0.2696591099999992</v>
      </c>
      <c r="U23">
        <f t="shared" si="4"/>
        <v>-0.20031063999999787</v>
      </c>
      <c r="Y23">
        <f t="shared" si="5"/>
        <v>0.77940911999999685</v>
      </c>
      <c r="Z23">
        <f t="shared" si="5"/>
        <v>0.81543179000000166</v>
      </c>
      <c r="AA23" s="1">
        <f t="shared" si="5"/>
        <v>0.63796218999999965</v>
      </c>
      <c r="AB23">
        <f t="shared" si="6"/>
        <v>-0.68891715999999903</v>
      </c>
      <c r="AC23">
        <f t="shared" si="6"/>
        <v>-0.47258330000000015</v>
      </c>
      <c r="AD23">
        <f t="shared" si="6"/>
        <v>-0.38750028999999842</v>
      </c>
      <c r="AH23">
        <f t="shared" si="7"/>
        <v>1.0875835500000015</v>
      </c>
      <c r="AI23">
        <f t="shared" si="7"/>
        <v>1.2589163799999987</v>
      </c>
      <c r="AJ23" s="1">
        <f t="shared" si="7"/>
        <v>1.1150002400000005</v>
      </c>
    </row>
    <row r="24" spans="1:36" x14ac:dyDescent="0.35">
      <c r="A24">
        <f t="shared" si="0"/>
        <v>-8.3405110000001059E-2</v>
      </c>
      <c r="B24">
        <f t="shared" si="0"/>
        <v>-0.15956852000000055</v>
      </c>
      <c r="C24">
        <f t="shared" si="0"/>
        <v>-0.35813489999999959</v>
      </c>
      <c r="G24">
        <f t="shared" si="1"/>
        <v>1.3453723800000006</v>
      </c>
      <c r="H24">
        <f t="shared" si="1"/>
        <v>1.1667315099999982</v>
      </c>
      <c r="I24" s="1">
        <f t="shared" si="1"/>
        <v>1.5099380599999996</v>
      </c>
      <c r="J24">
        <f t="shared" si="2"/>
        <v>-0.32078565000000125</v>
      </c>
      <c r="K24">
        <f t="shared" si="2"/>
        <v>-0.34382149999999712</v>
      </c>
      <c r="L24">
        <f t="shared" si="2"/>
        <v>-0.43485730000000089</v>
      </c>
      <c r="P24">
        <f t="shared" si="3"/>
        <v>0.91007124000000061</v>
      </c>
      <c r="Q24">
        <f t="shared" si="3"/>
        <v>0.74625003999999961</v>
      </c>
      <c r="R24" s="1">
        <f t="shared" si="3"/>
        <v>0.92228555999999884</v>
      </c>
      <c r="S24">
        <f t="shared" si="4"/>
        <v>-0.18091662000000142</v>
      </c>
      <c r="T24">
        <f t="shared" si="4"/>
        <v>-0.20005300000000048</v>
      </c>
      <c r="U24">
        <f t="shared" si="4"/>
        <v>-0.27045468999999756</v>
      </c>
      <c r="Y24">
        <f t="shared" si="5"/>
        <v>0.81194672999999895</v>
      </c>
      <c r="Z24">
        <f t="shared" si="5"/>
        <v>0.65631060000000119</v>
      </c>
      <c r="AA24" s="1">
        <f t="shared" si="5"/>
        <v>0.77049995000000138</v>
      </c>
      <c r="AB24">
        <f t="shared" si="6"/>
        <v>-0.29850006000000207</v>
      </c>
      <c r="AC24">
        <f t="shared" si="6"/>
        <v>-0.34441660999999968</v>
      </c>
      <c r="AD24">
        <f t="shared" si="6"/>
        <v>-0.51591651000000027</v>
      </c>
      <c r="AH24">
        <f t="shared" si="7"/>
        <v>1.1159992199999991</v>
      </c>
      <c r="AI24">
        <f t="shared" si="7"/>
        <v>0.97208309999999898</v>
      </c>
      <c r="AJ24" s="1">
        <f t="shared" si="7"/>
        <v>1.3630831999999984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27.585048860999997</v>
      </c>
      <c r="B26">
        <f t="shared" ref="B26:I26" si="8">B4+B7</f>
        <v>27.499168278000003</v>
      </c>
      <c r="C26">
        <f t="shared" si="8"/>
        <v>27.771661738999999</v>
      </c>
      <c r="D26">
        <f t="shared" si="8"/>
        <v>28.004088443999997</v>
      </c>
      <c r="E26">
        <f t="shared" si="8"/>
        <v>27.982222629999999</v>
      </c>
      <c r="F26">
        <f t="shared" si="8"/>
        <v>28.247403689999999</v>
      </c>
      <c r="G26">
        <f t="shared" si="8"/>
        <v>25.961158323999999</v>
      </c>
      <c r="H26">
        <f t="shared" si="8"/>
        <v>25.929264626999998</v>
      </c>
      <c r="I26" s="1">
        <f t="shared" si="8"/>
        <v>26.100779179</v>
      </c>
      <c r="J26">
        <f>J4+J7</f>
        <v>28.169508167</v>
      </c>
      <c r="K26">
        <f t="shared" ref="K26:R26" si="9">K4+K7</f>
        <v>28.078164779000002</v>
      </c>
      <c r="L26">
        <f t="shared" si="9"/>
        <v>28.393256204</v>
      </c>
      <c r="M26">
        <f t="shared" si="9"/>
        <v>26.07343449</v>
      </c>
      <c r="N26">
        <f t="shared" si="9"/>
        <v>26.233145706000002</v>
      </c>
      <c r="O26">
        <f t="shared" si="9"/>
        <v>26.584675041000001</v>
      </c>
      <c r="P26">
        <f t="shared" si="9"/>
        <v>26.391272267999998</v>
      </c>
      <c r="Q26">
        <f t="shared" si="9"/>
        <v>26.304397478000002</v>
      </c>
      <c r="R26" s="1">
        <f t="shared" si="9"/>
        <v>26.464602508999999</v>
      </c>
      <c r="S26">
        <f>S4+S7</f>
        <v>29.096196109000001</v>
      </c>
      <c r="T26">
        <f t="shared" ref="T26:AA26" si="10">T4+T7</f>
        <v>29.097447142</v>
      </c>
      <c r="U26">
        <f t="shared" si="10"/>
        <v>29.495657612999999</v>
      </c>
      <c r="V26">
        <f t="shared" si="10"/>
        <v>24.400055284</v>
      </c>
      <c r="W26">
        <f t="shared" si="10"/>
        <v>24.510603443000001</v>
      </c>
      <c r="X26">
        <f t="shared" si="10"/>
        <v>24.769875501000001</v>
      </c>
      <c r="Y26">
        <f t="shared" si="10"/>
        <v>27.303316324000001</v>
      </c>
      <c r="Z26">
        <f t="shared" si="10"/>
        <v>27.352958543</v>
      </c>
      <c r="AA26" s="1">
        <f t="shared" si="10"/>
        <v>27.666531355</v>
      </c>
      <c r="AB26">
        <f>AB4+AB7</f>
        <v>27.628752298999999</v>
      </c>
      <c r="AC26">
        <f t="shared" ref="AC26:AJ26" si="11">AC4+AC7</f>
        <v>27.545130745000002</v>
      </c>
      <c r="AD26">
        <f t="shared" si="11"/>
        <v>27.818095155999998</v>
      </c>
      <c r="AE26">
        <f t="shared" si="11"/>
        <v>27.719664918000003</v>
      </c>
      <c r="AF26">
        <f t="shared" si="11"/>
        <v>27.742679767000002</v>
      </c>
      <c r="AG26">
        <f t="shared" si="11"/>
        <v>27.952586664999998</v>
      </c>
      <c r="AH26">
        <f t="shared" si="11"/>
        <v>25.963975672999997</v>
      </c>
      <c r="AI26">
        <f t="shared" si="11"/>
        <v>25.897449645999998</v>
      </c>
      <c r="AJ26" s="1">
        <f t="shared" si="11"/>
        <v>26.075456886999998</v>
      </c>
    </row>
    <row r="27" spans="1:36" x14ac:dyDescent="0.35">
      <c r="A27">
        <f t="shared" ref="A27:AJ28" si="12">A5+A8</f>
        <v>28.015745046999999</v>
      </c>
      <c r="B27">
        <f t="shared" si="12"/>
        <v>27.660606185999999</v>
      </c>
      <c r="C27">
        <f t="shared" si="12"/>
        <v>27.798033852000003</v>
      </c>
      <c r="D27">
        <f t="shared" si="12"/>
        <v>28.262852869</v>
      </c>
      <c r="E27">
        <f t="shared" si="12"/>
        <v>28.082857464</v>
      </c>
      <c r="F27">
        <f t="shared" si="12"/>
        <v>28.174169612</v>
      </c>
      <c r="G27">
        <f t="shared" si="12"/>
        <v>26.241059804999999</v>
      </c>
      <c r="H27">
        <f t="shared" si="12"/>
        <v>25.921389361999999</v>
      </c>
      <c r="I27" s="1">
        <f t="shared" si="12"/>
        <v>26.306282898999999</v>
      </c>
      <c r="J27">
        <f t="shared" si="12"/>
        <v>28.638534189999998</v>
      </c>
      <c r="K27">
        <f t="shared" si="12"/>
        <v>28.267999069000002</v>
      </c>
      <c r="L27">
        <f t="shared" si="12"/>
        <v>28.435126732000001</v>
      </c>
      <c r="M27">
        <f t="shared" si="12"/>
        <v>26.217505338999999</v>
      </c>
      <c r="N27">
        <f t="shared" si="12"/>
        <v>26.270422009999997</v>
      </c>
      <c r="O27">
        <f t="shared" si="12"/>
        <v>26.511491450000001</v>
      </c>
      <c r="P27">
        <f t="shared" si="12"/>
        <v>26.737956020000002</v>
      </c>
      <c r="Q27">
        <f t="shared" si="12"/>
        <v>26.329065492000002</v>
      </c>
      <c r="R27" s="1">
        <f t="shared" si="12"/>
        <v>26.740264564</v>
      </c>
      <c r="S27">
        <f t="shared" si="12"/>
        <v>29.580540378999999</v>
      </c>
      <c r="T27">
        <f t="shared" si="12"/>
        <v>29.293458827000002</v>
      </c>
      <c r="U27">
        <f t="shared" si="12"/>
        <v>29.540608372000001</v>
      </c>
      <c r="V27">
        <f t="shared" si="12"/>
        <v>24.501391565999999</v>
      </c>
      <c r="W27">
        <f t="shared" si="12"/>
        <v>24.531671143000001</v>
      </c>
      <c r="X27">
        <f t="shared" si="12"/>
        <v>24.694000101</v>
      </c>
      <c r="Y27">
        <f t="shared" si="12"/>
        <v>27.608356444000002</v>
      </c>
      <c r="Z27">
        <f t="shared" si="12"/>
        <v>27.348655436000001</v>
      </c>
      <c r="AA27" s="1">
        <f t="shared" si="12"/>
        <v>27.889316188000002</v>
      </c>
      <c r="AB27">
        <f t="shared" si="12"/>
        <v>28.079788429000001</v>
      </c>
      <c r="AC27">
        <f t="shared" si="12"/>
        <v>27.711752488999998</v>
      </c>
      <c r="AD27">
        <f t="shared" si="12"/>
        <v>27.841924637000002</v>
      </c>
      <c r="AE27">
        <f t="shared" si="12"/>
        <v>27.947330427000001</v>
      </c>
      <c r="AF27">
        <f t="shared" si="12"/>
        <v>27.796495344</v>
      </c>
      <c r="AG27">
        <f t="shared" si="12"/>
        <v>27.878888222</v>
      </c>
      <c r="AH27">
        <f t="shared" si="12"/>
        <v>26.243184289999999</v>
      </c>
      <c r="AI27">
        <f t="shared" si="12"/>
        <v>25.889036238999999</v>
      </c>
      <c r="AJ27" s="1">
        <f t="shared" si="12"/>
        <v>26.277904544000002</v>
      </c>
    </row>
    <row r="28" spans="1:36" x14ac:dyDescent="0.35">
      <c r="A28">
        <f t="shared" si="12"/>
        <v>27.608830731000001</v>
      </c>
      <c r="B28">
        <f t="shared" si="12"/>
        <v>27.677775631999999</v>
      </c>
      <c r="C28">
        <f t="shared" si="12"/>
        <v>27.945751788999999</v>
      </c>
      <c r="D28">
        <f t="shared" si="12"/>
        <v>28.268476649</v>
      </c>
      <c r="E28">
        <f t="shared" si="12"/>
        <v>28.192597585999998</v>
      </c>
      <c r="F28">
        <f t="shared" si="12"/>
        <v>28.349158855999999</v>
      </c>
      <c r="G28">
        <f t="shared" si="12"/>
        <v>26.190115791</v>
      </c>
      <c r="H28">
        <f t="shared" si="12"/>
        <v>26.366498717000002</v>
      </c>
      <c r="I28" s="1">
        <f t="shared" si="12"/>
        <v>26.059575967000001</v>
      </c>
      <c r="J28">
        <f t="shared" si="12"/>
        <v>28.216621647</v>
      </c>
      <c r="K28">
        <f t="shared" si="12"/>
        <v>28.295341544999999</v>
      </c>
      <c r="L28">
        <f t="shared" si="12"/>
        <v>28.592186320000003</v>
      </c>
      <c r="M28">
        <f t="shared" si="12"/>
        <v>26.19393097</v>
      </c>
      <c r="N28">
        <f t="shared" si="12"/>
        <v>26.302473636000002</v>
      </c>
      <c r="O28">
        <f t="shared" si="12"/>
        <v>26.587733368000002</v>
      </c>
      <c r="P28">
        <f t="shared" si="12"/>
        <v>26.701790619000001</v>
      </c>
      <c r="Q28">
        <f t="shared" si="12"/>
        <v>26.877922345000002</v>
      </c>
      <c r="R28" s="1">
        <f t="shared" si="12"/>
        <v>26.490087604000003</v>
      </c>
      <c r="S28">
        <f t="shared" si="12"/>
        <v>29.176952370999999</v>
      </c>
      <c r="T28">
        <f t="shared" si="12"/>
        <v>29.331360764000003</v>
      </c>
      <c r="U28">
        <f t="shared" si="12"/>
        <v>29.699245263999998</v>
      </c>
      <c r="V28">
        <f t="shared" si="12"/>
        <v>24.466084187</v>
      </c>
      <c r="W28">
        <f t="shared" si="12"/>
        <v>24.535808325000001</v>
      </c>
      <c r="X28">
        <f t="shared" si="12"/>
        <v>24.739424022000001</v>
      </c>
      <c r="Y28">
        <f t="shared" si="12"/>
        <v>27.550596294000002</v>
      </c>
      <c r="Z28">
        <f t="shared" si="12"/>
        <v>27.829253178999998</v>
      </c>
      <c r="AA28" s="1">
        <f t="shared" si="12"/>
        <v>27.624472156</v>
      </c>
      <c r="AB28">
        <f t="shared" si="12"/>
        <v>27.663581061000002</v>
      </c>
      <c r="AC28">
        <f t="shared" si="12"/>
        <v>27.731579551999999</v>
      </c>
      <c r="AD28">
        <f t="shared" si="12"/>
        <v>27.975959416999999</v>
      </c>
      <c r="AE28">
        <f t="shared" si="12"/>
        <v>27.947939128999998</v>
      </c>
      <c r="AF28">
        <f t="shared" si="12"/>
        <v>27.885476570000002</v>
      </c>
      <c r="AG28">
        <f t="shared" si="12"/>
        <v>28.084328801999998</v>
      </c>
      <c r="AH28">
        <f t="shared" si="12"/>
        <v>26.186148781</v>
      </c>
      <c r="AI28">
        <f t="shared" si="12"/>
        <v>26.319621614000003</v>
      </c>
      <c r="AJ28" s="1">
        <f t="shared" si="12"/>
        <v>26.037562996999998</v>
      </c>
    </row>
    <row r="29" spans="1:36" x14ac:dyDescent="0.35">
      <c r="A29">
        <f>A4-A7</f>
        <v>27.472506439</v>
      </c>
      <c r="B29">
        <f t="shared" ref="B29:I29" si="13">B4-B7</f>
        <v>27.405498202</v>
      </c>
      <c r="C29">
        <f t="shared" si="13"/>
        <v>27.691448861000001</v>
      </c>
      <c r="D29">
        <f t="shared" si="13"/>
        <v>26.484609956</v>
      </c>
      <c r="E29">
        <f t="shared" si="13"/>
        <v>26.557036069999999</v>
      </c>
      <c r="F29">
        <f t="shared" si="13"/>
        <v>26.677911049999999</v>
      </c>
      <c r="G29">
        <f t="shared" si="13"/>
        <v>25.800441416000002</v>
      </c>
      <c r="H29">
        <f t="shared" si="13"/>
        <v>25.752371833000002</v>
      </c>
      <c r="I29" s="1">
        <f t="shared" si="13"/>
        <v>25.955220920999999</v>
      </c>
      <c r="J29">
        <f>J4-J7</f>
        <v>23.575777413000001</v>
      </c>
      <c r="K29">
        <f t="shared" ref="K29:R29" si="14">K4-K7</f>
        <v>23.875835421000001</v>
      </c>
      <c r="L29">
        <f t="shared" si="14"/>
        <v>24.214886656000001</v>
      </c>
      <c r="M29">
        <f t="shared" si="14"/>
        <v>24.878065449999998</v>
      </c>
      <c r="N29">
        <f t="shared" si="14"/>
        <v>25.090354013999999</v>
      </c>
      <c r="O29">
        <f t="shared" si="14"/>
        <v>25.370229699000003</v>
      </c>
      <c r="P29">
        <f t="shared" si="14"/>
        <v>22.783870292</v>
      </c>
      <c r="Q29">
        <f t="shared" si="14"/>
        <v>23.211030802</v>
      </c>
      <c r="R29" s="1">
        <f t="shared" si="14"/>
        <v>23.753969010999999</v>
      </c>
      <c r="S29">
        <f>S4-S7</f>
        <v>19.219621890999999</v>
      </c>
      <c r="T29">
        <f t="shared" ref="T29:AA29" si="15">T4-T7</f>
        <v>19.366098217999998</v>
      </c>
      <c r="U29">
        <f t="shared" si="15"/>
        <v>19.438251366999999</v>
      </c>
      <c r="V29">
        <f t="shared" si="15"/>
        <v>23.410065855999999</v>
      </c>
      <c r="W29">
        <f t="shared" si="15"/>
        <v>23.581138777</v>
      </c>
      <c r="X29">
        <f t="shared" si="15"/>
        <v>23.778488179</v>
      </c>
      <c r="Y29">
        <f t="shared" si="15"/>
        <v>18.892683435999999</v>
      </c>
      <c r="Z29">
        <f t="shared" si="15"/>
        <v>19.143495956999999</v>
      </c>
      <c r="AA29" s="1">
        <f t="shared" si="15"/>
        <v>19.386286864999999</v>
      </c>
      <c r="AB29">
        <f>AB4-AB7</f>
        <v>27.439246580999999</v>
      </c>
      <c r="AC29">
        <f t="shared" ref="AC29:AJ29" si="16">AC4-AC7</f>
        <v>27.359868034999998</v>
      </c>
      <c r="AD29">
        <f t="shared" si="16"/>
        <v>27.639905024000001</v>
      </c>
      <c r="AE29">
        <f t="shared" si="16"/>
        <v>26.483001362</v>
      </c>
      <c r="AF29">
        <f t="shared" si="16"/>
        <v>26.541319673</v>
      </c>
      <c r="AG29">
        <f t="shared" si="16"/>
        <v>26.753246775000001</v>
      </c>
      <c r="AH29">
        <f t="shared" si="16"/>
        <v>25.889023067</v>
      </c>
      <c r="AI29">
        <f t="shared" si="16"/>
        <v>25.887550193999999</v>
      </c>
      <c r="AJ29" s="1">
        <f t="shared" si="16"/>
        <v>26.024543492999999</v>
      </c>
    </row>
    <row r="30" spans="1:36" x14ac:dyDescent="0.35">
      <c r="A30">
        <f t="shared" ref="A30:AJ31" si="17">A5-A8</f>
        <v>27.903365992999998</v>
      </c>
      <c r="B30">
        <f t="shared" si="17"/>
        <v>27.571837734000002</v>
      </c>
      <c r="C30">
        <f t="shared" si="17"/>
        <v>27.719077188</v>
      </c>
      <c r="D30">
        <f t="shared" si="17"/>
        <v>26.676404390999998</v>
      </c>
      <c r="E30">
        <f t="shared" si="17"/>
        <v>26.524409255999998</v>
      </c>
      <c r="F30">
        <f t="shared" si="17"/>
        <v>26.822784247999998</v>
      </c>
      <c r="G30">
        <f t="shared" si="17"/>
        <v>26.090939775000002</v>
      </c>
      <c r="H30">
        <f t="shared" si="17"/>
        <v>25.797010458000003</v>
      </c>
      <c r="I30" s="1">
        <f t="shared" si="17"/>
        <v>26.178080300999998</v>
      </c>
      <c r="J30">
        <f t="shared" si="17"/>
        <v>23.720036990000001</v>
      </c>
      <c r="K30">
        <f t="shared" si="17"/>
        <v>23.953572171000001</v>
      </c>
      <c r="L30">
        <f t="shared" si="17"/>
        <v>24.250873267999999</v>
      </c>
      <c r="M30">
        <f t="shared" si="17"/>
        <v>25.034351641000001</v>
      </c>
      <c r="N30">
        <f t="shared" si="17"/>
        <v>25.09843497</v>
      </c>
      <c r="O30">
        <f t="shared" si="17"/>
        <v>25.491389509999998</v>
      </c>
      <c r="P30">
        <f t="shared" si="17"/>
        <v>22.796472720000001</v>
      </c>
      <c r="Q30">
        <f t="shared" si="17"/>
        <v>23.171648668</v>
      </c>
      <c r="R30" s="1">
        <f t="shared" si="17"/>
        <v>23.780021175999998</v>
      </c>
      <c r="S30">
        <f t="shared" si="17"/>
        <v>19.210823241</v>
      </c>
      <c r="T30">
        <f t="shared" si="17"/>
        <v>19.370722792999999</v>
      </c>
      <c r="U30">
        <f t="shared" si="17"/>
        <v>19.446664327999997</v>
      </c>
      <c r="V30">
        <f t="shared" si="17"/>
        <v>23.543971973999998</v>
      </c>
      <c r="W30">
        <f t="shared" si="17"/>
        <v>23.593192257000002</v>
      </c>
      <c r="X30">
        <f t="shared" si="17"/>
        <v>23.892651319000002</v>
      </c>
      <c r="Y30">
        <f t="shared" si="17"/>
        <v>18.878188856000001</v>
      </c>
      <c r="Z30">
        <f t="shared" si="17"/>
        <v>19.145344383999998</v>
      </c>
      <c r="AA30" s="1">
        <f t="shared" si="17"/>
        <v>19.421410852000001</v>
      </c>
      <c r="AB30">
        <f t="shared" si="17"/>
        <v>27.883212830999998</v>
      </c>
      <c r="AC30">
        <f t="shared" si="17"/>
        <v>27.522246770999999</v>
      </c>
      <c r="AD30">
        <f t="shared" si="17"/>
        <v>27.658075362999998</v>
      </c>
      <c r="AE30">
        <f t="shared" si="17"/>
        <v>26.637836513</v>
      </c>
      <c r="AF30">
        <f t="shared" si="17"/>
        <v>26.492337315999997</v>
      </c>
      <c r="AG30">
        <f t="shared" si="17"/>
        <v>26.846111198000003</v>
      </c>
      <c r="AH30">
        <f t="shared" si="17"/>
        <v>26.166815549999999</v>
      </c>
      <c r="AI30">
        <f t="shared" si="17"/>
        <v>25.881963661</v>
      </c>
      <c r="AJ30" s="1">
        <f t="shared" si="17"/>
        <v>26.217094396</v>
      </c>
    </row>
    <row r="31" spans="1:36" x14ac:dyDescent="0.35">
      <c r="A31">
        <f t="shared" si="17"/>
        <v>27.510280228999999</v>
      </c>
      <c r="B31">
        <f t="shared" si="17"/>
        <v>27.592224408</v>
      </c>
      <c r="C31">
        <f t="shared" si="17"/>
        <v>27.799848331</v>
      </c>
      <c r="D31">
        <f t="shared" si="17"/>
        <v>26.683824090999998</v>
      </c>
      <c r="E31">
        <f t="shared" si="17"/>
        <v>26.758265414</v>
      </c>
      <c r="F31">
        <f t="shared" si="17"/>
        <v>26.680171464000001</v>
      </c>
      <c r="G31">
        <f t="shared" si="17"/>
        <v>26.071440188999997</v>
      </c>
      <c r="H31">
        <f t="shared" si="17"/>
        <v>26.250901262999999</v>
      </c>
      <c r="I31" s="1">
        <f t="shared" si="17"/>
        <v>25.949878233</v>
      </c>
      <c r="J31">
        <f t="shared" si="17"/>
        <v>23.688520993000001</v>
      </c>
      <c r="K31">
        <f t="shared" si="17"/>
        <v>23.987658574999998</v>
      </c>
      <c r="L31">
        <f t="shared" si="17"/>
        <v>24.29324252</v>
      </c>
      <c r="M31">
        <f t="shared" si="17"/>
        <v>25.069640369999998</v>
      </c>
      <c r="N31">
        <f t="shared" si="17"/>
        <v>25.292883484000001</v>
      </c>
      <c r="O31">
        <f t="shared" si="17"/>
        <v>25.427980871999999</v>
      </c>
      <c r="P31">
        <f t="shared" si="17"/>
        <v>22.741638240999997</v>
      </c>
      <c r="Q31">
        <f t="shared" si="17"/>
        <v>23.224934695000002</v>
      </c>
      <c r="R31" s="1">
        <f t="shared" si="17"/>
        <v>23.681055516000001</v>
      </c>
      <c r="S31">
        <f t="shared" si="17"/>
        <v>19.231138389000002</v>
      </c>
      <c r="T31">
        <f t="shared" si="17"/>
        <v>19.365639135999999</v>
      </c>
      <c r="U31">
        <f t="shared" si="17"/>
        <v>19.430391336</v>
      </c>
      <c r="V31">
        <f t="shared" si="17"/>
        <v>23.580173332999998</v>
      </c>
      <c r="W31">
        <f t="shared" si="17"/>
        <v>23.761085574999999</v>
      </c>
      <c r="X31">
        <f t="shared" si="17"/>
        <v>23.849303198000001</v>
      </c>
      <c r="Y31">
        <f t="shared" si="17"/>
        <v>18.871767765999998</v>
      </c>
      <c r="Z31">
        <f t="shared" si="17"/>
        <v>19.155019521</v>
      </c>
      <c r="AA31" s="1">
        <f t="shared" si="17"/>
        <v>19.423255164</v>
      </c>
      <c r="AB31">
        <f t="shared" si="17"/>
        <v>27.468418899</v>
      </c>
      <c r="AC31">
        <f t="shared" si="17"/>
        <v>27.536420088</v>
      </c>
      <c r="AD31">
        <f t="shared" si="17"/>
        <v>27.785040262999999</v>
      </c>
      <c r="AE31">
        <f t="shared" si="17"/>
        <v>26.587060710999999</v>
      </c>
      <c r="AF31">
        <f t="shared" si="17"/>
        <v>26.693689849999998</v>
      </c>
      <c r="AG31">
        <f t="shared" si="17"/>
        <v>26.644837857999999</v>
      </c>
      <c r="AH31">
        <f t="shared" si="17"/>
        <v>26.116852618999999</v>
      </c>
      <c r="AI31">
        <f t="shared" si="17"/>
        <v>26.315378605999999</v>
      </c>
      <c r="AJ31" s="1">
        <f t="shared" si="17"/>
        <v>25.965437263000002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0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0</v>
      </c>
      <c r="Q35">
        <f t="shared" si="21"/>
        <v>0</v>
      </c>
      <c r="R35" s="1">
        <f t="shared" si="21"/>
        <v>0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0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0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0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-0.63750779817975101</v>
      </c>
      <c r="B39">
        <f t="shared" ref="B39:C41" si="26">E14-B14</f>
        <v>-0.79644828675285595</v>
      </c>
      <c r="C39">
        <f t="shared" si="26"/>
        <v>-0.82307864900619165</v>
      </c>
      <c r="G39">
        <f>D14-G14</f>
        <v>1.204047479326757</v>
      </c>
      <c r="H39">
        <f t="shared" ref="H39:I41" si="27">E14-H14</f>
        <v>1.5291074298676968</v>
      </c>
      <c r="I39" s="1">
        <f t="shared" si="27"/>
        <v>1.6029714417836018</v>
      </c>
      <c r="J39">
        <f>M14-J14</f>
        <v>-0.8066430189171605</v>
      </c>
      <c r="K39">
        <f t="shared" ref="K39:L41" si="28">N14-K14</f>
        <v>-0.97142842351173542</v>
      </c>
      <c r="L39">
        <f t="shared" si="28"/>
        <v>-0.98781626565115843</v>
      </c>
      <c r="P39">
        <f>M14-P14</f>
        <v>0.54550013250234386</v>
      </c>
      <c r="Q39">
        <f t="shared" ref="Q39:R41" si="29">N14-Q14</f>
        <v>0.83621424071642991</v>
      </c>
      <c r="R39" s="1">
        <f t="shared" si="29"/>
        <v>0.93532643999371956</v>
      </c>
      <c r="S39">
        <f>V14-S14</f>
        <v>-0.68219478409011813</v>
      </c>
      <c r="T39">
        <f t="shared" ref="T39:U41" si="30">W14-T14</f>
        <v>-0.80818828359826966</v>
      </c>
      <c r="U39">
        <f t="shared" si="30"/>
        <v>-0.81439604078019912</v>
      </c>
      <c r="Y39">
        <f>V14-Y14</f>
        <v>0.51530527139638593</v>
      </c>
      <c r="Z39">
        <f t="shared" ref="Z39:AA41" si="31">W14-Z14</f>
        <v>0.7413117483064724</v>
      </c>
      <c r="AA39" s="1">
        <f t="shared" si="31"/>
        <v>0.81205839924998457</v>
      </c>
      <c r="AB39">
        <f>AE14-AB14</f>
        <v>-0.79557078225272093</v>
      </c>
      <c r="AC39">
        <f t="shared" ref="AC39:AD41" si="32">AF14-AC14</f>
        <v>-0.94114303588867188</v>
      </c>
      <c r="AD39">
        <f t="shared" si="32"/>
        <v>-0.93364306858607549</v>
      </c>
      <c r="AH39">
        <f>AE14-AH14</f>
        <v>1.1779285158429822</v>
      </c>
      <c r="AI39">
        <f t="shared" ref="AI39:AJ41" si="33">AF14-AI14</f>
        <v>1.4698572158813477</v>
      </c>
      <c r="AJ39" s="1">
        <f t="shared" si="33"/>
        <v>1.5313570840018151</v>
      </c>
    </row>
    <row r="40" spans="1:36" x14ac:dyDescent="0.35">
      <c r="A40">
        <f>D15-A15</f>
        <v>-0.51187042811559991</v>
      </c>
      <c r="B40">
        <f t="shared" si="26"/>
        <v>-0.73957503712366446</v>
      </c>
      <c r="C40">
        <f t="shared" si="26"/>
        <v>-0.82054052655659149</v>
      </c>
      <c r="G40">
        <f>D15-G15</f>
        <v>1.278351951780774</v>
      </c>
      <c r="H40">
        <f t="shared" si="27"/>
        <v>1.5016998442392513</v>
      </c>
      <c r="I40" s="1">
        <f t="shared" si="27"/>
        <v>1.734659811807056</v>
      </c>
      <c r="J40">
        <f>M15-J15</f>
        <v>-0.77106143017204332</v>
      </c>
      <c r="K40">
        <f t="shared" si="28"/>
        <v>-0.97022455565783261</v>
      </c>
      <c r="L40">
        <f t="shared" si="28"/>
        <v>-1.0427040956458242</v>
      </c>
      <c r="P40">
        <f>M15-P15</f>
        <v>0.63058150544458513</v>
      </c>
      <c r="Q40">
        <f t="shared" si="29"/>
        <v>0.86263271253936225</v>
      </c>
      <c r="R40" s="1">
        <f t="shared" si="29"/>
        <v>1.0624390426947166</v>
      </c>
      <c r="S40">
        <f>V15-S15</f>
        <v>-0.65315597088305921</v>
      </c>
      <c r="T40">
        <f t="shared" si="30"/>
        <v>-0.81000001089913454</v>
      </c>
      <c r="U40">
        <f t="shared" si="30"/>
        <v>-0.86266237110286781</v>
      </c>
      <c r="Y40">
        <f>V15-Y15</f>
        <v>0.60343495901529209</v>
      </c>
      <c r="Z40">
        <f t="shared" si="31"/>
        <v>0.78318185930128337</v>
      </c>
      <c r="AA40" s="1">
        <f t="shared" si="31"/>
        <v>0.93201965480655602</v>
      </c>
      <c r="AB40">
        <f>AE15-AB15</f>
        <v>-0.68650000435965453</v>
      </c>
      <c r="AC40">
        <f t="shared" si="32"/>
        <v>-0.88607079642159547</v>
      </c>
      <c r="AD40">
        <f t="shared" si="32"/>
        <v>-0.95107105800083858</v>
      </c>
      <c r="AH40">
        <f>AE15-AH15</f>
        <v>1.2300000871930798</v>
      </c>
      <c r="AI40">
        <f t="shared" si="33"/>
        <v>1.4204286847795764</v>
      </c>
      <c r="AJ40" s="1">
        <f t="shared" si="33"/>
        <v>1.6394288199288489</v>
      </c>
    </row>
    <row r="41" spans="1:36" x14ac:dyDescent="0.35">
      <c r="A41">
        <f>D16-A16</f>
        <v>-0.71628533242241232</v>
      </c>
      <c r="B41">
        <f t="shared" si="26"/>
        <v>-0.73967516989935334</v>
      </c>
      <c r="C41">
        <f t="shared" si="26"/>
        <v>-0.81174544531201676</v>
      </c>
      <c r="G41">
        <f>D16-G16</f>
        <v>1.1306035276443218</v>
      </c>
      <c r="H41">
        <f t="shared" si="27"/>
        <v>1.4610890888032415</v>
      </c>
      <c r="I41" s="1">
        <f t="shared" si="27"/>
        <v>1.755054529129513</v>
      </c>
      <c r="J41">
        <f>M16-J16</f>
        <v>-0.9233060953568426</v>
      </c>
      <c r="K41">
        <f t="shared" si="28"/>
        <v>-1.0070714950561523</v>
      </c>
      <c r="L41">
        <f t="shared" si="28"/>
        <v>-1.0775000513816373</v>
      </c>
      <c r="P41">
        <f>M16-P16</f>
        <v>0.61176541386818428</v>
      </c>
      <c r="Q41">
        <f t="shared" si="29"/>
        <v>0.91299997057233639</v>
      </c>
      <c r="R41" s="1">
        <f t="shared" si="29"/>
        <v>1.1426425855986899</v>
      </c>
      <c r="S41">
        <f>V16-S16</f>
        <v>-0.77834406146755697</v>
      </c>
      <c r="T41">
        <f t="shared" si="30"/>
        <v>-0.84038972854614258</v>
      </c>
      <c r="U41">
        <f t="shared" si="30"/>
        <v>-0.89250006613793431</v>
      </c>
      <c r="Y41">
        <f>V16-Y16</f>
        <v>0.60356500551297998</v>
      </c>
      <c r="Z41">
        <f t="shared" si="31"/>
        <v>0.8378376527266056</v>
      </c>
      <c r="AA41" s="1">
        <f t="shared" si="31"/>
        <v>1.008363494625339</v>
      </c>
      <c r="AB41">
        <f>AE16-AB16</f>
        <v>-0.91464274270193968</v>
      </c>
      <c r="AC41">
        <f t="shared" si="32"/>
        <v>-0.90800026484898311</v>
      </c>
      <c r="AD41">
        <f t="shared" si="32"/>
        <v>-0.95957115718296748</v>
      </c>
      <c r="AH41">
        <f>AE16-AH16</f>
        <v>1.0613570894513806</v>
      </c>
      <c r="AI41">
        <f t="shared" si="33"/>
        <v>1.3655001776558997</v>
      </c>
      <c r="AJ41" s="1">
        <f t="shared" si="33"/>
        <v>1.6364285605294349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27.959090593332288</v>
      </c>
      <c r="B43">
        <f t="shared" si="34"/>
        <v>28.044578061929176</v>
      </c>
      <c r="C43">
        <f t="shared" si="34"/>
        <v>28.037678635810796</v>
      </c>
      <c r="D43">
        <f t="shared" si="34"/>
        <v>27.895359461668008</v>
      </c>
      <c r="E43">
        <f t="shared" si="34"/>
        <v>27.836862677644561</v>
      </c>
      <c r="F43">
        <f t="shared" si="34"/>
        <v>27.822803266901012</v>
      </c>
      <c r="G43">
        <f t="shared" si="34"/>
        <v>26.171330904861904</v>
      </c>
      <c r="H43">
        <f t="shared" si="34"/>
        <v>25.753870229672625</v>
      </c>
      <c r="I43" s="1">
        <f t="shared" si="34"/>
        <v>25.651281841100513</v>
      </c>
      <c r="J43">
        <f t="shared" si="34"/>
        <v>28.364271975486652</v>
      </c>
      <c r="K43">
        <f t="shared" si="34"/>
        <v>28.41310993415879</v>
      </c>
      <c r="L43">
        <f t="shared" si="34"/>
        <v>28.394365107841963</v>
      </c>
      <c r="M43">
        <f t="shared" si="34"/>
        <v>25.875727942863701</v>
      </c>
      <c r="N43">
        <f t="shared" si="34"/>
        <v>25.93423846057355</v>
      </c>
      <c r="O43">
        <f t="shared" si="34"/>
        <v>26.128195470630445</v>
      </c>
      <c r="P43">
        <f t="shared" si="34"/>
        <v>26.650090614068386</v>
      </c>
      <c r="Q43">
        <f t="shared" si="34"/>
        <v>26.144920042730941</v>
      </c>
      <c r="R43" s="1">
        <f t="shared" si="34"/>
        <v>25.965194679770796</v>
      </c>
      <c r="S43">
        <f t="shared" si="34"/>
        <v>29.492652678555949</v>
      </c>
      <c r="T43">
        <f t="shared" si="34"/>
        <v>29.617951275618772</v>
      </c>
      <c r="U43">
        <f t="shared" si="34"/>
        <v>29.673599117057091</v>
      </c>
      <c r="V43">
        <f t="shared" si="34"/>
        <v>24.197248535064372</v>
      </c>
      <c r="W43">
        <f t="shared" si="34"/>
        <v>24.274865078537754</v>
      </c>
      <c r="X43">
        <f t="shared" si="34"/>
        <v>24.43178041307646</v>
      </c>
      <c r="Y43">
        <f t="shared" si="34"/>
        <v>27.554982300215563</v>
      </c>
      <c r="Z43">
        <f t="shared" si="34"/>
        <v>27.10736896939121</v>
      </c>
      <c r="AA43" s="1">
        <f t="shared" si="34"/>
        <v>27.034065918209993</v>
      </c>
      <c r="AB43">
        <f t="shared" si="34"/>
        <v>28.011911533132572</v>
      </c>
      <c r="AC43">
        <f t="shared" si="34"/>
        <v>28.097497594584553</v>
      </c>
      <c r="AD43">
        <f t="shared" si="34"/>
        <v>28.083875732236365</v>
      </c>
      <c r="AE43">
        <f t="shared" si="34"/>
        <v>27.787521357466506</v>
      </c>
      <c r="AF43">
        <f t="shared" si="34"/>
        <v>27.724828448150998</v>
      </c>
      <c r="AG43">
        <f t="shared" si="34"/>
        <v>27.741281470181793</v>
      </c>
      <c r="AH43">
        <f t="shared" si="34"/>
        <v>26.029219501614463</v>
      </c>
      <c r="AI43">
        <f t="shared" si="34"/>
        <v>25.67376966891382</v>
      </c>
      <c r="AJ43" s="1">
        <f t="shared" si="34"/>
        <v>25.593420231847048</v>
      </c>
    </row>
    <row r="44" spans="1:36" x14ac:dyDescent="0.35">
      <c r="A44">
        <f t="shared" ref="A44:AJ45" si="35">A15+A18</f>
        <v>27.922964308504678</v>
      </c>
      <c r="B44">
        <f t="shared" si="35"/>
        <v>28.011366929709251</v>
      </c>
      <c r="C44">
        <f t="shared" si="35"/>
        <v>28.118104667584944</v>
      </c>
      <c r="D44">
        <f t="shared" si="35"/>
        <v>28.137207782588849</v>
      </c>
      <c r="E44">
        <f t="shared" si="35"/>
        <v>27.957783444562107</v>
      </c>
      <c r="F44">
        <f t="shared" si="35"/>
        <v>27.97357289055142</v>
      </c>
      <c r="G44">
        <f t="shared" si="35"/>
        <v>26.175777323737787</v>
      </c>
      <c r="H44">
        <f t="shared" si="35"/>
        <v>25.808089108718011</v>
      </c>
      <c r="I44" s="1">
        <f t="shared" si="35"/>
        <v>25.596531299061784</v>
      </c>
      <c r="J44">
        <f t="shared" si="35"/>
        <v>28.309386291950599</v>
      </c>
      <c r="K44">
        <f t="shared" si="35"/>
        <v>28.35535391604008</v>
      </c>
      <c r="L44">
        <f t="shared" si="35"/>
        <v>28.457541442429591</v>
      </c>
      <c r="M44">
        <f t="shared" si="35"/>
        <v>25.988637358943201</v>
      </c>
      <c r="N44">
        <f t="shared" si="35"/>
        <v>25.999415116372049</v>
      </c>
      <c r="O44">
        <f t="shared" si="35"/>
        <v>26.199999984342689</v>
      </c>
      <c r="P44">
        <f t="shared" si="35"/>
        <v>26.664977814126168</v>
      </c>
      <c r="Q44">
        <f t="shared" si="35"/>
        <v>26.214199810650729</v>
      </c>
      <c r="R44" s="1">
        <f t="shared" si="35"/>
        <v>25.910842291483316</v>
      </c>
      <c r="S44">
        <f t="shared" si="35"/>
        <v>29.446468050388582</v>
      </c>
      <c r="T44">
        <f t="shared" si="35"/>
        <v>29.575003922258922</v>
      </c>
      <c r="U44">
        <f t="shared" si="35"/>
        <v>29.760690150976888</v>
      </c>
      <c r="V44">
        <f t="shared" si="35"/>
        <v>24.295864310124525</v>
      </c>
      <c r="W44">
        <f t="shared" si="35"/>
        <v>24.336078327656132</v>
      </c>
      <c r="X44">
        <f t="shared" si="35"/>
        <v>24.503970825571258</v>
      </c>
      <c r="Y44">
        <f t="shared" si="35"/>
        <v>27.542814577845569</v>
      </c>
      <c r="Z44">
        <f t="shared" si="35"/>
        <v>27.147995358814327</v>
      </c>
      <c r="AA44" s="1">
        <f t="shared" si="35"/>
        <v>26.959805043734967</v>
      </c>
      <c r="AB44">
        <f t="shared" si="35"/>
        <v>27.989190022831181</v>
      </c>
      <c r="AC44">
        <f t="shared" si="35"/>
        <v>28.072361289539273</v>
      </c>
      <c r="AD44">
        <f t="shared" si="35"/>
        <v>28.17794820377976</v>
      </c>
      <c r="AE44">
        <f t="shared" si="35"/>
        <v>28.030516930879255</v>
      </c>
      <c r="AF44">
        <f t="shared" si="35"/>
        <v>27.854923856375258</v>
      </c>
      <c r="AG44">
        <f t="shared" si="35"/>
        <v>27.868465322555707</v>
      </c>
      <c r="AH44">
        <f t="shared" si="35"/>
        <v>26.067740205389327</v>
      </c>
      <c r="AI44">
        <f t="shared" si="35"/>
        <v>25.756669074915692</v>
      </c>
      <c r="AJ44" s="1">
        <f t="shared" si="35"/>
        <v>25.561283562294509</v>
      </c>
    </row>
    <row r="45" spans="1:36" x14ac:dyDescent="0.35">
      <c r="A45">
        <f t="shared" si="35"/>
        <v>28.148724626051688</v>
      </c>
      <c r="B45">
        <f t="shared" si="35"/>
        <v>28.067703805621878</v>
      </c>
      <c r="C45">
        <f t="shared" si="35"/>
        <v>28.133099992515209</v>
      </c>
      <c r="D45">
        <f t="shared" si="35"/>
        <v>28.183263524234629</v>
      </c>
      <c r="E45">
        <f t="shared" si="35"/>
        <v>28.134624719282048</v>
      </c>
      <c r="F45">
        <f t="shared" si="35"/>
        <v>28.16214430595085</v>
      </c>
      <c r="G45">
        <f t="shared" si="35"/>
        <v>26.322439330175175</v>
      </c>
      <c r="H45">
        <f t="shared" si="35"/>
        <v>25.888505466363764</v>
      </c>
      <c r="I45" s="1">
        <f t="shared" si="35"/>
        <v>25.592789786202317</v>
      </c>
      <c r="J45">
        <f t="shared" si="35"/>
        <v>28.522259817316382</v>
      </c>
      <c r="K45">
        <f t="shared" si="35"/>
        <v>28.398221164186374</v>
      </c>
      <c r="L45">
        <f t="shared" si="35"/>
        <v>28.45624036758241</v>
      </c>
      <c r="M45">
        <f t="shared" si="35"/>
        <v>26.03222762826746</v>
      </c>
      <c r="N45">
        <f t="shared" si="35"/>
        <v>26.113467278885018</v>
      </c>
      <c r="O45">
        <f t="shared" si="35"/>
        <v>26.280569734769429</v>
      </c>
      <c r="P45">
        <f t="shared" si="35"/>
        <v>26.847004579818638</v>
      </c>
      <c r="Q45">
        <f t="shared" si="35"/>
        <v>26.312394491425533</v>
      </c>
      <c r="R45" s="1">
        <f t="shared" si="35"/>
        <v>25.923806380687296</v>
      </c>
      <c r="S45">
        <f t="shared" si="35"/>
        <v>29.669688117207006</v>
      </c>
      <c r="T45">
        <f t="shared" si="35"/>
        <v>29.636161171427204</v>
      </c>
      <c r="U45">
        <f t="shared" si="35"/>
        <v>29.787100901424182</v>
      </c>
      <c r="V45">
        <f t="shared" si="35"/>
        <v>24.331683729240343</v>
      </c>
      <c r="W45">
        <f t="shared" si="35"/>
        <v>24.427299992505201</v>
      </c>
      <c r="X45">
        <f t="shared" si="35"/>
        <v>24.57377745117217</v>
      </c>
      <c r="Y45">
        <f t="shared" si="35"/>
        <v>27.683305460114816</v>
      </c>
      <c r="Z45">
        <f t="shared" si="35"/>
        <v>27.206324422645118</v>
      </c>
      <c r="AA45" s="1">
        <f t="shared" si="35"/>
        <v>26.936014787894536</v>
      </c>
      <c r="AB45">
        <f t="shared" si="35"/>
        <v>28.225847762369522</v>
      </c>
      <c r="AC45">
        <f t="shared" si="35"/>
        <v>28.139018557758831</v>
      </c>
      <c r="AD45">
        <f t="shared" si="35"/>
        <v>28.20260335273132</v>
      </c>
      <c r="AE45">
        <f t="shared" si="35"/>
        <v>28.061021052613867</v>
      </c>
      <c r="AF45">
        <f t="shared" si="35"/>
        <v>28.008336436573998</v>
      </c>
      <c r="AG45">
        <f t="shared" si="35"/>
        <v>28.017491326620124</v>
      </c>
      <c r="AH45">
        <f t="shared" si="35"/>
        <v>26.251261366927864</v>
      </c>
      <c r="AI45">
        <f t="shared" si="35"/>
        <v>25.859154952653167</v>
      </c>
      <c r="AJ45" s="1">
        <f t="shared" si="35"/>
        <v>25.579733501806675</v>
      </c>
    </row>
    <row r="46" spans="1:36" x14ac:dyDescent="0.35">
      <c r="A46">
        <f t="shared" ref="A46:AJ46" si="36">A14-A17</f>
        <v>27.829131401703517</v>
      </c>
      <c r="B46">
        <f t="shared" si="36"/>
        <v>27.910532699925209</v>
      </c>
      <c r="C46">
        <f t="shared" si="36"/>
        <v>27.93282135655981</v>
      </c>
      <c r="D46">
        <f t="shared" si="36"/>
        <v>26.617846937008295</v>
      </c>
      <c r="E46">
        <f t="shared" si="36"/>
        <v>26.525351510704112</v>
      </c>
      <c r="F46">
        <f t="shared" si="36"/>
        <v>26.50153942745721</v>
      </c>
      <c r="G46">
        <f t="shared" si="36"/>
        <v>25.933780535160885</v>
      </c>
      <c r="H46">
        <f t="shared" si="36"/>
        <v>25.550129098940655</v>
      </c>
      <c r="I46" s="1">
        <f t="shared" si="36"/>
        <v>25.467117969690506</v>
      </c>
      <c r="J46">
        <f t="shared" si="36"/>
        <v>24.047442578346356</v>
      </c>
      <c r="K46">
        <f t="shared" si="36"/>
        <v>24.360889688731135</v>
      </c>
      <c r="L46">
        <f t="shared" si="36"/>
        <v>24.616491793054379</v>
      </c>
      <c r="M46">
        <f t="shared" si="36"/>
        <v>24.922700573134986</v>
      </c>
      <c r="N46">
        <f t="shared" si="36"/>
        <v>24.896904315292904</v>
      </c>
      <c r="O46">
        <f t="shared" si="36"/>
        <v>24.907028898963581</v>
      </c>
      <c r="P46">
        <f t="shared" si="36"/>
        <v>23.057337636925613</v>
      </c>
      <c r="Q46">
        <f t="shared" si="36"/>
        <v>23.013794251702652</v>
      </c>
      <c r="R46" s="1">
        <f t="shared" si="36"/>
        <v>23.19937680983579</v>
      </c>
      <c r="S46">
        <f t="shared" si="36"/>
        <v>19.463983663579391</v>
      </c>
      <c r="T46">
        <f t="shared" si="36"/>
        <v>19.66732132264783</v>
      </c>
      <c r="U46">
        <f t="shared" si="36"/>
        <v>19.79540065891614</v>
      </c>
      <c r="V46">
        <f t="shared" si="36"/>
        <v>23.394998238890732</v>
      </c>
      <c r="W46">
        <f t="shared" si="36"/>
        <v>23.394030952532308</v>
      </c>
      <c r="X46">
        <f t="shared" si="36"/>
        <v>23.408427281336373</v>
      </c>
      <c r="Y46">
        <f t="shared" si="36"/>
        <v>19.006653930946769</v>
      </c>
      <c r="Z46">
        <f t="shared" si="36"/>
        <v>19.078903565065907</v>
      </c>
      <c r="AA46" s="1">
        <f t="shared" si="36"/>
        <v>19.18202497770287</v>
      </c>
      <c r="AB46">
        <f t="shared" si="36"/>
        <v>27.91008744452856</v>
      </c>
      <c r="AC46">
        <f t="shared" si="36"/>
        <v>27.998503076802166</v>
      </c>
      <c r="AD46">
        <f t="shared" si="36"/>
        <v>27.989124221987268</v>
      </c>
      <c r="AE46">
        <f t="shared" si="36"/>
        <v>26.543336055689185</v>
      </c>
      <c r="AF46">
        <f t="shared" si="36"/>
        <v>26.488886151458377</v>
      </c>
      <c r="AG46">
        <f t="shared" si="36"/>
        <v>26.464432346869689</v>
      </c>
      <c r="AH46">
        <f t="shared" si="36"/>
        <v>25.945780879855263</v>
      </c>
      <c r="AI46">
        <f t="shared" si="36"/>
        <v>25.600230498932859</v>
      </c>
      <c r="AJ46" s="1">
        <f t="shared" si="36"/>
        <v>25.549579417200803</v>
      </c>
    </row>
    <row r="47" spans="1:36" x14ac:dyDescent="0.35">
      <c r="A47">
        <f t="shared" ref="A47:AJ48" si="37">A15-A18</f>
        <v>27.779480403816283</v>
      </c>
      <c r="B47">
        <f t="shared" si="37"/>
        <v>27.888383302987283</v>
      </c>
      <c r="C47">
        <f t="shared" si="37"/>
        <v>28.005895404894304</v>
      </c>
      <c r="D47">
        <f t="shared" si="37"/>
        <v>26.541496073500912</v>
      </c>
      <c r="E47">
        <f t="shared" si="37"/>
        <v>26.462816713887097</v>
      </c>
      <c r="F47">
        <f t="shared" si="37"/>
        <v>26.509346128814645</v>
      </c>
      <c r="G47">
        <f t="shared" si="37"/>
        <v>25.946222628790427</v>
      </c>
      <c r="H47">
        <f t="shared" si="37"/>
        <v>25.60911136125269</v>
      </c>
      <c r="I47" s="1">
        <f t="shared" si="37"/>
        <v>25.417068096690169</v>
      </c>
      <c r="J47">
        <f t="shared" si="37"/>
        <v>24.069899792905705</v>
      </c>
      <c r="K47">
        <f t="shared" si="37"/>
        <v>24.412360448147979</v>
      </c>
      <c r="L47">
        <f t="shared" si="37"/>
        <v>24.73645852923266</v>
      </c>
      <c r="M47">
        <f t="shared" si="37"/>
        <v>24.848525865569016</v>
      </c>
      <c r="N47">
        <f t="shared" si="37"/>
        <v>24.827850136500345</v>
      </c>
      <c r="O47">
        <f t="shared" si="37"/>
        <v>24.908591796027913</v>
      </c>
      <c r="P47">
        <f t="shared" si="37"/>
        <v>22.911022399496879</v>
      </c>
      <c r="Q47">
        <f t="shared" si="37"/>
        <v>22.88780001714294</v>
      </c>
      <c r="R47" s="1">
        <f t="shared" si="37"/>
        <v>23.072871403497853</v>
      </c>
      <c r="S47">
        <f t="shared" si="37"/>
        <v>19.503804856521711</v>
      </c>
      <c r="T47">
        <f t="shared" si="37"/>
        <v>19.73035973283141</v>
      </c>
      <c r="U47">
        <f t="shared" si="37"/>
        <v>19.884128068294682</v>
      </c>
      <c r="V47">
        <f t="shared" si="37"/>
        <v>23.348096655019649</v>
      </c>
      <c r="W47">
        <f t="shared" si="37"/>
        <v>23.349285305635931</v>
      </c>
      <c r="X47">
        <f t="shared" si="37"/>
        <v>23.415522651494577</v>
      </c>
      <c r="Y47">
        <f t="shared" si="37"/>
        <v>18.894276469268021</v>
      </c>
      <c r="Z47">
        <f t="shared" si="37"/>
        <v>18.971004555875169</v>
      </c>
      <c r="AA47" s="1">
        <f t="shared" si="37"/>
        <v>19.095649123717756</v>
      </c>
      <c r="AB47">
        <f t="shared" si="37"/>
        <v>27.871810038203975</v>
      </c>
      <c r="AC47">
        <f t="shared" si="37"/>
        <v>27.960637749157016</v>
      </c>
      <c r="AD47">
        <f t="shared" si="37"/>
        <v>28.069051536820826</v>
      </c>
      <c r="AE47">
        <f t="shared" si="37"/>
        <v>26.457483121436592</v>
      </c>
      <c r="AF47">
        <f t="shared" si="37"/>
        <v>26.40593358947784</v>
      </c>
      <c r="AG47">
        <f t="shared" si="37"/>
        <v>26.476392302043202</v>
      </c>
      <c r="AH47">
        <f t="shared" si="37"/>
        <v>25.96025967254036</v>
      </c>
      <c r="AI47">
        <f t="shared" si="37"/>
        <v>25.663331001378253</v>
      </c>
      <c r="AJ47" s="1">
        <f t="shared" si="37"/>
        <v>25.504716422446702</v>
      </c>
    </row>
    <row r="48" spans="1:36" x14ac:dyDescent="0.35">
      <c r="A48">
        <f t="shared" si="37"/>
        <v>27.972386502013634</v>
      </c>
      <c r="B48">
        <f t="shared" si="37"/>
        <v>27.932046808544381</v>
      </c>
      <c r="C48">
        <f t="shared" si="37"/>
        <v>28.012900392769215</v>
      </c>
      <c r="D48">
        <f t="shared" si="37"/>
        <v>26.505276938985869</v>
      </c>
      <c r="E48">
        <f t="shared" si="37"/>
        <v>26.385775555085505</v>
      </c>
      <c r="F48">
        <f t="shared" si="37"/>
        <v>26.36036518870954</v>
      </c>
      <c r="G48">
        <f t="shared" si="37"/>
        <v>26.104894077756679</v>
      </c>
      <c r="H48">
        <f t="shared" si="37"/>
        <v>25.709716630397306</v>
      </c>
      <c r="I48" s="1">
        <f t="shared" si="37"/>
        <v>25.419610650199047</v>
      </c>
      <c r="J48">
        <f t="shared" si="37"/>
        <v>24.163740189223098</v>
      </c>
      <c r="K48">
        <f t="shared" si="37"/>
        <v>24.492921817206621</v>
      </c>
      <c r="L48">
        <f t="shared" si="37"/>
        <v>24.840045534168425</v>
      </c>
      <c r="M48">
        <f t="shared" si="37"/>
        <v>24.807160187558335</v>
      </c>
      <c r="N48">
        <f t="shared" si="37"/>
        <v>24.763532712395673</v>
      </c>
      <c r="O48">
        <f t="shared" si="37"/>
        <v>24.860716064218131</v>
      </c>
      <c r="P48">
        <f t="shared" si="37"/>
        <v>22.768852408270789</v>
      </c>
      <c r="Q48">
        <f t="shared" si="37"/>
        <v>22.738605558710486</v>
      </c>
      <c r="R48" s="1">
        <f t="shared" si="37"/>
        <v>22.932194247102885</v>
      </c>
      <c r="S48">
        <f t="shared" si="37"/>
        <v>19.544948078582681</v>
      </c>
      <c r="T48">
        <f t="shared" si="37"/>
        <v>19.782384551534221</v>
      </c>
      <c r="U48">
        <f t="shared" si="37"/>
        <v>19.958717496791373</v>
      </c>
      <c r="V48">
        <f t="shared" si="37"/>
        <v>23.326264343614231</v>
      </c>
      <c r="W48">
        <f t="shared" si="37"/>
        <v>23.310466273363939</v>
      </c>
      <c r="X48">
        <f t="shared" si="37"/>
        <v>23.387040814767516</v>
      </c>
      <c r="Y48">
        <f t="shared" si="37"/>
        <v>18.767512601713797</v>
      </c>
      <c r="Z48">
        <f t="shared" si="37"/>
        <v>18.855766537770812</v>
      </c>
      <c r="AA48" s="1">
        <f t="shared" si="37"/>
        <v>19.008076488794472</v>
      </c>
      <c r="AB48">
        <f t="shared" si="37"/>
        <v>28.097152191854111</v>
      </c>
      <c r="AC48">
        <f t="shared" si="37"/>
        <v>28.015982128886677</v>
      </c>
      <c r="AD48">
        <f t="shared" si="37"/>
        <v>28.08239649468079</v>
      </c>
      <c r="AE48">
        <f t="shared" si="37"/>
        <v>26.432693416205886</v>
      </c>
      <c r="AF48">
        <f t="shared" si="37"/>
        <v>26.330663720373543</v>
      </c>
      <c r="AG48">
        <f t="shared" si="37"/>
        <v>26.34836620642605</v>
      </c>
      <c r="AH48">
        <f t="shared" si="37"/>
        <v>26.119738922989129</v>
      </c>
      <c r="AI48">
        <f t="shared" si="37"/>
        <v>25.748844848982575</v>
      </c>
      <c r="AJ48" s="1">
        <f t="shared" si="37"/>
        <v>25.513266910180629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0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0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0</v>
      </c>
      <c r="AJ53" s="3">
        <f t="shared" si="45"/>
        <v>0</v>
      </c>
    </row>
  </sheetData>
  <conditionalFormatting sqref="A34:C36">
    <cfRule type="cellIs" dxfId="207" priority="15" operator="equal">
      <formula>0</formula>
    </cfRule>
    <cfRule type="cellIs" dxfId="206" priority="16" operator="equal">
      <formula>1</formula>
    </cfRule>
  </conditionalFormatting>
  <conditionalFormatting sqref="A51:C53">
    <cfRule type="cellIs" dxfId="205" priority="13" operator="equal">
      <formula>0</formula>
    </cfRule>
    <cfRule type="cellIs" dxfId="204" priority="14" operator="equal">
      <formula>1</formula>
    </cfRule>
  </conditionalFormatting>
  <conditionalFormatting sqref="G34:L36">
    <cfRule type="cellIs" dxfId="203" priority="11" operator="equal">
      <formula>0</formula>
    </cfRule>
    <cfRule type="cellIs" dxfId="202" priority="12" operator="equal">
      <formula>1</formula>
    </cfRule>
  </conditionalFormatting>
  <conditionalFormatting sqref="G51:L53">
    <cfRule type="cellIs" dxfId="201" priority="5" operator="equal">
      <formula>0</formula>
    </cfRule>
    <cfRule type="cellIs" dxfId="200" priority="6" operator="equal">
      <formula>1</formula>
    </cfRule>
  </conditionalFormatting>
  <conditionalFormatting sqref="P34:U36">
    <cfRule type="cellIs" dxfId="199" priority="9" operator="equal">
      <formula>0</formula>
    </cfRule>
    <cfRule type="cellIs" dxfId="198" priority="10" operator="equal">
      <formula>1</formula>
    </cfRule>
  </conditionalFormatting>
  <conditionalFormatting sqref="P51:U53">
    <cfRule type="cellIs" dxfId="197" priority="3" operator="equal">
      <formula>0</formula>
    </cfRule>
    <cfRule type="cellIs" dxfId="196" priority="4" operator="equal">
      <formula>1</formula>
    </cfRule>
  </conditionalFormatting>
  <conditionalFormatting sqref="Y34:AD36 AH34:AJ36">
    <cfRule type="cellIs" dxfId="195" priority="7" operator="equal">
      <formula>0</formula>
    </cfRule>
    <cfRule type="cellIs" dxfId="194" priority="8" operator="equal">
      <formula>1</formula>
    </cfRule>
  </conditionalFormatting>
  <conditionalFormatting sqref="Y51:AD53 AH51:AJ53">
    <cfRule type="cellIs" dxfId="193" priority="1" operator="equal">
      <formula>0</formula>
    </cfRule>
    <cfRule type="cellIs" dxfId="192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54C5-2604-4266-97B7-0581588DD4ED}">
  <dimension ref="A1:AJ53"/>
  <sheetViews>
    <sheetView topLeftCell="A34" zoomScaleNormal="100" workbookViewId="0">
      <selection activeCell="M40" sqref="M40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[4]Sheet1!$G$404</f>
        <v>9</v>
      </c>
      <c r="C3">
        <f>[4]Sheet1!$G$405</f>
        <v>11</v>
      </c>
      <c r="D3" t="s">
        <v>7</v>
      </c>
      <c r="G3" t="s">
        <v>8</v>
      </c>
      <c r="H3">
        <f>[4]Sheet1!$H$404</f>
        <v>10</v>
      </c>
      <c r="I3">
        <f>[4]Sheet1!$H$405</f>
        <v>9</v>
      </c>
      <c r="J3" t="s">
        <v>6</v>
      </c>
      <c r="K3">
        <f>[4]Sheet1!$G$404</f>
        <v>9</v>
      </c>
      <c r="L3">
        <f>[4]Sheet1!$G$405</f>
        <v>11</v>
      </c>
      <c r="M3" t="s">
        <v>7</v>
      </c>
      <c r="P3" t="s">
        <v>8</v>
      </c>
      <c r="Q3">
        <f>[4]Sheet1!$H$404</f>
        <v>10</v>
      </c>
      <c r="R3">
        <f>[4]Sheet1!$H$405</f>
        <v>9</v>
      </c>
      <c r="S3" t="s">
        <v>6</v>
      </c>
      <c r="T3">
        <f>[4]Sheet1!$G$404</f>
        <v>9</v>
      </c>
      <c r="U3">
        <f>[4]Sheet1!$G$405</f>
        <v>11</v>
      </c>
      <c r="V3" t="s">
        <v>7</v>
      </c>
      <c r="Y3" t="s">
        <v>8</v>
      </c>
      <c r="Z3">
        <f>[4]Sheet1!$H$404</f>
        <v>10</v>
      </c>
      <c r="AA3">
        <f>[4]Sheet1!$H$405</f>
        <v>9</v>
      </c>
      <c r="AB3" t="s">
        <v>6</v>
      </c>
      <c r="AC3">
        <f>[4]Sheet1!$G$404</f>
        <v>9</v>
      </c>
      <c r="AD3">
        <f>[4]Sheet1!$G$405</f>
        <v>11</v>
      </c>
      <c r="AE3" t="s">
        <v>7</v>
      </c>
      <c r="AH3" t="s">
        <v>8</v>
      </c>
      <c r="AI3">
        <f>[4]Sheet1!$H$404</f>
        <v>10</v>
      </c>
      <c r="AJ3">
        <f>[4]Sheet1!$H$405</f>
        <v>9</v>
      </c>
    </row>
    <row r="4" spans="1:36" x14ac:dyDescent="0.35">
      <c r="A4">
        <v>26.21299982</v>
      </c>
      <c r="B4">
        <v>26.487250329999998</v>
      </c>
      <c r="C4">
        <v>26.498750210000001</v>
      </c>
      <c r="D4">
        <v>26.326069910000001</v>
      </c>
      <c r="E4">
        <v>26.440206660000001</v>
      </c>
      <c r="F4">
        <v>26.38784931</v>
      </c>
      <c r="G4">
        <v>26.398687599999999</v>
      </c>
      <c r="H4">
        <v>26.452374939999999</v>
      </c>
      <c r="I4">
        <v>26.326749800000002</v>
      </c>
      <c r="J4">
        <v>25.641785760000001</v>
      </c>
      <c r="K4">
        <v>25.98399993</v>
      </c>
      <c r="L4">
        <v>26.104928699999999</v>
      </c>
      <c r="M4">
        <v>25.96851436</v>
      </c>
      <c r="N4">
        <v>26.139085690000002</v>
      </c>
      <c r="O4">
        <v>26.1528429</v>
      </c>
      <c r="P4">
        <v>26.360285900000001</v>
      </c>
      <c r="Q4">
        <v>26.450642720000001</v>
      </c>
      <c r="R4">
        <v>26.36649976</v>
      </c>
      <c r="S4">
        <v>24.141090869999999</v>
      </c>
      <c r="T4">
        <v>24.423681819999999</v>
      </c>
      <c r="U4">
        <v>24.585772819999999</v>
      </c>
      <c r="V4">
        <v>24.66870007</v>
      </c>
      <c r="W4">
        <v>24.8854091</v>
      </c>
      <c r="X4">
        <v>25.002381840000002</v>
      </c>
      <c r="Y4">
        <v>24.686818299999999</v>
      </c>
      <c r="Z4">
        <v>24.87031807</v>
      </c>
      <c r="AA4">
        <v>24.914772549999999</v>
      </c>
      <c r="AB4">
        <v>26.324999810000001</v>
      </c>
      <c r="AC4">
        <v>26.570000650000001</v>
      </c>
      <c r="AD4">
        <v>26.563000679999998</v>
      </c>
      <c r="AE4">
        <v>26.392000199999998</v>
      </c>
      <c r="AF4">
        <v>26.470400049999999</v>
      </c>
      <c r="AG4">
        <v>26.38369999</v>
      </c>
      <c r="AH4">
        <v>26.145000459999999</v>
      </c>
      <c r="AI4">
        <v>26.130499839999999</v>
      </c>
      <c r="AJ4">
        <v>25.95549965</v>
      </c>
    </row>
    <row r="5" spans="1:36" x14ac:dyDescent="0.35">
      <c r="A5">
        <v>26.226749900000002</v>
      </c>
      <c r="B5">
        <v>26.3972497</v>
      </c>
      <c r="C5">
        <v>26.423750399999999</v>
      </c>
      <c r="D5">
        <v>26.278525689999999</v>
      </c>
      <c r="E5">
        <v>26.366505119999999</v>
      </c>
      <c r="F5">
        <v>26.354754450000001</v>
      </c>
      <c r="G5">
        <v>26.372874979999999</v>
      </c>
      <c r="H5">
        <v>26.440500020000002</v>
      </c>
      <c r="I5">
        <v>26.40181231</v>
      </c>
      <c r="J5">
        <v>25.63828577</v>
      </c>
      <c r="K5">
        <v>25.899285450000001</v>
      </c>
      <c r="L5">
        <v>26.032785690000001</v>
      </c>
      <c r="M5">
        <v>25.938900050000001</v>
      </c>
      <c r="N5">
        <v>26.091499899999999</v>
      </c>
      <c r="O5">
        <v>26.13934283</v>
      </c>
      <c r="P5">
        <v>26.35914271</v>
      </c>
      <c r="Q5">
        <v>26.454285760000001</v>
      </c>
      <c r="R5">
        <v>26.443214009999998</v>
      </c>
      <c r="S5">
        <v>24.128681790000002</v>
      </c>
      <c r="T5">
        <v>24.361408839999999</v>
      </c>
      <c r="U5">
        <v>24.5265001</v>
      </c>
      <c r="V5">
        <v>24.675563629999999</v>
      </c>
      <c r="W5">
        <v>24.880163570000001</v>
      </c>
      <c r="X5">
        <v>25.015181779999999</v>
      </c>
      <c r="Y5">
        <v>24.74968178</v>
      </c>
      <c r="Z5">
        <v>24.923545529999998</v>
      </c>
      <c r="AA5">
        <v>25.01036341</v>
      </c>
      <c r="AB5">
        <v>26.362000470000002</v>
      </c>
      <c r="AC5">
        <v>26.494999889999999</v>
      </c>
      <c r="AD5">
        <v>26.49550056</v>
      </c>
      <c r="AE5">
        <v>26.37269993</v>
      </c>
      <c r="AF5">
        <v>26.418200110000001</v>
      </c>
      <c r="AG5">
        <v>26.364300159999999</v>
      </c>
      <c r="AH5">
        <v>26.142499919999999</v>
      </c>
      <c r="AI5">
        <v>26.152000430000001</v>
      </c>
      <c r="AJ5">
        <v>26.067999839999999</v>
      </c>
    </row>
    <row r="6" spans="1:36" x14ac:dyDescent="0.35">
      <c r="A6">
        <v>26.295249940000001</v>
      </c>
      <c r="B6">
        <v>26.38520012</v>
      </c>
      <c r="C6">
        <v>26.615750070000001</v>
      </c>
      <c r="D6">
        <v>26.275511569999999</v>
      </c>
      <c r="E6">
        <v>26.31269889</v>
      </c>
      <c r="F6">
        <v>26.416975000000001</v>
      </c>
      <c r="G6">
        <v>26.49812472</v>
      </c>
      <c r="H6">
        <v>26.321562530000001</v>
      </c>
      <c r="I6">
        <v>26.439437510000001</v>
      </c>
      <c r="J6">
        <v>25.657857079999999</v>
      </c>
      <c r="K6">
        <v>25.92021424</v>
      </c>
      <c r="L6">
        <v>26.288071500000001</v>
      </c>
      <c r="M6">
        <v>25.934214269999998</v>
      </c>
      <c r="N6">
        <v>26.056299970000001</v>
      </c>
      <c r="O6">
        <v>26.21928569</v>
      </c>
      <c r="P6">
        <v>26.481142590000001</v>
      </c>
      <c r="Q6">
        <v>26.35064289</v>
      </c>
      <c r="R6">
        <v>26.476285659999999</v>
      </c>
      <c r="S6">
        <v>24.094954449999999</v>
      </c>
      <c r="T6">
        <v>24.334136359999999</v>
      </c>
      <c r="U6">
        <v>24.643590970000002</v>
      </c>
      <c r="V6">
        <v>24.66859994</v>
      </c>
      <c r="W6">
        <v>24.850963610000001</v>
      </c>
      <c r="X6">
        <v>25.059699989999999</v>
      </c>
      <c r="Y6">
        <v>24.895136229999999</v>
      </c>
      <c r="Z6">
        <v>24.893954489999999</v>
      </c>
      <c r="AA6">
        <v>25.072363549999999</v>
      </c>
      <c r="AB6">
        <v>26.456500049999999</v>
      </c>
      <c r="AC6">
        <v>26.571000099999999</v>
      </c>
      <c r="AD6">
        <v>26.82149982</v>
      </c>
      <c r="AE6">
        <v>26.407099909999999</v>
      </c>
      <c r="AF6">
        <v>26.403499979999999</v>
      </c>
      <c r="AG6">
        <v>26.468799780000001</v>
      </c>
      <c r="AH6">
        <v>26.296500210000001</v>
      </c>
      <c r="AI6">
        <v>26.0625</v>
      </c>
      <c r="AJ6">
        <v>26.142499919999999</v>
      </c>
    </row>
    <row r="7" spans="1:36" x14ac:dyDescent="0.35">
      <c r="A7">
        <v>0.14072186</v>
      </c>
      <c r="B7">
        <v>0.105822308</v>
      </c>
      <c r="C7">
        <v>8.3914671999999996E-2</v>
      </c>
      <c r="D7">
        <v>0.28031713699999999</v>
      </c>
      <c r="E7">
        <v>0.307857928</v>
      </c>
      <c r="F7">
        <v>0.26399562199999999</v>
      </c>
      <c r="G7">
        <v>0.11863979400000001</v>
      </c>
      <c r="H7">
        <v>0.14530976500000001</v>
      </c>
      <c r="I7">
        <v>0.165905046</v>
      </c>
      <c r="J7">
        <v>0.337305417</v>
      </c>
      <c r="K7">
        <v>0.38924387500000002</v>
      </c>
      <c r="L7">
        <v>0.294207897</v>
      </c>
      <c r="M7">
        <v>0.401217616</v>
      </c>
      <c r="N7">
        <v>0.43318560699999997</v>
      </c>
      <c r="O7">
        <v>0.48184027400000001</v>
      </c>
      <c r="P7">
        <v>0.248171218</v>
      </c>
      <c r="Q7">
        <v>0.18548551699999999</v>
      </c>
      <c r="R7">
        <v>0.103494086</v>
      </c>
      <c r="S7">
        <v>3.8106657249999998</v>
      </c>
      <c r="T7">
        <v>3.9204965079999998</v>
      </c>
      <c r="U7">
        <v>3.8184100230000002</v>
      </c>
      <c r="V7">
        <v>0.32534190699999999</v>
      </c>
      <c r="W7">
        <v>0.34787264800000001</v>
      </c>
      <c r="X7">
        <v>0.38542135</v>
      </c>
      <c r="Y7">
        <v>3.7848149339999999</v>
      </c>
      <c r="Z7">
        <v>3.5911645490000002</v>
      </c>
      <c r="AA7">
        <v>3.3251378269999998</v>
      </c>
      <c r="AB7">
        <v>6.5054503999999999E-2</v>
      </c>
      <c r="AC7">
        <v>5.0912043999999997E-2</v>
      </c>
      <c r="AD7">
        <v>4.2426028999999997E-2</v>
      </c>
      <c r="AE7">
        <v>0.29093841300000001</v>
      </c>
      <c r="AF7">
        <v>0.31831772600000002</v>
      </c>
      <c r="AG7">
        <v>0.22272503900000001</v>
      </c>
      <c r="AH7">
        <v>0.16687724400000001</v>
      </c>
      <c r="AI7">
        <v>0.197283666</v>
      </c>
      <c r="AJ7">
        <v>0.21991079199999999</v>
      </c>
    </row>
    <row r="8" spans="1:36" x14ac:dyDescent="0.35">
      <c r="A8">
        <v>0.16439319799999999</v>
      </c>
      <c r="B8">
        <v>0.120889633</v>
      </c>
      <c r="C8">
        <v>9.0732017999999998E-2</v>
      </c>
      <c r="D8">
        <v>0.242050131</v>
      </c>
      <c r="E8">
        <v>0.24770537400000001</v>
      </c>
      <c r="F8">
        <v>0.20145721699999999</v>
      </c>
      <c r="G8">
        <v>0.11062308999999999</v>
      </c>
      <c r="H8">
        <v>0.13592691000000001</v>
      </c>
      <c r="I8">
        <v>0.15412305100000001</v>
      </c>
      <c r="J8">
        <v>0.34885951700000001</v>
      </c>
      <c r="K8">
        <v>0.35241662899999998</v>
      </c>
      <c r="L8">
        <v>0.27613049299999998</v>
      </c>
      <c r="M8">
        <v>0.25347414000000001</v>
      </c>
      <c r="N8">
        <v>0.330282876</v>
      </c>
      <c r="O8">
        <v>0.30419522799999998</v>
      </c>
      <c r="P8">
        <v>0.169761095</v>
      </c>
      <c r="Q8">
        <v>0.131948285</v>
      </c>
      <c r="R8">
        <v>8.5886456999999999E-2</v>
      </c>
      <c r="S8">
        <v>3.8272592300000001</v>
      </c>
      <c r="T8">
        <v>3.867549119</v>
      </c>
      <c r="U8">
        <v>3.7860547609999999</v>
      </c>
      <c r="V8">
        <v>0.271515907</v>
      </c>
      <c r="W8">
        <v>0.31064736399999998</v>
      </c>
      <c r="X8">
        <v>0.321822041</v>
      </c>
      <c r="Y8">
        <v>3.7010876530000001</v>
      </c>
      <c r="Z8">
        <v>3.5439996260000002</v>
      </c>
      <c r="AA8">
        <v>3.3465694680000002</v>
      </c>
      <c r="AB8">
        <v>5.6568489E-2</v>
      </c>
      <c r="AC8">
        <v>4.6669036999999997E-2</v>
      </c>
      <c r="AD8">
        <v>3.8891088999999997E-2</v>
      </c>
      <c r="AE8">
        <v>0.31132810399999999</v>
      </c>
      <c r="AF8">
        <v>0.29356167500000002</v>
      </c>
      <c r="AG8">
        <v>0.28567008500000002</v>
      </c>
      <c r="AH8">
        <v>0.18596942899999999</v>
      </c>
      <c r="AI8">
        <v>0.21496106600000001</v>
      </c>
      <c r="AJ8">
        <v>0.23617475499999999</v>
      </c>
    </row>
    <row r="9" spans="1:36" x14ac:dyDescent="0.35">
      <c r="A9">
        <v>0.192558908</v>
      </c>
      <c r="B9">
        <v>0.196982992</v>
      </c>
      <c r="C9">
        <v>0.14890033</v>
      </c>
      <c r="D9">
        <v>0.23657767900000001</v>
      </c>
      <c r="E9">
        <v>0.21532706800000001</v>
      </c>
      <c r="F9">
        <v>0.17031371200000001</v>
      </c>
      <c r="G9">
        <v>0.102273901</v>
      </c>
      <c r="H9">
        <v>0.12927354899999999</v>
      </c>
      <c r="I9">
        <v>0.14266978</v>
      </c>
      <c r="J9">
        <v>0.42625228399999998</v>
      </c>
      <c r="K9">
        <v>0.41218888199999998</v>
      </c>
      <c r="L9">
        <v>0.43958254600000002</v>
      </c>
      <c r="M9">
        <v>0.17473685</v>
      </c>
      <c r="N9">
        <v>0.22308982299999999</v>
      </c>
      <c r="O9">
        <v>0.26398522400000002</v>
      </c>
      <c r="P9">
        <v>0.151656174</v>
      </c>
      <c r="Q9">
        <v>8.5195587000000003E-2</v>
      </c>
      <c r="R9">
        <v>7.4157244999999997E-2</v>
      </c>
      <c r="S9">
        <v>3.9333851819999999</v>
      </c>
      <c r="T9">
        <v>3.9602576969999999</v>
      </c>
      <c r="U9">
        <v>4.0673510799999999</v>
      </c>
      <c r="V9">
        <v>0.26098865100000002</v>
      </c>
      <c r="W9">
        <v>0.28852195400000002</v>
      </c>
      <c r="X9">
        <v>0.266495488</v>
      </c>
      <c r="Y9">
        <v>3.7193155510000002</v>
      </c>
      <c r="Z9">
        <v>3.4529207679999998</v>
      </c>
      <c r="AA9">
        <v>3.35559735</v>
      </c>
      <c r="AB9">
        <v>5.3032199000000002E-2</v>
      </c>
      <c r="AC9">
        <v>4.52556E-2</v>
      </c>
      <c r="AD9">
        <v>3.6062866999999998E-2</v>
      </c>
      <c r="AE9">
        <v>0.34581434100000003</v>
      </c>
      <c r="AF9">
        <v>0.28681164399999998</v>
      </c>
      <c r="AG9">
        <v>0.283721946</v>
      </c>
      <c r="AH9">
        <v>0.20859655399999999</v>
      </c>
      <c r="AI9">
        <v>0.23829625800000001</v>
      </c>
      <c r="AJ9">
        <v>0.25950859900000001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[4]Sheet1!$G$404</f>
        <v>9</v>
      </c>
      <c r="C13">
        <f>[4]Sheet1!$G$405</f>
        <v>11</v>
      </c>
      <c r="D13" t="s">
        <v>7</v>
      </c>
      <c r="G13" t="s">
        <v>8</v>
      </c>
      <c r="H13">
        <f>[4]Sheet1!$H$404</f>
        <v>10</v>
      </c>
      <c r="I13">
        <f>[4]Sheet1!$H$405</f>
        <v>9</v>
      </c>
      <c r="J13" t="s">
        <v>6</v>
      </c>
      <c r="K13">
        <f>[4]Sheet1!$G$404</f>
        <v>9</v>
      </c>
      <c r="L13">
        <f>[4]Sheet1!$G$405</f>
        <v>11</v>
      </c>
      <c r="M13" t="s">
        <v>7</v>
      </c>
      <c r="P13" t="s">
        <v>8</v>
      </c>
      <c r="Q13">
        <f>[4]Sheet1!$H$404</f>
        <v>10</v>
      </c>
      <c r="R13">
        <f>[4]Sheet1!$H$405</f>
        <v>9</v>
      </c>
      <c r="S13" t="s">
        <v>6</v>
      </c>
      <c r="T13">
        <f>[4]Sheet1!$G$404</f>
        <v>9</v>
      </c>
      <c r="U13">
        <f>[4]Sheet1!$G$405</f>
        <v>11</v>
      </c>
      <c r="V13" t="s">
        <v>7</v>
      </c>
      <c r="Y13" t="s">
        <v>8</v>
      </c>
      <c r="Z13">
        <f>[4]Sheet1!$H$404</f>
        <v>10</v>
      </c>
      <c r="AA13">
        <f>[4]Sheet1!$H$405</f>
        <v>9</v>
      </c>
      <c r="AB13" t="s">
        <v>6</v>
      </c>
      <c r="AC13">
        <f>[4]Sheet1!$G$404</f>
        <v>9</v>
      </c>
      <c r="AD13">
        <f>[4]Sheet1!$G$405</f>
        <v>11</v>
      </c>
      <c r="AE13" t="s">
        <v>7</v>
      </c>
      <c r="AH13" t="s">
        <v>8</v>
      </c>
      <c r="AI13">
        <f>[4]Sheet1!$H$404</f>
        <v>10</v>
      </c>
      <c r="AJ13">
        <f>[4]Sheet1!$H$405</f>
        <v>9</v>
      </c>
    </row>
    <row r="14" spans="1:36" x14ac:dyDescent="0.35">
      <c r="A14">
        <v>25.938764800000001</v>
      </c>
      <c r="B14">
        <v>26.15262508</v>
      </c>
      <c r="C14">
        <v>26.17256248</v>
      </c>
      <c r="D14">
        <v>26.27903191</v>
      </c>
      <c r="E14">
        <v>26.35349334</v>
      </c>
      <c r="F14">
        <v>26.405175079999999</v>
      </c>
      <c r="G14">
        <v>26.40241163</v>
      </c>
      <c r="H14">
        <v>26.228117659999999</v>
      </c>
      <c r="I14">
        <v>26.380124810000002</v>
      </c>
      <c r="J14">
        <v>25.796785759999999</v>
      </c>
      <c r="K14">
        <v>26.054357119999999</v>
      </c>
      <c r="L14">
        <v>26.180785719999999</v>
      </c>
      <c r="M14">
        <v>25.996571339999999</v>
      </c>
      <c r="N14">
        <v>26.101916679999999</v>
      </c>
      <c r="O14">
        <v>26.210464250000001</v>
      </c>
      <c r="P14">
        <v>26.288928439999999</v>
      </c>
      <c r="Q14">
        <v>26.184071540000001</v>
      </c>
      <c r="R14">
        <v>26.341642650000001</v>
      </c>
      <c r="S14">
        <v>24.157090969999999</v>
      </c>
      <c r="T14">
        <v>24.395091010000002</v>
      </c>
      <c r="U14">
        <v>24.555272840000001</v>
      </c>
      <c r="V14">
        <v>24.49291659</v>
      </c>
      <c r="W14">
        <v>24.690507620000002</v>
      </c>
      <c r="X14">
        <v>24.88561365</v>
      </c>
      <c r="Y14">
        <v>24.602227169999999</v>
      </c>
      <c r="Z14">
        <v>24.65027276</v>
      </c>
      <c r="AA14">
        <v>24.877136190000002</v>
      </c>
      <c r="AB14">
        <v>26.130499839999999</v>
      </c>
      <c r="AC14">
        <v>26.19200039</v>
      </c>
      <c r="AD14">
        <v>26.146500589999999</v>
      </c>
      <c r="AE14">
        <v>26.362500189999999</v>
      </c>
      <c r="AF14">
        <v>26.364083610000002</v>
      </c>
      <c r="AG14">
        <v>26.389250279999999</v>
      </c>
      <c r="AH14">
        <v>26.24699974</v>
      </c>
      <c r="AI14">
        <v>25.988999369999998</v>
      </c>
      <c r="AJ14">
        <v>26.08199978</v>
      </c>
    </row>
    <row r="15" spans="1:36" x14ac:dyDescent="0.35">
      <c r="A15">
        <v>25.967889039999999</v>
      </c>
      <c r="B15">
        <v>26.186250090000001</v>
      </c>
      <c r="C15">
        <v>26.24862516</v>
      </c>
      <c r="D15">
        <v>26.273202680000001</v>
      </c>
      <c r="E15">
        <v>26.360320309999999</v>
      </c>
      <c r="F15">
        <v>26.381386079999999</v>
      </c>
      <c r="G15">
        <v>26.198529409999999</v>
      </c>
      <c r="H15">
        <v>26.155875089999999</v>
      </c>
      <c r="I15">
        <v>26.251125099999999</v>
      </c>
      <c r="J15">
        <v>25.903142930000001</v>
      </c>
      <c r="K15">
        <v>26.076143129999998</v>
      </c>
      <c r="L15">
        <v>26.244143080000001</v>
      </c>
      <c r="M15">
        <v>25.971369060000001</v>
      </c>
      <c r="N15">
        <v>26.076916669999999</v>
      </c>
      <c r="O15">
        <v>26.17220245</v>
      </c>
      <c r="P15">
        <v>26.12228584</v>
      </c>
      <c r="Q15">
        <v>26.110857280000001</v>
      </c>
      <c r="R15">
        <v>26.243000030000001</v>
      </c>
      <c r="S15">
        <v>24.228409200000002</v>
      </c>
      <c r="T15">
        <v>24.418681920000001</v>
      </c>
      <c r="U15">
        <v>24.608272809999999</v>
      </c>
      <c r="V15">
        <v>24.50598488</v>
      </c>
      <c r="W15">
        <v>24.705249980000001</v>
      </c>
      <c r="X15">
        <v>24.890204600000001</v>
      </c>
      <c r="Y15">
        <v>24.496227390000001</v>
      </c>
      <c r="Z15">
        <v>24.616318270000001</v>
      </c>
      <c r="AA15">
        <v>24.82722729</v>
      </c>
      <c r="AB15">
        <v>26.252500529999999</v>
      </c>
      <c r="AC15">
        <v>26.204499240000001</v>
      </c>
      <c r="AD15">
        <v>26.199999810000001</v>
      </c>
      <c r="AE15">
        <v>26.373583320000002</v>
      </c>
      <c r="AF15">
        <v>26.358583450000001</v>
      </c>
      <c r="AG15">
        <v>26.360416570000002</v>
      </c>
      <c r="AH15">
        <v>25.993499759999999</v>
      </c>
      <c r="AI15">
        <v>25.84950066</v>
      </c>
      <c r="AJ15">
        <v>25.921500210000001</v>
      </c>
    </row>
    <row r="16" spans="1:36" x14ac:dyDescent="0.35">
      <c r="A16">
        <v>26.080888850000001</v>
      </c>
      <c r="B16">
        <v>26.246882159999998</v>
      </c>
      <c r="C16">
        <v>26.513666529999998</v>
      </c>
      <c r="D16">
        <v>26.274541549999999</v>
      </c>
      <c r="E16">
        <v>26.372334519999999</v>
      </c>
      <c r="F16">
        <v>26.35638952</v>
      </c>
      <c r="G16">
        <v>26.128000140000001</v>
      </c>
      <c r="H16">
        <v>26.253875140000002</v>
      </c>
      <c r="I16">
        <v>26.268249990000001</v>
      </c>
      <c r="J16">
        <v>26.024428499999999</v>
      </c>
      <c r="K16">
        <v>26.172857010000001</v>
      </c>
      <c r="L16">
        <v>26.489785739999999</v>
      </c>
      <c r="M16">
        <v>25.95474995</v>
      </c>
      <c r="N16">
        <v>26.086547620000001</v>
      </c>
      <c r="O16">
        <v>26.147726129999999</v>
      </c>
      <c r="P16">
        <v>26.049357279999999</v>
      </c>
      <c r="Q16">
        <v>26.224428719999999</v>
      </c>
      <c r="R16">
        <v>26.278357100000001</v>
      </c>
      <c r="S16">
        <v>24.30372719</v>
      </c>
      <c r="T16">
        <v>24.481499889999998</v>
      </c>
      <c r="U16">
        <v>24.762</v>
      </c>
      <c r="V16">
        <v>24.528954479999999</v>
      </c>
      <c r="W16">
        <v>24.745999990000001</v>
      </c>
      <c r="X16">
        <v>24.904151500000001</v>
      </c>
      <c r="Y16">
        <v>24.46000012</v>
      </c>
      <c r="Z16">
        <v>24.7186819</v>
      </c>
      <c r="AA16">
        <v>24.87209086</v>
      </c>
      <c r="AB16">
        <v>26.32299995</v>
      </c>
      <c r="AC16">
        <v>26.254999160000001</v>
      </c>
      <c r="AD16">
        <v>26.432000160000001</v>
      </c>
      <c r="AE16">
        <v>26.35624997</v>
      </c>
      <c r="AF16">
        <v>26.36583328</v>
      </c>
      <c r="AG16">
        <v>26.324833389999998</v>
      </c>
      <c r="AH16">
        <v>25.84500027</v>
      </c>
      <c r="AI16">
        <v>25.91800022</v>
      </c>
      <c r="AJ16">
        <v>25.908499719999998</v>
      </c>
    </row>
    <row r="17" spans="1:36" x14ac:dyDescent="0.35">
      <c r="A17">
        <v>0.27993121300000001</v>
      </c>
      <c r="B17">
        <v>6.5277811000000005E-2</v>
      </c>
      <c r="C17">
        <v>5.1085514999999998E-2</v>
      </c>
      <c r="D17">
        <v>0.21777791299999999</v>
      </c>
      <c r="E17">
        <v>0.230655998</v>
      </c>
      <c r="F17">
        <v>0.25380721699999997</v>
      </c>
      <c r="G17">
        <v>0.26999279500000001</v>
      </c>
      <c r="H17">
        <v>0.185002417</v>
      </c>
      <c r="I17">
        <v>0.13099608700000001</v>
      </c>
      <c r="J17">
        <v>0.48811457899999999</v>
      </c>
      <c r="K17">
        <v>0.268564256</v>
      </c>
      <c r="L17">
        <v>5.8063891999999999E-2</v>
      </c>
      <c r="M17">
        <v>0.235010105</v>
      </c>
      <c r="N17">
        <v>0.16870954399999999</v>
      </c>
      <c r="O17">
        <v>0.173705637</v>
      </c>
      <c r="P17">
        <v>0.58618311400000001</v>
      </c>
      <c r="Q17">
        <v>0.37032931400000002</v>
      </c>
      <c r="R17">
        <v>0.27579951800000002</v>
      </c>
      <c r="S17">
        <v>3.9135561700000001</v>
      </c>
      <c r="T17">
        <v>3.9035770219999999</v>
      </c>
      <c r="U17">
        <v>3.8101565609999999</v>
      </c>
      <c r="V17">
        <v>0.19191017299999999</v>
      </c>
      <c r="W17">
        <v>0.207705853</v>
      </c>
      <c r="X17">
        <v>0.21712078400000001</v>
      </c>
      <c r="Y17">
        <v>3.7707333269999999</v>
      </c>
      <c r="Z17">
        <v>3.395900594</v>
      </c>
      <c r="AA17">
        <v>3.2547229600000001</v>
      </c>
      <c r="AB17">
        <v>2.1920406999999999E-2</v>
      </c>
      <c r="AC17">
        <v>1.2727674E-2</v>
      </c>
      <c r="AD17">
        <v>7.7779479999999998E-3</v>
      </c>
      <c r="AE17">
        <v>0.16744436300000001</v>
      </c>
      <c r="AF17">
        <v>0.22298237400000001</v>
      </c>
      <c r="AG17">
        <v>0.29124371799999998</v>
      </c>
      <c r="AH17">
        <v>5.7983274000000001E-2</v>
      </c>
      <c r="AI17">
        <v>7.0710947999999996E-2</v>
      </c>
      <c r="AJ17">
        <v>7.7780828999999996E-2</v>
      </c>
    </row>
    <row r="18" spans="1:36" x14ac:dyDescent="0.35">
      <c r="A18">
        <v>0.547367885</v>
      </c>
      <c r="B18">
        <v>6.7293009000000001E-2</v>
      </c>
      <c r="C18">
        <v>5.1722259E-2</v>
      </c>
      <c r="D18">
        <v>0.15982278899999999</v>
      </c>
      <c r="E18">
        <v>0.20919173399999999</v>
      </c>
      <c r="F18">
        <v>0.198701235</v>
      </c>
      <c r="G18">
        <v>0.21984055799999999</v>
      </c>
      <c r="H18">
        <v>0.13436849000000001</v>
      </c>
      <c r="I18">
        <v>0.142394087</v>
      </c>
      <c r="J18">
        <v>0.60858855999999995</v>
      </c>
      <c r="K18">
        <v>0.31164234699999999</v>
      </c>
      <c r="L18">
        <v>8.0726346000000004E-2</v>
      </c>
      <c r="M18">
        <v>0.113628959</v>
      </c>
      <c r="N18">
        <v>0.117081569</v>
      </c>
      <c r="O18">
        <v>0.18890196500000001</v>
      </c>
      <c r="P18">
        <v>0.46766806799999999</v>
      </c>
      <c r="Q18">
        <v>0.29518904299999998</v>
      </c>
      <c r="R18">
        <v>0.206000346</v>
      </c>
      <c r="S18">
        <v>4.0022279340000004</v>
      </c>
      <c r="T18">
        <v>3.905239425</v>
      </c>
      <c r="U18">
        <v>3.83821615</v>
      </c>
      <c r="V18">
        <v>0.214425317</v>
      </c>
      <c r="W18">
        <v>0.25244543699999999</v>
      </c>
      <c r="X18">
        <v>0.24415751999999999</v>
      </c>
      <c r="Y18">
        <v>3.6080003619999998</v>
      </c>
      <c r="Z18">
        <v>3.2988883769999999</v>
      </c>
      <c r="AA18">
        <v>3.143352385</v>
      </c>
      <c r="AB18">
        <v>2.0505622000000001E-2</v>
      </c>
      <c r="AC18">
        <v>1.2020955999999999E-2</v>
      </c>
      <c r="AD18">
        <v>5.6577930000000004E-3</v>
      </c>
      <c r="AE18">
        <v>0.24811248399999999</v>
      </c>
      <c r="AF18">
        <v>0.32040133300000001</v>
      </c>
      <c r="AG18">
        <v>0.288446443</v>
      </c>
      <c r="AH18">
        <v>7.9902333000000006E-2</v>
      </c>
      <c r="AI18">
        <v>9.4044792000000002E-2</v>
      </c>
      <c r="AJ18">
        <v>0.102529458</v>
      </c>
    </row>
    <row r="19" spans="1:36" x14ac:dyDescent="0.35">
      <c r="A19">
        <v>0.57775099399999996</v>
      </c>
      <c r="B19">
        <v>0.154930544</v>
      </c>
      <c r="C19">
        <v>6.2569468000000003E-2</v>
      </c>
      <c r="D19">
        <v>0.18022934299999999</v>
      </c>
      <c r="E19">
        <v>0.19759895999999999</v>
      </c>
      <c r="F19">
        <v>0.15465171799999999</v>
      </c>
      <c r="G19">
        <v>0.13038767400000001</v>
      </c>
      <c r="H19">
        <v>0.14542340100000001</v>
      </c>
      <c r="I19">
        <v>0.15456895800000001</v>
      </c>
      <c r="J19">
        <v>0.64838017199999998</v>
      </c>
      <c r="K19">
        <v>0.33977431000000002</v>
      </c>
      <c r="L19">
        <v>0.18328441300000001</v>
      </c>
      <c r="M19">
        <v>9.5136851999999994E-2</v>
      </c>
      <c r="N19">
        <v>0.118319388</v>
      </c>
      <c r="O19">
        <v>0.22636562399999999</v>
      </c>
      <c r="P19">
        <v>0.37226405600000001</v>
      </c>
      <c r="Q19">
        <v>0.26571482299999999</v>
      </c>
      <c r="R19">
        <v>0.16930265799999999</v>
      </c>
      <c r="S19">
        <v>4.0794856920000004</v>
      </c>
      <c r="T19">
        <v>3.9607805379999999</v>
      </c>
      <c r="U19">
        <v>4.0181460070000004</v>
      </c>
      <c r="V19">
        <v>0.22111752700000001</v>
      </c>
      <c r="W19">
        <v>0.22173094199999999</v>
      </c>
      <c r="X19">
        <v>0.221277373</v>
      </c>
      <c r="Y19">
        <v>3.5122246050000001</v>
      </c>
      <c r="Z19">
        <v>3.3273119410000001</v>
      </c>
      <c r="AA19">
        <v>3.1280269810000001</v>
      </c>
      <c r="AB19">
        <v>1.8385466999999999E-2</v>
      </c>
      <c r="AC19">
        <v>9.8994519999999996E-3</v>
      </c>
      <c r="AD19">
        <v>4.2416590000000001E-3</v>
      </c>
      <c r="AE19">
        <v>0.26476228000000002</v>
      </c>
      <c r="AF19">
        <v>0.29975032400000001</v>
      </c>
      <c r="AG19">
        <v>0.24366917799999999</v>
      </c>
      <c r="AH19">
        <v>0.104652311</v>
      </c>
      <c r="AI19">
        <v>0.121621643</v>
      </c>
      <c r="AJ19">
        <v>0.13081437700000001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0.11307009000000079</v>
      </c>
      <c r="B22">
        <f t="shared" si="0"/>
        <v>-4.7043669999997206E-2</v>
      </c>
      <c r="C22">
        <f t="shared" si="0"/>
        <v>-0.11090090000000075</v>
      </c>
      <c r="G22">
        <f t="shared" ref="G22:I24" si="1">D4-G4</f>
        <v>-7.2617689999997737E-2</v>
      </c>
      <c r="H22">
        <f t="shared" si="1"/>
        <v>-1.2168279999997367E-2</v>
      </c>
      <c r="I22" s="1">
        <f t="shared" si="1"/>
        <v>6.1099509999998247E-2</v>
      </c>
      <c r="J22">
        <f t="shared" ref="J22:L24" si="2">M4-J4</f>
        <v>0.32672859999999915</v>
      </c>
      <c r="K22">
        <f t="shared" si="2"/>
        <v>0.15508576000000218</v>
      </c>
      <c r="L22">
        <f t="shared" si="2"/>
        <v>4.7914200000001017E-2</v>
      </c>
      <c r="P22">
        <f t="shared" ref="P22:R24" si="3">M4-P4</f>
        <v>-0.39177154000000058</v>
      </c>
      <c r="Q22">
        <f t="shared" si="3"/>
        <v>-0.31155702999999946</v>
      </c>
      <c r="R22" s="1">
        <f t="shared" si="3"/>
        <v>-0.21365686000000039</v>
      </c>
      <c r="S22">
        <f t="shared" ref="S22:U24" si="4">V4-S4</f>
        <v>0.52760920000000056</v>
      </c>
      <c r="T22">
        <f t="shared" si="4"/>
        <v>0.46172728000000163</v>
      </c>
      <c r="U22">
        <f t="shared" si="4"/>
        <v>0.41660902000000277</v>
      </c>
      <c r="Y22">
        <f t="shared" ref="Y22:AA24" si="5">V4-Y4</f>
        <v>-1.8118229999998903E-2</v>
      </c>
      <c r="Z22">
        <f t="shared" si="5"/>
        <v>1.5091030000000671E-2</v>
      </c>
      <c r="AA22" s="1">
        <f t="shared" si="5"/>
        <v>8.760929000000317E-2</v>
      </c>
      <c r="AB22">
        <f t="shared" ref="AB22:AD24" si="6">AE4-AB4</f>
        <v>6.7000389999996912E-2</v>
      </c>
      <c r="AC22">
        <f t="shared" si="6"/>
        <v>-9.960060000000226E-2</v>
      </c>
      <c r="AD22">
        <f t="shared" si="6"/>
        <v>-0.17930068999999804</v>
      </c>
      <c r="AH22">
        <f t="shared" ref="AH22:AJ24" si="7">AE4-AH4</f>
        <v>0.24699973999999969</v>
      </c>
      <c r="AI22">
        <f t="shared" si="7"/>
        <v>0.3399002099999997</v>
      </c>
      <c r="AJ22" s="1">
        <f t="shared" si="7"/>
        <v>0.42820034000000007</v>
      </c>
    </row>
    <row r="23" spans="1:36" x14ac:dyDescent="0.35">
      <c r="A23">
        <f t="shared" si="0"/>
        <v>5.1775789999997102E-2</v>
      </c>
      <c r="B23">
        <f t="shared" si="0"/>
        <v>-3.0744580000000354E-2</v>
      </c>
      <c r="C23">
        <f t="shared" si="0"/>
        <v>-6.8995949999997919E-2</v>
      </c>
      <c r="G23">
        <f t="shared" si="1"/>
        <v>-9.4349290000000252E-2</v>
      </c>
      <c r="H23">
        <f t="shared" si="1"/>
        <v>-7.3994900000002417E-2</v>
      </c>
      <c r="I23" s="1">
        <f t="shared" si="1"/>
        <v>-4.7057859999998897E-2</v>
      </c>
      <c r="J23">
        <f t="shared" si="2"/>
        <v>0.30061428000000134</v>
      </c>
      <c r="K23">
        <f t="shared" si="2"/>
        <v>0.19221444999999804</v>
      </c>
      <c r="L23">
        <f t="shared" si="2"/>
        <v>0.10655713999999961</v>
      </c>
      <c r="P23">
        <f t="shared" si="3"/>
        <v>-0.42024265999999955</v>
      </c>
      <c r="Q23">
        <f t="shared" si="3"/>
        <v>-0.36278586000000246</v>
      </c>
      <c r="R23" s="1">
        <f t="shared" si="3"/>
        <v>-0.30387117999999802</v>
      </c>
      <c r="S23">
        <f t="shared" si="4"/>
        <v>0.54688183999999751</v>
      </c>
      <c r="T23">
        <f t="shared" si="4"/>
        <v>0.51875473000000127</v>
      </c>
      <c r="U23">
        <f t="shared" si="4"/>
        <v>0.48868167999999912</v>
      </c>
      <c r="Y23">
        <f t="shared" si="5"/>
        <v>-7.4118150000000327E-2</v>
      </c>
      <c r="Z23">
        <f t="shared" si="5"/>
        <v>-4.3381959999997832E-2</v>
      </c>
      <c r="AA23" s="1">
        <f t="shared" si="5"/>
        <v>4.8183699999988505E-3</v>
      </c>
      <c r="AB23">
        <f t="shared" si="6"/>
        <v>1.0699459999997885E-2</v>
      </c>
      <c r="AC23">
        <f t="shared" si="6"/>
        <v>-7.6799779999998208E-2</v>
      </c>
      <c r="AD23">
        <f t="shared" si="6"/>
        <v>-0.13120040000000088</v>
      </c>
      <c r="AH23">
        <f t="shared" si="7"/>
        <v>0.23020001000000079</v>
      </c>
      <c r="AI23">
        <f t="shared" si="7"/>
        <v>0.26619967999999972</v>
      </c>
      <c r="AJ23" s="1">
        <f t="shared" si="7"/>
        <v>0.29630032000000028</v>
      </c>
    </row>
    <row r="24" spans="1:36" x14ac:dyDescent="0.35">
      <c r="A24">
        <f t="shared" si="0"/>
        <v>-1.9738370000002448E-2</v>
      </c>
      <c r="B24">
        <f t="shared" si="0"/>
        <v>-7.2501230000000305E-2</v>
      </c>
      <c r="C24">
        <f t="shared" si="0"/>
        <v>-0.19877506999999994</v>
      </c>
      <c r="G24">
        <f t="shared" si="1"/>
        <v>-0.22261315000000081</v>
      </c>
      <c r="H24">
        <f t="shared" si="1"/>
        <v>-8.8636400000012827E-3</v>
      </c>
      <c r="I24" s="1">
        <f t="shared" si="1"/>
        <v>-2.2462510000000435E-2</v>
      </c>
      <c r="J24">
        <f t="shared" si="2"/>
        <v>0.27635718999999881</v>
      </c>
      <c r="K24">
        <f t="shared" si="2"/>
        <v>0.13608573000000135</v>
      </c>
      <c r="L24">
        <f t="shared" si="2"/>
        <v>-6.8785810000001391E-2</v>
      </c>
      <c r="P24">
        <f t="shared" si="3"/>
        <v>-0.5469283200000028</v>
      </c>
      <c r="Q24">
        <f t="shared" si="3"/>
        <v>-0.29434291999999829</v>
      </c>
      <c r="R24" s="1">
        <f t="shared" si="3"/>
        <v>-0.25699996999999897</v>
      </c>
      <c r="S24">
        <f t="shared" si="4"/>
        <v>0.57364549000000054</v>
      </c>
      <c r="T24">
        <f t="shared" si="4"/>
        <v>0.51682725000000218</v>
      </c>
      <c r="U24">
        <f t="shared" si="4"/>
        <v>0.41610901999999683</v>
      </c>
      <c r="Y24">
        <f t="shared" si="5"/>
        <v>-0.22653628999999853</v>
      </c>
      <c r="Z24">
        <f t="shared" si="5"/>
        <v>-4.2990879999997844E-2</v>
      </c>
      <c r="AA24" s="1">
        <f t="shared" si="5"/>
        <v>-1.2663560000000018E-2</v>
      </c>
      <c r="AB24">
        <f t="shared" si="6"/>
        <v>-4.9400139999999482E-2</v>
      </c>
      <c r="AC24">
        <f t="shared" si="6"/>
        <v>-0.1675001199999997</v>
      </c>
      <c r="AD24">
        <f t="shared" si="6"/>
        <v>-0.35270003999999844</v>
      </c>
      <c r="AH24">
        <f t="shared" si="7"/>
        <v>0.11059969999999808</v>
      </c>
      <c r="AI24">
        <f t="shared" si="7"/>
        <v>0.34099997999999943</v>
      </c>
      <c r="AJ24" s="1">
        <f t="shared" si="7"/>
        <v>0.32629986000000244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26.35372168</v>
      </c>
      <c r="B26">
        <f t="shared" ref="B26:I26" si="8">B4+B7</f>
        <v>26.593072637999999</v>
      </c>
      <c r="C26">
        <f t="shared" si="8"/>
        <v>26.582664882</v>
      </c>
      <c r="D26">
        <f t="shared" si="8"/>
        <v>26.606387047000002</v>
      </c>
      <c r="E26">
        <f t="shared" si="8"/>
        <v>26.748064588000002</v>
      </c>
      <c r="F26">
        <f t="shared" si="8"/>
        <v>26.651844931999999</v>
      </c>
      <c r="G26">
        <f t="shared" si="8"/>
        <v>26.517327393999999</v>
      </c>
      <c r="H26">
        <f t="shared" si="8"/>
        <v>26.597684704999999</v>
      </c>
      <c r="I26" s="1">
        <f t="shared" si="8"/>
        <v>26.492654846000001</v>
      </c>
      <c r="J26">
        <f>J4+J7</f>
        <v>25.979091177000001</v>
      </c>
      <c r="K26">
        <f t="shared" ref="K26:R26" si="9">K4+K7</f>
        <v>26.373243805000001</v>
      </c>
      <c r="L26">
        <f t="shared" si="9"/>
        <v>26.399136596999998</v>
      </c>
      <c r="M26">
        <f t="shared" si="9"/>
        <v>26.369731976000001</v>
      </c>
      <c r="N26">
        <f t="shared" si="9"/>
        <v>26.572271297</v>
      </c>
      <c r="O26">
        <f t="shared" si="9"/>
        <v>26.634683173999999</v>
      </c>
      <c r="P26">
        <f t="shared" si="9"/>
        <v>26.608457118</v>
      </c>
      <c r="Q26">
        <f t="shared" si="9"/>
        <v>26.636128237000001</v>
      </c>
      <c r="R26" s="1">
        <f t="shared" si="9"/>
        <v>26.469993846000001</v>
      </c>
      <c r="S26">
        <f>S4+S7</f>
        <v>27.951756594999999</v>
      </c>
      <c r="T26">
        <f t="shared" ref="T26:AA26" si="10">T4+T7</f>
        <v>28.344178327999998</v>
      </c>
      <c r="U26">
        <f t="shared" si="10"/>
        <v>28.404182843000001</v>
      </c>
      <c r="V26">
        <f t="shared" si="10"/>
        <v>24.994041976999998</v>
      </c>
      <c r="W26">
        <f t="shared" si="10"/>
        <v>25.233281748</v>
      </c>
      <c r="X26">
        <f t="shared" si="10"/>
        <v>25.387803190000003</v>
      </c>
      <c r="Y26">
        <f t="shared" si="10"/>
        <v>28.471633233999999</v>
      </c>
      <c r="Z26">
        <f t="shared" si="10"/>
        <v>28.461482619000002</v>
      </c>
      <c r="AA26" s="1">
        <f t="shared" si="10"/>
        <v>28.239910376999998</v>
      </c>
      <c r="AB26">
        <f>AB4+AB7</f>
        <v>26.390054314</v>
      </c>
      <c r="AC26">
        <f t="shared" ref="AC26:AJ26" si="11">AC4+AC7</f>
        <v>26.620912694000001</v>
      </c>
      <c r="AD26">
        <f t="shared" si="11"/>
        <v>26.605426709</v>
      </c>
      <c r="AE26">
        <f t="shared" si="11"/>
        <v>26.682938612999997</v>
      </c>
      <c r="AF26">
        <f t="shared" si="11"/>
        <v>26.788717775999999</v>
      </c>
      <c r="AG26">
        <f t="shared" si="11"/>
        <v>26.606425029</v>
      </c>
      <c r="AH26">
        <f t="shared" si="11"/>
        <v>26.311877703999997</v>
      </c>
      <c r="AI26">
        <f t="shared" si="11"/>
        <v>26.327783505999999</v>
      </c>
      <c r="AJ26" s="1">
        <f t="shared" si="11"/>
        <v>26.175410442</v>
      </c>
    </row>
    <row r="27" spans="1:36" x14ac:dyDescent="0.35">
      <c r="A27">
        <f t="shared" ref="A27:AJ28" si="12">A5+A8</f>
        <v>26.391143098000001</v>
      </c>
      <c r="B27">
        <f t="shared" si="12"/>
        <v>26.518139333000001</v>
      </c>
      <c r="C27">
        <f t="shared" si="12"/>
        <v>26.514482418</v>
      </c>
      <c r="D27">
        <f t="shared" si="12"/>
        <v>26.520575820999998</v>
      </c>
      <c r="E27">
        <f t="shared" si="12"/>
        <v>26.614210493999998</v>
      </c>
      <c r="F27">
        <f t="shared" si="12"/>
        <v>26.556211667000003</v>
      </c>
      <c r="G27">
        <f t="shared" si="12"/>
        <v>26.48349807</v>
      </c>
      <c r="H27">
        <f t="shared" si="12"/>
        <v>26.57642693</v>
      </c>
      <c r="I27" s="1">
        <f t="shared" si="12"/>
        <v>26.555935361</v>
      </c>
      <c r="J27">
        <f t="shared" si="12"/>
        <v>25.987145287000001</v>
      </c>
      <c r="K27">
        <f t="shared" si="12"/>
        <v>26.251702079000001</v>
      </c>
      <c r="L27">
        <f t="shared" si="12"/>
        <v>26.308916183000001</v>
      </c>
      <c r="M27">
        <f t="shared" si="12"/>
        <v>26.192374190000002</v>
      </c>
      <c r="N27">
        <f t="shared" si="12"/>
        <v>26.421782775999997</v>
      </c>
      <c r="O27">
        <f t="shared" si="12"/>
        <v>26.443538058000001</v>
      </c>
      <c r="P27">
        <f t="shared" si="12"/>
        <v>26.528903804999999</v>
      </c>
      <c r="Q27">
        <f t="shared" si="12"/>
        <v>26.586234045000001</v>
      </c>
      <c r="R27" s="1">
        <f t="shared" si="12"/>
        <v>26.529100466999999</v>
      </c>
      <c r="S27">
        <f t="shared" si="12"/>
        <v>27.955941020000001</v>
      </c>
      <c r="T27">
        <f t="shared" si="12"/>
        <v>28.228957958999999</v>
      </c>
      <c r="U27">
        <f t="shared" si="12"/>
        <v>28.312554860999999</v>
      </c>
      <c r="V27">
        <f t="shared" si="12"/>
        <v>24.947079537</v>
      </c>
      <c r="W27">
        <f t="shared" si="12"/>
        <v>25.190810934000002</v>
      </c>
      <c r="X27">
        <f t="shared" si="12"/>
        <v>25.337003821</v>
      </c>
      <c r="Y27">
        <f t="shared" si="12"/>
        <v>28.450769432999998</v>
      </c>
      <c r="Z27">
        <f t="shared" si="12"/>
        <v>28.467545156</v>
      </c>
      <c r="AA27" s="1">
        <f t="shared" si="12"/>
        <v>28.356932878000002</v>
      </c>
      <c r="AB27">
        <f t="shared" si="12"/>
        <v>26.418568959000002</v>
      </c>
      <c r="AC27">
        <f t="shared" si="12"/>
        <v>26.541668927</v>
      </c>
      <c r="AD27">
        <f t="shared" si="12"/>
        <v>26.534391649</v>
      </c>
      <c r="AE27">
        <f t="shared" si="12"/>
        <v>26.684028034000001</v>
      </c>
      <c r="AF27">
        <f t="shared" si="12"/>
        <v>26.711761785</v>
      </c>
      <c r="AG27">
        <f t="shared" si="12"/>
        <v>26.649970244999999</v>
      </c>
      <c r="AH27">
        <f t="shared" si="12"/>
        <v>26.328469348999999</v>
      </c>
      <c r="AI27">
        <f t="shared" si="12"/>
        <v>26.366961496000002</v>
      </c>
      <c r="AJ27" s="1">
        <f t="shared" si="12"/>
        <v>26.304174594999999</v>
      </c>
    </row>
    <row r="28" spans="1:36" x14ac:dyDescent="0.35">
      <c r="A28">
        <f t="shared" si="12"/>
        <v>26.487808848</v>
      </c>
      <c r="B28">
        <f t="shared" si="12"/>
        <v>26.582183111999999</v>
      </c>
      <c r="C28">
        <f t="shared" si="12"/>
        <v>26.764650400000001</v>
      </c>
      <c r="D28">
        <f t="shared" si="12"/>
        <v>26.512089248999999</v>
      </c>
      <c r="E28">
        <f t="shared" si="12"/>
        <v>26.528025958000001</v>
      </c>
      <c r="F28">
        <f t="shared" si="12"/>
        <v>26.587288711999999</v>
      </c>
      <c r="G28">
        <f t="shared" si="12"/>
        <v>26.600398621</v>
      </c>
      <c r="H28">
        <f t="shared" si="12"/>
        <v>26.450836079000002</v>
      </c>
      <c r="I28" s="1">
        <f t="shared" si="12"/>
        <v>26.58210729</v>
      </c>
      <c r="J28">
        <f t="shared" si="12"/>
        <v>26.084109364</v>
      </c>
      <c r="K28">
        <f t="shared" si="12"/>
        <v>26.332403121999999</v>
      </c>
      <c r="L28">
        <f t="shared" si="12"/>
        <v>26.727654046000001</v>
      </c>
      <c r="M28">
        <f t="shared" si="12"/>
        <v>26.108951119999997</v>
      </c>
      <c r="N28">
        <f t="shared" si="12"/>
        <v>26.279389793</v>
      </c>
      <c r="O28">
        <f t="shared" si="12"/>
        <v>26.483270913999998</v>
      </c>
      <c r="P28">
        <f t="shared" si="12"/>
        <v>26.632798764</v>
      </c>
      <c r="Q28">
        <f t="shared" si="12"/>
        <v>26.435838477000001</v>
      </c>
      <c r="R28" s="1">
        <f t="shared" si="12"/>
        <v>26.550442904999997</v>
      </c>
      <c r="S28">
        <f t="shared" si="12"/>
        <v>28.028339631999998</v>
      </c>
      <c r="T28">
        <f t="shared" si="12"/>
        <v>28.294394056999998</v>
      </c>
      <c r="U28">
        <f t="shared" si="12"/>
        <v>28.71094205</v>
      </c>
      <c r="V28">
        <f t="shared" si="12"/>
        <v>24.929588591000002</v>
      </c>
      <c r="W28">
        <f t="shared" si="12"/>
        <v>25.139485564000001</v>
      </c>
      <c r="X28">
        <f t="shared" si="12"/>
        <v>25.326195477999999</v>
      </c>
      <c r="Y28">
        <f t="shared" si="12"/>
        <v>28.614451781</v>
      </c>
      <c r="Z28">
        <f t="shared" si="12"/>
        <v>28.346875257999997</v>
      </c>
      <c r="AA28" s="1">
        <f t="shared" si="12"/>
        <v>28.427960899999999</v>
      </c>
      <c r="AB28">
        <f t="shared" si="12"/>
        <v>26.509532248999999</v>
      </c>
      <c r="AC28">
        <f t="shared" si="12"/>
        <v>26.6162557</v>
      </c>
      <c r="AD28">
        <f t="shared" si="12"/>
        <v>26.857562686999998</v>
      </c>
      <c r="AE28">
        <f t="shared" si="12"/>
        <v>26.752914251</v>
      </c>
      <c r="AF28">
        <f t="shared" si="12"/>
        <v>26.690311624</v>
      </c>
      <c r="AG28">
        <f t="shared" si="12"/>
        <v>26.752521726000001</v>
      </c>
      <c r="AH28">
        <f t="shared" si="12"/>
        <v>26.505096764000001</v>
      </c>
      <c r="AI28">
        <f t="shared" si="12"/>
        <v>26.300796257999998</v>
      </c>
      <c r="AJ28" s="1">
        <f t="shared" si="12"/>
        <v>26.402008518999999</v>
      </c>
    </row>
    <row r="29" spans="1:36" x14ac:dyDescent="0.35">
      <c r="A29">
        <f>A4-A7</f>
        <v>26.072277960000001</v>
      </c>
      <c r="B29">
        <f t="shared" ref="B29:I29" si="13">B4-B7</f>
        <v>26.381428021999998</v>
      </c>
      <c r="C29">
        <f t="shared" si="13"/>
        <v>26.414835538000002</v>
      </c>
      <c r="D29">
        <f t="shared" si="13"/>
        <v>26.045752773</v>
      </c>
      <c r="E29">
        <f t="shared" si="13"/>
        <v>26.132348732000001</v>
      </c>
      <c r="F29">
        <f t="shared" si="13"/>
        <v>26.123853688000001</v>
      </c>
      <c r="G29">
        <f t="shared" si="13"/>
        <v>26.280047805999999</v>
      </c>
      <c r="H29">
        <f t="shared" si="13"/>
        <v>26.307065174999998</v>
      </c>
      <c r="I29" s="1">
        <f t="shared" si="13"/>
        <v>26.160844754000003</v>
      </c>
      <c r="J29">
        <f>J4-J7</f>
        <v>25.304480343000002</v>
      </c>
      <c r="K29">
        <f t="shared" ref="K29:R29" si="14">K4-K7</f>
        <v>25.594756054999998</v>
      </c>
      <c r="L29">
        <f t="shared" si="14"/>
        <v>25.810720802999999</v>
      </c>
      <c r="M29">
        <f t="shared" si="14"/>
        <v>25.567296744</v>
      </c>
      <c r="N29">
        <f t="shared" si="14"/>
        <v>25.705900083000003</v>
      </c>
      <c r="O29">
        <f t="shared" si="14"/>
        <v>25.671002626</v>
      </c>
      <c r="P29">
        <f t="shared" si="14"/>
        <v>26.112114682000001</v>
      </c>
      <c r="Q29">
        <f t="shared" si="14"/>
        <v>26.265157203000001</v>
      </c>
      <c r="R29" s="1">
        <f t="shared" si="14"/>
        <v>26.263005673999999</v>
      </c>
      <c r="S29">
        <f>S4-S7</f>
        <v>20.330425145</v>
      </c>
      <c r="T29">
        <f t="shared" ref="T29:AA29" si="15">T4-T7</f>
        <v>20.503185311999999</v>
      </c>
      <c r="U29">
        <f t="shared" si="15"/>
        <v>20.767362796999997</v>
      </c>
      <c r="V29">
        <f t="shared" si="15"/>
        <v>24.343358163000001</v>
      </c>
      <c r="W29">
        <f t="shared" si="15"/>
        <v>24.537536452000001</v>
      </c>
      <c r="X29">
        <f t="shared" si="15"/>
        <v>24.61696049</v>
      </c>
      <c r="Y29">
        <f t="shared" si="15"/>
        <v>20.902003365999999</v>
      </c>
      <c r="Z29">
        <f t="shared" si="15"/>
        <v>21.279153520999998</v>
      </c>
      <c r="AA29" s="1">
        <f t="shared" si="15"/>
        <v>21.589634723</v>
      </c>
      <c r="AB29">
        <f>AB4-AB7</f>
        <v>26.259945306000002</v>
      </c>
      <c r="AC29">
        <f t="shared" ref="AC29:AJ29" si="16">AC4-AC7</f>
        <v>26.519088606</v>
      </c>
      <c r="AD29">
        <f t="shared" si="16"/>
        <v>26.520574650999997</v>
      </c>
      <c r="AE29">
        <f t="shared" si="16"/>
        <v>26.101061786999999</v>
      </c>
      <c r="AF29">
        <f t="shared" si="16"/>
        <v>26.152082323999998</v>
      </c>
      <c r="AG29">
        <f t="shared" si="16"/>
        <v>26.160974951</v>
      </c>
      <c r="AH29">
        <f t="shared" si="16"/>
        <v>25.978123216</v>
      </c>
      <c r="AI29">
        <f t="shared" si="16"/>
        <v>25.933216173999998</v>
      </c>
      <c r="AJ29" s="1">
        <f t="shared" si="16"/>
        <v>25.735588858</v>
      </c>
    </row>
    <row r="30" spans="1:36" x14ac:dyDescent="0.35">
      <c r="A30">
        <f t="shared" ref="A30:AJ31" si="17">A5-A8</f>
        <v>26.062356702000002</v>
      </c>
      <c r="B30">
        <f t="shared" si="17"/>
        <v>26.276360066999999</v>
      </c>
      <c r="C30">
        <f t="shared" si="17"/>
        <v>26.333018381999999</v>
      </c>
      <c r="D30">
        <f t="shared" si="17"/>
        <v>26.036475558999999</v>
      </c>
      <c r="E30">
        <f t="shared" si="17"/>
        <v>26.118799746000001</v>
      </c>
      <c r="F30">
        <f t="shared" si="17"/>
        <v>26.153297233</v>
      </c>
      <c r="G30">
        <f t="shared" si="17"/>
        <v>26.262251889999998</v>
      </c>
      <c r="H30">
        <f t="shared" si="17"/>
        <v>26.304573110000003</v>
      </c>
      <c r="I30" s="1">
        <f t="shared" si="17"/>
        <v>26.247689259000001</v>
      </c>
      <c r="J30">
        <f t="shared" si="17"/>
        <v>25.289426252999998</v>
      </c>
      <c r="K30">
        <f t="shared" si="17"/>
        <v>25.546868821</v>
      </c>
      <c r="L30">
        <f t="shared" si="17"/>
        <v>25.756655197000001</v>
      </c>
      <c r="M30">
        <f t="shared" si="17"/>
        <v>25.685425909999999</v>
      </c>
      <c r="N30">
        <f t="shared" si="17"/>
        <v>25.761217024</v>
      </c>
      <c r="O30">
        <f t="shared" si="17"/>
        <v>25.835147601999999</v>
      </c>
      <c r="P30">
        <f t="shared" si="17"/>
        <v>26.189381615000002</v>
      </c>
      <c r="Q30">
        <f t="shared" si="17"/>
        <v>26.322337475000001</v>
      </c>
      <c r="R30" s="1">
        <f t="shared" si="17"/>
        <v>26.357327552999998</v>
      </c>
      <c r="S30">
        <f t="shared" si="17"/>
        <v>20.301422560000002</v>
      </c>
      <c r="T30">
        <f t="shared" si="17"/>
        <v>20.493859721</v>
      </c>
      <c r="U30">
        <f t="shared" si="17"/>
        <v>20.740445339000001</v>
      </c>
      <c r="V30">
        <f t="shared" si="17"/>
        <v>24.404047722999998</v>
      </c>
      <c r="W30">
        <f t="shared" si="17"/>
        <v>24.569516205999999</v>
      </c>
      <c r="X30">
        <f t="shared" si="17"/>
        <v>24.693359738999998</v>
      </c>
      <c r="Y30">
        <f t="shared" si="17"/>
        <v>21.048594127000001</v>
      </c>
      <c r="Z30">
        <f t="shared" si="17"/>
        <v>21.379545903999997</v>
      </c>
      <c r="AA30" s="1">
        <f t="shared" si="17"/>
        <v>21.663793941999998</v>
      </c>
      <c r="AB30">
        <f t="shared" si="17"/>
        <v>26.305431981000002</v>
      </c>
      <c r="AC30">
        <f t="shared" si="17"/>
        <v>26.448330852999998</v>
      </c>
      <c r="AD30">
        <f t="shared" si="17"/>
        <v>26.456609471</v>
      </c>
      <c r="AE30">
        <f t="shared" si="17"/>
        <v>26.061371825999998</v>
      </c>
      <c r="AF30">
        <f t="shared" si="17"/>
        <v>26.124638435000001</v>
      </c>
      <c r="AG30">
        <f t="shared" si="17"/>
        <v>26.078630075</v>
      </c>
      <c r="AH30">
        <f t="shared" si="17"/>
        <v>25.956530490999999</v>
      </c>
      <c r="AI30">
        <f t="shared" si="17"/>
        <v>25.937039364</v>
      </c>
      <c r="AJ30" s="1">
        <f t="shared" si="17"/>
        <v>25.831825084999998</v>
      </c>
    </row>
    <row r="31" spans="1:36" x14ac:dyDescent="0.35">
      <c r="A31">
        <f t="shared" si="17"/>
        <v>26.102691032000003</v>
      </c>
      <c r="B31">
        <f t="shared" si="17"/>
        <v>26.188217128000002</v>
      </c>
      <c r="C31">
        <f t="shared" si="17"/>
        <v>26.466849740000001</v>
      </c>
      <c r="D31">
        <f t="shared" si="17"/>
        <v>26.038933890999999</v>
      </c>
      <c r="E31">
        <f t="shared" si="17"/>
        <v>26.097371821999999</v>
      </c>
      <c r="F31">
        <f t="shared" si="17"/>
        <v>26.246661288000002</v>
      </c>
      <c r="G31">
        <f t="shared" si="17"/>
        <v>26.395850819</v>
      </c>
      <c r="H31">
        <f t="shared" si="17"/>
        <v>26.192288981000001</v>
      </c>
      <c r="I31" s="1">
        <f t="shared" si="17"/>
        <v>26.296767730000003</v>
      </c>
      <c r="J31">
        <f t="shared" si="17"/>
        <v>25.231604795999999</v>
      </c>
      <c r="K31">
        <f t="shared" si="17"/>
        <v>25.508025358000001</v>
      </c>
      <c r="L31">
        <f t="shared" si="17"/>
        <v>25.848488954</v>
      </c>
      <c r="M31">
        <f t="shared" si="17"/>
        <v>25.75947742</v>
      </c>
      <c r="N31">
        <f t="shared" si="17"/>
        <v>25.833210147000003</v>
      </c>
      <c r="O31">
        <f t="shared" si="17"/>
        <v>25.955300466000001</v>
      </c>
      <c r="P31">
        <f t="shared" si="17"/>
        <v>26.329486416000002</v>
      </c>
      <c r="Q31">
        <f t="shared" si="17"/>
        <v>26.265447302999998</v>
      </c>
      <c r="R31" s="1">
        <f t="shared" si="17"/>
        <v>26.402128415</v>
      </c>
      <c r="S31">
        <f t="shared" si="17"/>
        <v>20.161569268000001</v>
      </c>
      <c r="T31">
        <f t="shared" si="17"/>
        <v>20.373878662999999</v>
      </c>
      <c r="U31">
        <f t="shared" si="17"/>
        <v>20.576239890000004</v>
      </c>
      <c r="V31">
        <f t="shared" si="17"/>
        <v>24.407611288999998</v>
      </c>
      <c r="W31">
        <f t="shared" si="17"/>
        <v>24.562441656000001</v>
      </c>
      <c r="X31">
        <f t="shared" si="17"/>
        <v>24.793204501999998</v>
      </c>
      <c r="Y31">
        <f t="shared" si="17"/>
        <v>21.175820678999997</v>
      </c>
      <c r="Z31">
        <f t="shared" si="17"/>
        <v>21.441033722</v>
      </c>
      <c r="AA31" s="1">
        <f t="shared" si="17"/>
        <v>21.716766199999999</v>
      </c>
      <c r="AB31">
        <f t="shared" si="17"/>
        <v>26.403467850999998</v>
      </c>
      <c r="AC31">
        <f t="shared" si="17"/>
        <v>26.525744499999998</v>
      </c>
      <c r="AD31">
        <f t="shared" si="17"/>
        <v>26.785436953000001</v>
      </c>
      <c r="AE31">
        <f t="shared" si="17"/>
        <v>26.061285568999999</v>
      </c>
      <c r="AF31">
        <f t="shared" si="17"/>
        <v>26.116688335999999</v>
      </c>
      <c r="AG31">
        <f t="shared" si="17"/>
        <v>26.185077834000001</v>
      </c>
      <c r="AH31">
        <f t="shared" si="17"/>
        <v>26.087903656000002</v>
      </c>
      <c r="AI31">
        <f t="shared" si="17"/>
        <v>25.824203742000002</v>
      </c>
      <c r="AJ31" s="1">
        <f t="shared" si="17"/>
        <v>25.882991320999999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0.34026710999999921</v>
      </c>
      <c r="B39">
        <f t="shared" ref="B39:C41" si="26">E14-B14</f>
        <v>0.20086826000000002</v>
      </c>
      <c r="C39">
        <f t="shared" si="26"/>
        <v>0.2326125999999995</v>
      </c>
      <c r="G39">
        <f>D14-G14</f>
        <v>-0.12337971999999908</v>
      </c>
      <c r="H39">
        <f t="shared" ref="H39:I41" si="27">E14-H14</f>
        <v>0.12537568000000121</v>
      </c>
      <c r="I39" s="1">
        <f t="shared" si="27"/>
        <v>2.505026999999771E-2</v>
      </c>
      <c r="J39">
        <f>M14-J14</f>
        <v>0.19978558000000035</v>
      </c>
      <c r="K39">
        <f t="shared" ref="K39:L41" si="28">N14-K14</f>
        <v>4.7559559999999834E-2</v>
      </c>
      <c r="L39">
        <f t="shared" si="28"/>
        <v>2.9678530000001757E-2</v>
      </c>
      <c r="P39">
        <f>M14-P14</f>
        <v>-0.29235710000000026</v>
      </c>
      <c r="Q39">
        <f t="shared" ref="Q39:R41" si="29">N14-Q14</f>
        <v>-8.2154860000002827E-2</v>
      </c>
      <c r="R39" s="1">
        <f t="shared" si="29"/>
        <v>-0.13117839999999958</v>
      </c>
      <c r="S39">
        <f>V14-S14</f>
        <v>0.33582562000000138</v>
      </c>
      <c r="T39">
        <f t="shared" ref="T39:U41" si="30">W14-T14</f>
        <v>0.29541661000000019</v>
      </c>
      <c r="U39">
        <f t="shared" si="30"/>
        <v>0.33034080999999915</v>
      </c>
      <c r="Y39">
        <f>V14-Y14</f>
        <v>-0.10931057999999894</v>
      </c>
      <c r="Z39">
        <f t="shared" ref="Z39:AA41" si="31">W14-Z14</f>
        <v>4.023486000000176E-2</v>
      </c>
      <c r="AA39" s="1">
        <f t="shared" si="31"/>
        <v>8.4774599999981604E-3</v>
      </c>
      <c r="AB39">
        <f>AE14-AB14</f>
        <v>0.23200034999999986</v>
      </c>
      <c r="AC39">
        <f t="shared" ref="AC39:AD41" si="32">AF14-AC14</f>
        <v>0.17208322000000109</v>
      </c>
      <c r="AD39">
        <f t="shared" si="32"/>
        <v>0.24274969000000013</v>
      </c>
      <c r="AH39">
        <f>AE14-AH14</f>
        <v>0.11550044999999898</v>
      </c>
      <c r="AI39">
        <f t="shared" ref="AI39:AJ41" si="33">AF14-AI14</f>
        <v>0.37508424000000318</v>
      </c>
      <c r="AJ39" s="1">
        <f t="shared" si="33"/>
        <v>0.30725049999999854</v>
      </c>
    </row>
    <row r="40" spans="1:36" x14ac:dyDescent="0.35">
      <c r="A40">
        <f>D15-A15</f>
        <v>0.30531364000000139</v>
      </c>
      <c r="B40">
        <f t="shared" si="26"/>
        <v>0.17407021999999728</v>
      </c>
      <c r="C40">
        <f t="shared" si="26"/>
        <v>0.13276091999999906</v>
      </c>
      <c r="G40">
        <f>D15-G15</f>
        <v>7.4673270000001679E-2</v>
      </c>
      <c r="H40">
        <f t="shared" si="27"/>
        <v>0.20444522000000021</v>
      </c>
      <c r="I40" s="1">
        <f t="shared" si="27"/>
        <v>0.13026097999999919</v>
      </c>
      <c r="J40">
        <f>M15-J15</f>
        <v>6.822612999999933E-2</v>
      </c>
      <c r="K40">
        <f t="shared" si="28"/>
        <v>7.7354000000084966E-4</v>
      </c>
      <c r="L40">
        <f t="shared" si="28"/>
        <v>-7.1940630000000283E-2</v>
      </c>
      <c r="P40">
        <f>M15-P15</f>
        <v>-0.15091677999999931</v>
      </c>
      <c r="Q40">
        <f t="shared" si="29"/>
        <v>-3.3940610000001925E-2</v>
      </c>
      <c r="R40" s="1">
        <f t="shared" si="29"/>
        <v>-7.0797580000000693E-2</v>
      </c>
      <c r="S40">
        <f>V15-S15</f>
        <v>0.27757567999999821</v>
      </c>
      <c r="T40">
        <f t="shared" si="30"/>
        <v>0.28656806000000046</v>
      </c>
      <c r="U40">
        <f t="shared" si="30"/>
        <v>0.28193179000000157</v>
      </c>
      <c r="Y40">
        <f>V15-Y15</f>
        <v>9.75748999999837E-3</v>
      </c>
      <c r="Z40">
        <f t="shared" si="31"/>
        <v>8.8931710000000663E-2</v>
      </c>
      <c r="AA40" s="1">
        <f t="shared" si="31"/>
        <v>6.2977310000000841E-2</v>
      </c>
      <c r="AB40">
        <f>AE15-AB15</f>
        <v>0.12108279000000266</v>
      </c>
      <c r="AC40">
        <f t="shared" si="32"/>
        <v>0.15408421000000061</v>
      </c>
      <c r="AD40">
        <f t="shared" si="32"/>
        <v>0.16041676000000038</v>
      </c>
      <c r="AH40">
        <f>AE15-AH15</f>
        <v>0.38008356000000276</v>
      </c>
      <c r="AI40">
        <f t="shared" si="33"/>
        <v>0.50908279000000078</v>
      </c>
      <c r="AJ40" s="1">
        <f t="shared" si="33"/>
        <v>0.43891636000000034</v>
      </c>
    </row>
    <row r="41" spans="1:36" x14ac:dyDescent="0.35">
      <c r="A41">
        <f>D16-A16</f>
        <v>0.19365269999999768</v>
      </c>
      <c r="B41">
        <f t="shared" si="26"/>
        <v>0.1254523600000006</v>
      </c>
      <c r="C41">
        <f t="shared" si="26"/>
        <v>-0.15727700999999783</v>
      </c>
      <c r="G41">
        <f>D16-G16</f>
        <v>0.14654140999999754</v>
      </c>
      <c r="H41">
        <f t="shared" si="27"/>
        <v>0.11845937999999734</v>
      </c>
      <c r="I41" s="1">
        <f t="shared" si="27"/>
        <v>8.8139529999999411E-2</v>
      </c>
      <c r="J41">
        <f>M16-J16</f>
        <v>-6.9678549999999007E-2</v>
      </c>
      <c r="K41">
        <f t="shared" si="28"/>
        <v>-8.6309390000000263E-2</v>
      </c>
      <c r="L41">
        <f t="shared" si="28"/>
        <v>-0.34205960999999974</v>
      </c>
      <c r="P41">
        <f>M16-P16</f>
        <v>-9.4607329999998768E-2</v>
      </c>
      <c r="Q41">
        <f t="shared" si="29"/>
        <v>-0.13788109999999776</v>
      </c>
      <c r="R41" s="1">
        <f t="shared" si="29"/>
        <v>-0.13063097000000212</v>
      </c>
      <c r="S41">
        <f>V16-S16</f>
        <v>0.22522728999999941</v>
      </c>
      <c r="T41">
        <f t="shared" si="30"/>
        <v>0.2645001000000029</v>
      </c>
      <c r="U41">
        <f t="shared" si="30"/>
        <v>0.14215150000000065</v>
      </c>
      <c r="Y41">
        <f>V16-Y16</f>
        <v>6.8954359999999326E-2</v>
      </c>
      <c r="Z41">
        <f t="shared" si="31"/>
        <v>2.7318090000001405E-2</v>
      </c>
      <c r="AA41" s="1">
        <f t="shared" si="31"/>
        <v>3.2060640000000973E-2</v>
      </c>
      <c r="AB41">
        <f>AE16-AB16</f>
        <v>3.3250020000000546E-2</v>
      </c>
      <c r="AC41">
        <f t="shared" si="32"/>
        <v>0.11083411999999981</v>
      </c>
      <c r="AD41">
        <f t="shared" si="32"/>
        <v>-0.10716677000000274</v>
      </c>
      <c r="AH41">
        <f>AE16-AH16</f>
        <v>0.51124970000000047</v>
      </c>
      <c r="AI41">
        <f t="shared" si="33"/>
        <v>0.44783306000000067</v>
      </c>
      <c r="AJ41" s="1">
        <f t="shared" si="33"/>
        <v>0.41633367000000021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26.218696013000002</v>
      </c>
      <c r="B43">
        <f t="shared" si="34"/>
        <v>26.217902891000001</v>
      </c>
      <c r="C43">
        <f t="shared" si="34"/>
        <v>26.223647995</v>
      </c>
      <c r="D43">
        <f t="shared" si="34"/>
        <v>26.496809823</v>
      </c>
      <c r="E43">
        <f t="shared" si="34"/>
        <v>26.584149338</v>
      </c>
      <c r="F43">
        <f t="shared" si="34"/>
        <v>26.658982296999998</v>
      </c>
      <c r="G43">
        <f t="shared" si="34"/>
        <v>26.672404425</v>
      </c>
      <c r="H43">
        <f t="shared" si="34"/>
        <v>26.413120076999999</v>
      </c>
      <c r="I43" s="1">
        <f t="shared" si="34"/>
        <v>26.511120897000001</v>
      </c>
      <c r="J43">
        <f t="shared" si="34"/>
        <v>26.284900339</v>
      </c>
      <c r="K43">
        <f t="shared" si="34"/>
        <v>26.322921376</v>
      </c>
      <c r="L43">
        <f t="shared" si="34"/>
        <v>26.238849611999999</v>
      </c>
      <c r="M43">
        <f t="shared" si="34"/>
        <v>26.231581445</v>
      </c>
      <c r="N43">
        <f t="shared" si="34"/>
        <v>26.270626223999997</v>
      </c>
      <c r="O43">
        <f t="shared" si="34"/>
        <v>26.384169887000002</v>
      </c>
      <c r="P43">
        <f t="shared" si="34"/>
        <v>26.875111554</v>
      </c>
      <c r="Q43">
        <f t="shared" si="34"/>
        <v>26.554400854000001</v>
      </c>
      <c r="R43" s="1">
        <f t="shared" si="34"/>
        <v>26.617442168</v>
      </c>
      <c r="S43">
        <f t="shared" si="34"/>
        <v>28.070647139999998</v>
      </c>
      <c r="T43">
        <f t="shared" si="34"/>
        <v>28.298668032000002</v>
      </c>
      <c r="U43">
        <f t="shared" si="34"/>
        <v>28.365429401</v>
      </c>
      <c r="V43">
        <f t="shared" si="34"/>
        <v>24.684826763</v>
      </c>
      <c r="W43">
        <f t="shared" si="34"/>
        <v>24.898213473000002</v>
      </c>
      <c r="X43">
        <f t="shared" si="34"/>
        <v>25.102734433999998</v>
      </c>
      <c r="Y43">
        <f t="shared" si="34"/>
        <v>28.372960496999998</v>
      </c>
      <c r="Z43">
        <f t="shared" si="34"/>
        <v>28.046173354</v>
      </c>
      <c r="AA43" s="1">
        <f t="shared" si="34"/>
        <v>28.13185915</v>
      </c>
      <c r="AB43">
        <f t="shared" si="34"/>
        <v>26.152420246999998</v>
      </c>
      <c r="AC43">
        <f t="shared" si="34"/>
        <v>26.204728064000001</v>
      </c>
      <c r="AD43">
        <f t="shared" si="34"/>
        <v>26.154278538</v>
      </c>
      <c r="AE43">
        <f t="shared" si="34"/>
        <v>26.529944553</v>
      </c>
      <c r="AF43">
        <f t="shared" si="34"/>
        <v>26.587065984000002</v>
      </c>
      <c r="AG43">
        <f t="shared" si="34"/>
        <v>26.680493997999999</v>
      </c>
      <c r="AH43">
        <f t="shared" si="34"/>
        <v>26.304983014000001</v>
      </c>
      <c r="AI43">
        <f t="shared" si="34"/>
        <v>26.059710317999997</v>
      </c>
      <c r="AJ43" s="1">
        <f t="shared" si="34"/>
        <v>26.159780609000002</v>
      </c>
    </row>
    <row r="44" spans="1:36" x14ac:dyDescent="0.35">
      <c r="A44">
        <f t="shared" ref="A44:AJ45" si="35">A15+A18</f>
        <v>26.515256924999999</v>
      </c>
      <c r="B44">
        <f t="shared" si="35"/>
        <v>26.253543099000002</v>
      </c>
      <c r="C44">
        <f t="shared" si="35"/>
        <v>26.300347419000001</v>
      </c>
      <c r="D44">
        <f t="shared" si="35"/>
        <v>26.433025469</v>
      </c>
      <c r="E44">
        <f t="shared" si="35"/>
        <v>26.569512044</v>
      </c>
      <c r="F44">
        <f t="shared" si="35"/>
        <v>26.580087315</v>
      </c>
      <c r="G44">
        <f t="shared" si="35"/>
        <v>26.418369968</v>
      </c>
      <c r="H44">
        <f t="shared" si="35"/>
        <v>26.290243579999999</v>
      </c>
      <c r="I44" s="1">
        <f t="shared" si="35"/>
        <v>26.393519186999999</v>
      </c>
      <c r="J44">
        <f t="shared" si="35"/>
        <v>26.511731490000003</v>
      </c>
      <c r="K44">
        <f t="shared" si="35"/>
        <v>26.387785476999998</v>
      </c>
      <c r="L44">
        <f t="shared" si="35"/>
        <v>26.324869425999999</v>
      </c>
      <c r="M44">
        <f t="shared" si="35"/>
        <v>26.084998019</v>
      </c>
      <c r="N44">
        <f t="shared" si="35"/>
        <v>26.193998238999999</v>
      </c>
      <c r="O44">
        <f t="shared" si="35"/>
        <v>26.361104415</v>
      </c>
      <c r="P44">
        <f t="shared" si="35"/>
        <v>26.589953907999998</v>
      </c>
      <c r="Q44">
        <f t="shared" si="35"/>
        <v>26.406046323000002</v>
      </c>
      <c r="R44" s="1">
        <f t="shared" si="35"/>
        <v>26.449000376000001</v>
      </c>
      <c r="S44">
        <f t="shared" si="35"/>
        <v>28.230637134000002</v>
      </c>
      <c r="T44">
        <f t="shared" si="35"/>
        <v>28.323921345000002</v>
      </c>
      <c r="U44">
        <f t="shared" si="35"/>
        <v>28.44648896</v>
      </c>
      <c r="V44">
        <f t="shared" si="35"/>
        <v>24.720410197</v>
      </c>
      <c r="W44">
        <f t="shared" si="35"/>
        <v>24.957695417</v>
      </c>
      <c r="X44">
        <f t="shared" si="35"/>
        <v>25.134362120000002</v>
      </c>
      <c r="Y44">
        <f t="shared" si="35"/>
        <v>28.104227752</v>
      </c>
      <c r="Z44">
        <f t="shared" si="35"/>
        <v>27.915206647000002</v>
      </c>
      <c r="AA44" s="1">
        <f t="shared" si="35"/>
        <v>27.970579675</v>
      </c>
      <c r="AB44">
        <f t="shared" si="35"/>
        <v>26.273006152000001</v>
      </c>
      <c r="AC44">
        <f t="shared" si="35"/>
        <v>26.216520196000001</v>
      </c>
      <c r="AD44">
        <f t="shared" si="35"/>
        <v>26.205657603000002</v>
      </c>
      <c r="AE44">
        <f t="shared" si="35"/>
        <v>26.621695804000002</v>
      </c>
      <c r="AF44">
        <f t="shared" si="35"/>
        <v>26.678984783000001</v>
      </c>
      <c r="AG44">
        <f t="shared" si="35"/>
        <v>26.648863013000003</v>
      </c>
      <c r="AH44">
        <f t="shared" si="35"/>
        <v>26.073402092999999</v>
      </c>
      <c r="AI44">
        <f t="shared" si="35"/>
        <v>25.943545451999999</v>
      </c>
      <c r="AJ44" s="1">
        <f t="shared" si="35"/>
        <v>26.024029668000001</v>
      </c>
    </row>
    <row r="45" spans="1:36" x14ac:dyDescent="0.35">
      <c r="A45">
        <f t="shared" si="35"/>
        <v>26.658639844</v>
      </c>
      <c r="B45">
        <f t="shared" si="35"/>
        <v>26.401812703999997</v>
      </c>
      <c r="C45">
        <f t="shared" si="35"/>
        <v>26.576235997999998</v>
      </c>
      <c r="D45">
        <f t="shared" si="35"/>
        <v>26.454770892999999</v>
      </c>
      <c r="E45">
        <f t="shared" si="35"/>
        <v>26.56993348</v>
      </c>
      <c r="F45">
        <f t="shared" si="35"/>
        <v>26.511041238000001</v>
      </c>
      <c r="G45">
        <f t="shared" si="35"/>
        <v>26.258387814000002</v>
      </c>
      <c r="H45">
        <f t="shared" si="35"/>
        <v>26.399298541</v>
      </c>
      <c r="I45" s="1">
        <f t="shared" si="35"/>
        <v>26.422818948</v>
      </c>
      <c r="J45">
        <f t="shared" si="35"/>
        <v>26.672808671999999</v>
      </c>
      <c r="K45">
        <f t="shared" si="35"/>
        <v>26.512631320000001</v>
      </c>
      <c r="L45">
        <f t="shared" si="35"/>
        <v>26.673070152999998</v>
      </c>
      <c r="M45">
        <f t="shared" si="35"/>
        <v>26.049886802</v>
      </c>
      <c r="N45">
        <f t="shared" si="35"/>
        <v>26.204867008000001</v>
      </c>
      <c r="O45">
        <f t="shared" si="35"/>
        <v>26.374091753999998</v>
      </c>
      <c r="P45">
        <f t="shared" si="35"/>
        <v>26.421621335999998</v>
      </c>
      <c r="Q45">
        <f t="shared" si="35"/>
        <v>26.490143542999999</v>
      </c>
      <c r="R45" s="1">
        <f t="shared" si="35"/>
        <v>26.447659758</v>
      </c>
      <c r="S45">
        <f t="shared" si="35"/>
        <v>28.383212882000002</v>
      </c>
      <c r="T45">
        <f t="shared" si="35"/>
        <v>28.442280427999997</v>
      </c>
      <c r="U45">
        <f t="shared" si="35"/>
        <v>28.780146006999999</v>
      </c>
      <c r="V45">
        <f t="shared" si="35"/>
        <v>24.750072007</v>
      </c>
      <c r="W45">
        <f t="shared" si="35"/>
        <v>24.967730932000002</v>
      </c>
      <c r="X45">
        <f t="shared" si="35"/>
        <v>25.125428873000001</v>
      </c>
      <c r="Y45">
        <f t="shared" si="35"/>
        <v>27.972224725</v>
      </c>
      <c r="Z45">
        <f t="shared" si="35"/>
        <v>28.045993841000001</v>
      </c>
      <c r="AA45" s="1">
        <f t="shared" si="35"/>
        <v>28.000117841000002</v>
      </c>
      <c r="AB45">
        <f t="shared" si="35"/>
        <v>26.341385417000001</v>
      </c>
      <c r="AC45">
        <f t="shared" si="35"/>
        <v>26.264898612</v>
      </c>
      <c r="AD45">
        <f t="shared" si="35"/>
        <v>26.436241819000003</v>
      </c>
      <c r="AE45">
        <f t="shared" si="35"/>
        <v>26.62101225</v>
      </c>
      <c r="AF45">
        <f t="shared" si="35"/>
        <v>26.665583604000002</v>
      </c>
      <c r="AG45">
        <f t="shared" si="35"/>
        <v>26.568502568</v>
      </c>
      <c r="AH45">
        <f t="shared" si="35"/>
        <v>25.949652580999999</v>
      </c>
      <c r="AI45">
        <f t="shared" si="35"/>
        <v>26.039621863000001</v>
      </c>
      <c r="AJ45" s="1">
        <f t="shared" si="35"/>
        <v>26.039314096999998</v>
      </c>
    </row>
    <row r="46" spans="1:36" x14ac:dyDescent="0.35">
      <c r="A46">
        <f t="shared" ref="A46:AJ46" si="36">A14-A17</f>
        <v>25.658833587</v>
      </c>
      <c r="B46">
        <f t="shared" si="36"/>
        <v>26.087347268999999</v>
      </c>
      <c r="C46">
        <f t="shared" si="36"/>
        <v>26.121476964999999</v>
      </c>
      <c r="D46">
        <f t="shared" si="36"/>
        <v>26.061253997000001</v>
      </c>
      <c r="E46">
        <f t="shared" si="36"/>
        <v>26.122837342</v>
      </c>
      <c r="F46">
        <f t="shared" si="36"/>
        <v>26.151367863000001</v>
      </c>
      <c r="G46">
        <f t="shared" si="36"/>
        <v>26.132418834999999</v>
      </c>
      <c r="H46">
        <f t="shared" si="36"/>
        <v>26.043115242999999</v>
      </c>
      <c r="I46" s="1">
        <f t="shared" si="36"/>
        <v>26.249128723000002</v>
      </c>
      <c r="J46">
        <f t="shared" si="36"/>
        <v>25.308671180999998</v>
      </c>
      <c r="K46">
        <f t="shared" si="36"/>
        <v>25.785792863999998</v>
      </c>
      <c r="L46">
        <f t="shared" si="36"/>
        <v>26.122721828</v>
      </c>
      <c r="M46">
        <f t="shared" si="36"/>
        <v>25.761561234999999</v>
      </c>
      <c r="N46">
        <f t="shared" si="36"/>
        <v>25.933207136</v>
      </c>
      <c r="O46">
        <f t="shared" si="36"/>
        <v>26.036758613</v>
      </c>
      <c r="P46">
        <f t="shared" si="36"/>
        <v>25.702745325999999</v>
      </c>
      <c r="Q46">
        <f t="shared" si="36"/>
        <v>25.813742226000002</v>
      </c>
      <c r="R46" s="1">
        <f t="shared" si="36"/>
        <v>26.065843132000001</v>
      </c>
      <c r="S46">
        <f t="shared" si="36"/>
        <v>20.243534799999999</v>
      </c>
      <c r="T46">
        <f t="shared" si="36"/>
        <v>20.491513988000001</v>
      </c>
      <c r="U46">
        <f t="shared" si="36"/>
        <v>20.745116279000001</v>
      </c>
      <c r="V46">
        <f t="shared" si="36"/>
        <v>24.301006417</v>
      </c>
      <c r="W46">
        <f t="shared" si="36"/>
        <v>24.482801767000002</v>
      </c>
      <c r="X46">
        <f t="shared" si="36"/>
        <v>24.668492866000001</v>
      </c>
      <c r="Y46">
        <f t="shared" si="36"/>
        <v>20.831493843000001</v>
      </c>
      <c r="Z46">
        <f t="shared" si="36"/>
        <v>21.254372166</v>
      </c>
      <c r="AA46" s="1">
        <f t="shared" si="36"/>
        <v>21.622413230000003</v>
      </c>
      <c r="AB46">
        <f t="shared" si="36"/>
        <v>26.108579432999999</v>
      </c>
      <c r="AC46">
        <f t="shared" si="36"/>
        <v>26.179272716</v>
      </c>
      <c r="AD46">
        <f t="shared" si="36"/>
        <v>26.138722641999998</v>
      </c>
      <c r="AE46">
        <f t="shared" si="36"/>
        <v>26.195055826999997</v>
      </c>
      <c r="AF46">
        <f t="shared" si="36"/>
        <v>26.141101236000001</v>
      </c>
      <c r="AG46">
        <f t="shared" si="36"/>
        <v>26.098006561999998</v>
      </c>
      <c r="AH46">
        <f t="shared" si="36"/>
        <v>26.189016465999998</v>
      </c>
      <c r="AI46">
        <f t="shared" si="36"/>
        <v>25.918288422</v>
      </c>
      <c r="AJ46" s="1">
        <f t="shared" si="36"/>
        <v>26.004218950999999</v>
      </c>
    </row>
    <row r="47" spans="1:36" x14ac:dyDescent="0.35">
      <c r="A47">
        <f t="shared" ref="A47:AJ48" si="37">A15-A18</f>
        <v>25.420521154999999</v>
      </c>
      <c r="B47">
        <f t="shared" si="37"/>
        <v>26.118957081000001</v>
      </c>
      <c r="C47">
        <f t="shared" si="37"/>
        <v>26.196902900999998</v>
      </c>
      <c r="D47">
        <f t="shared" si="37"/>
        <v>26.113379891000001</v>
      </c>
      <c r="E47">
        <f t="shared" si="37"/>
        <v>26.151128575999998</v>
      </c>
      <c r="F47">
        <f t="shared" si="37"/>
        <v>26.182684844999997</v>
      </c>
      <c r="G47">
        <f t="shared" si="37"/>
        <v>25.978688851999998</v>
      </c>
      <c r="H47">
        <f t="shared" si="37"/>
        <v>26.021506599999999</v>
      </c>
      <c r="I47" s="1">
        <f t="shared" si="37"/>
        <v>26.108731013</v>
      </c>
      <c r="J47">
        <f t="shared" si="37"/>
        <v>25.29455437</v>
      </c>
      <c r="K47">
        <f t="shared" si="37"/>
        <v>25.764500782999999</v>
      </c>
      <c r="L47">
        <f t="shared" si="37"/>
        <v>26.163416734000002</v>
      </c>
      <c r="M47">
        <f t="shared" si="37"/>
        <v>25.857740101000001</v>
      </c>
      <c r="N47">
        <f t="shared" si="37"/>
        <v>25.959835100999999</v>
      </c>
      <c r="O47">
        <f t="shared" si="37"/>
        <v>25.983300485000001</v>
      </c>
      <c r="P47">
        <f t="shared" si="37"/>
        <v>25.654617772000002</v>
      </c>
      <c r="Q47">
        <f t="shared" si="37"/>
        <v>25.815668237000001</v>
      </c>
      <c r="R47" s="1">
        <f t="shared" si="37"/>
        <v>26.036999684000001</v>
      </c>
      <c r="S47">
        <f t="shared" si="37"/>
        <v>20.226181266000001</v>
      </c>
      <c r="T47">
        <f t="shared" si="37"/>
        <v>20.513442495</v>
      </c>
      <c r="U47">
        <f t="shared" si="37"/>
        <v>20.770056659999998</v>
      </c>
      <c r="V47">
        <f t="shared" si="37"/>
        <v>24.291559563</v>
      </c>
      <c r="W47">
        <f t="shared" si="37"/>
        <v>24.452804543000003</v>
      </c>
      <c r="X47">
        <f t="shared" si="37"/>
        <v>24.646047079999999</v>
      </c>
      <c r="Y47">
        <f t="shared" si="37"/>
        <v>20.888227028000003</v>
      </c>
      <c r="Z47">
        <f t="shared" si="37"/>
        <v>21.317429893</v>
      </c>
      <c r="AA47" s="1">
        <f t="shared" si="37"/>
        <v>21.683874905</v>
      </c>
      <c r="AB47">
        <f t="shared" si="37"/>
        <v>26.231994907999997</v>
      </c>
      <c r="AC47">
        <f t="shared" si="37"/>
        <v>26.192478284</v>
      </c>
      <c r="AD47">
        <f t="shared" si="37"/>
        <v>26.194342017</v>
      </c>
      <c r="AE47">
        <f t="shared" si="37"/>
        <v>26.125470836000002</v>
      </c>
      <c r="AF47">
        <f t="shared" si="37"/>
        <v>26.038182117000002</v>
      </c>
      <c r="AG47">
        <f t="shared" si="37"/>
        <v>26.071970127</v>
      </c>
      <c r="AH47">
        <f t="shared" si="37"/>
        <v>25.913597426999999</v>
      </c>
      <c r="AI47">
        <f t="shared" si="37"/>
        <v>25.755455868000002</v>
      </c>
      <c r="AJ47" s="1">
        <f t="shared" si="37"/>
        <v>25.818970752000002</v>
      </c>
    </row>
    <row r="48" spans="1:36" x14ac:dyDescent="0.35">
      <c r="A48">
        <f t="shared" si="37"/>
        <v>25.503137856000002</v>
      </c>
      <c r="B48">
        <f t="shared" si="37"/>
        <v>26.091951615999999</v>
      </c>
      <c r="C48">
        <f t="shared" si="37"/>
        <v>26.451097061999999</v>
      </c>
      <c r="D48">
        <f t="shared" si="37"/>
        <v>26.094312206999998</v>
      </c>
      <c r="E48">
        <f t="shared" si="37"/>
        <v>26.174735559999998</v>
      </c>
      <c r="F48">
        <f t="shared" si="37"/>
        <v>26.201737802</v>
      </c>
      <c r="G48">
        <f t="shared" si="37"/>
        <v>25.997612466</v>
      </c>
      <c r="H48">
        <f t="shared" si="37"/>
        <v>26.108451739000003</v>
      </c>
      <c r="I48" s="1">
        <f t="shared" si="37"/>
        <v>26.113681032000002</v>
      </c>
      <c r="J48">
        <f t="shared" si="37"/>
        <v>25.376048328</v>
      </c>
      <c r="K48">
        <f t="shared" si="37"/>
        <v>25.833082700000002</v>
      </c>
      <c r="L48">
        <f t="shared" si="37"/>
        <v>26.306501326999999</v>
      </c>
      <c r="M48">
        <f t="shared" si="37"/>
        <v>25.859613098000001</v>
      </c>
      <c r="N48">
        <f t="shared" si="37"/>
        <v>25.968228232000001</v>
      </c>
      <c r="O48">
        <f t="shared" si="37"/>
        <v>25.921360505999999</v>
      </c>
      <c r="P48">
        <f t="shared" si="37"/>
        <v>25.677093224</v>
      </c>
      <c r="Q48">
        <f t="shared" si="37"/>
        <v>25.958713896999999</v>
      </c>
      <c r="R48" s="1">
        <f t="shared" si="37"/>
        <v>26.109054442000001</v>
      </c>
      <c r="S48">
        <f t="shared" si="37"/>
        <v>20.224241497999998</v>
      </c>
      <c r="T48">
        <f t="shared" si="37"/>
        <v>20.520719352</v>
      </c>
      <c r="U48">
        <f t="shared" si="37"/>
        <v>20.743853993000002</v>
      </c>
      <c r="V48">
        <f t="shared" si="37"/>
        <v>24.307836952999999</v>
      </c>
      <c r="W48">
        <f t="shared" si="37"/>
        <v>24.524269048000001</v>
      </c>
      <c r="X48">
        <f t="shared" si="37"/>
        <v>24.682874127000002</v>
      </c>
      <c r="Y48">
        <f t="shared" si="37"/>
        <v>20.947775515</v>
      </c>
      <c r="Z48">
        <f t="shared" si="37"/>
        <v>21.391369958999999</v>
      </c>
      <c r="AA48" s="1">
        <f t="shared" si="37"/>
        <v>21.744063878999999</v>
      </c>
      <c r="AB48">
        <f t="shared" si="37"/>
        <v>26.304614482999998</v>
      </c>
      <c r="AC48">
        <f t="shared" si="37"/>
        <v>26.245099708000001</v>
      </c>
      <c r="AD48">
        <f t="shared" si="37"/>
        <v>26.427758501</v>
      </c>
      <c r="AE48">
        <f t="shared" si="37"/>
        <v>26.091487690000001</v>
      </c>
      <c r="AF48">
        <f t="shared" si="37"/>
        <v>26.066082955999999</v>
      </c>
      <c r="AG48">
        <f t="shared" si="37"/>
        <v>26.081164211999997</v>
      </c>
      <c r="AH48">
        <f t="shared" si="37"/>
        <v>25.740347959000001</v>
      </c>
      <c r="AI48">
        <f t="shared" si="37"/>
        <v>25.796378576999999</v>
      </c>
      <c r="AJ48" s="1">
        <f t="shared" si="37"/>
        <v>25.777685342999998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1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1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1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1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0</v>
      </c>
      <c r="AJ53" s="3">
        <f t="shared" si="45"/>
        <v>1</v>
      </c>
    </row>
  </sheetData>
  <conditionalFormatting sqref="A34:C36">
    <cfRule type="cellIs" dxfId="191" priority="15" operator="equal">
      <formula>0</formula>
    </cfRule>
    <cfRule type="cellIs" dxfId="190" priority="16" operator="equal">
      <formula>1</formula>
    </cfRule>
  </conditionalFormatting>
  <conditionalFormatting sqref="A51:C53">
    <cfRule type="cellIs" dxfId="189" priority="13" operator="equal">
      <formula>0</formula>
    </cfRule>
    <cfRule type="cellIs" dxfId="188" priority="14" operator="equal">
      <formula>1</formula>
    </cfRule>
  </conditionalFormatting>
  <conditionalFormatting sqref="G34:L36">
    <cfRule type="cellIs" dxfId="187" priority="11" operator="equal">
      <formula>0</formula>
    </cfRule>
    <cfRule type="cellIs" dxfId="186" priority="12" operator="equal">
      <formula>1</formula>
    </cfRule>
  </conditionalFormatting>
  <conditionalFormatting sqref="G51:L53">
    <cfRule type="cellIs" dxfId="185" priority="5" operator="equal">
      <formula>0</formula>
    </cfRule>
    <cfRule type="cellIs" dxfId="184" priority="6" operator="equal">
      <formula>1</formula>
    </cfRule>
  </conditionalFormatting>
  <conditionalFormatting sqref="P34:U36">
    <cfRule type="cellIs" dxfId="183" priority="9" operator="equal">
      <formula>0</formula>
    </cfRule>
    <cfRule type="cellIs" dxfId="182" priority="10" operator="equal">
      <formula>1</formula>
    </cfRule>
  </conditionalFormatting>
  <conditionalFormatting sqref="P51:U53">
    <cfRule type="cellIs" dxfId="181" priority="3" operator="equal">
      <formula>0</formula>
    </cfRule>
    <cfRule type="cellIs" dxfId="180" priority="4" operator="equal">
      <formula>1</formula>
    </cfRule>
  </conditionalFormatting>
  <conditionalFormatting sqref="Y34:AD36 AH34:AJ36">
    <cfRule type="cellIs" dxfId="179" priority="7" operator="equal">
      <formula>0</formula>
    </cfRule>
    <cfRule type="cellIs" dxfId="178" priority="8" operator="equal">
      <formula>1</formula>
    </cfRule>
  </conditionalFormatting>
  <conditionalFormatting sqref="Y51:AD53 AH51:AJ53">
    <cfRule type="cellIs" dxfId="177" priority="1" operator="equal">
      <formula>0</formula>
    </cfRule>
    <cfRule type="cellIs" dxfId="176" priority="2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AE12-774E-4822-95B6-47699237B3BE}">
  <dimension ref="A1:AJ53"/>
  <sheetViews>
    <sheetView topLeftCell="A34" zoomScaleNormal="100" workbookViewId="0">
      <selection activeCell="H16" sqref="H1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[5]Sheet1!$G$721</f>
        <v>2</v>
      </c>
      <c r="C3">
        <f>[5]Sheet1!$G$722</f>
        <v>27</v>
      </c>
      <c r="D3" t="s">
        <v>7</v>
      </c>
      <c r="G3" t="s">
        <v>8</v>
      </c>
      <c r="H3">
        <f>[5]Sheet1!$H$721</f>
        <v>7</v>
      </c>
      <c r="I3">
        <f>[5]Sheet1!$H$722</f>
        <v>3</v>
      </c>
      <c r="J3" t="s">
        <v>6</v>
      </c>
      <c r="K3">
        <f>[5]Sheet1!$G$721</f>
        <v>2</v>
      </c>
      <c r="L3">
        <f>[5]Sheet1!$G$722</f>
        <v>27</v>
      </c>
      <c r="M3" t="s">
        <v>7</v>
      </c>
      <c r="P3" t="s">
        <v>8</v>
      </c>
      <c r="Q3">
        <f>[5]Sheet1!$H$721</f>
        <v>7</v>
      </c>
      <c r="R3">
        <f>[5]Sheet1!$H$722</f>
        <v>3</v>
      </c>
      <c r="S3" t="s">
        <v>6</v>
      </c>
      <c r="T3">
        <f>[5]Sheet1!$G$721</f>
        <v>2</v>
      </c>
      <c r="U3">
        <f>[5]Sheet1!$G$722</f>
        <v>27</v>
      </c>
      <c r="V3" t="s">
        <v>7</v>
      </c>
      <c r="Y3" t="s">
        <v>8</v>
      </c>
      <c r="Z3">
        <f>[5]Sheet1!$H$721</f>
        <v>7</v>
      </c>
      <c r="AA3">
        <f>[5]Sheet1!$H$722</f>
        <v>3</v>
      </c>
      <c r="AB3" t="s">
        <v>6</v>
      </c>
      <c r="AC3">
        <f>[5]Sheet1!$G$721</f>
        <v>2</v>
      </c>
      <c r="AD3">
        <f>[5]Sheet1!$G$722</f>
        <v>27</v>
      </c>
      <c r="AE3" t="s">
        <v>7</v>
      </c>
      <c r="AH3" t="s">
        <v>8</v>
      </c>
      <c r="AI3">
        <f>[5]Sheet1!$H$721</f>
        <v>7</v>
      </c>
      <c r="AJ3">
        <f>[5]Sheet1!$H$722</f>
        <v>3</v>
      </c>
    </row>
    <row r="4" spans="1:36" x14ac:dyDescent="0.35">
      <c r="A4">
        <v>25.983166690000001</v>
      </c>
      <c r="B4">
        <v>26.031333289999999</v>
      </c>
      <c r="C4">
        <v>26.20285715</v>
      </c>
      <c r="D4">
        <v>27.25472551</v>
      </c>
      <c r="E4">
        <v>27.312082440000001</v>
      </c>
      <c r="F4">
        <v>27.335495130000002</v>
      </c>
      <c r="G4">
        <v>27.994250300000001</v>
      </c>
      <c r="H4">
        <v>27.944250109999999</v>
      </c>
      <c r="I4">
        <v>27.840499879999999</v>
      </c>
      <c r="J4">
        <v>23.194333390000001</v>
      </c>
      <c r="K4">
        <v>23.020333610000002</v>
      </c>
      <c r="L4">
        <v>22.824333190000001</v>
      </c>
      <c r="M4">
        <v>23.650263200000001</v>
      </c>
      <c r="N4">
        <v>23.572087839999998</v>
      </c>
      <c r="O4">
        <v>23.500631569999999</v>
      </c>
      <c r="P4">
        <v>23.437667210000001</v>
      </c>
      <c r="Q4">
        <v>23.528666810000001</v>
      </c>
      <c r="R4">
        <v>23.698666889999998</v>
      </c>
      <c r="S4">
        <v>24.957681740000002</v>
      </c>
      <c r="T4">
        <v>24.929500059999999</v>
      </c>
      <c r="U4">
        <v>24.974227209999999</v>
      </c>
      <c r="V4">
        <v>25.5904737</v>
      </c>
      <c r="W4">
        <v>25.611985659999998</v>
      </c>
      <c r="X4">
        <v>25.620323030000002</v>
      </c>
      <c r="Y4">
        <v>25.86009121</v>
      </c>
      <c r="Z4">
        <v>25.88681837</v>
      </c>
      <c r="AA4">
        <v>25.90322737</v>
      </c>
      <c r="AB4">
        <v>25.973999979999999</v>
      </c>
      <c r="AC4">
        <v>26.024500849999999</v>
      </c>
      <c r="AD4">
        <v>26.20549965</v>
      </c>
      <c r="AE4">
        <v>27.278421099999999</v>
      </c>
      <c r="AF4">
        <v>27.329552549999999</v>
      </c>
      <c r="AG4">
        <v>27.35428971</v>
      </c>
      <c r="AH4">
        <v>28.0340004</v>
      </c>
      <c r="AI4">
        <v>27.9659996</v>
      </c>
      <c r="AJ4">
        <v>27.84500027</v>
      </c>
    </row>
    <row r="5" spans="1:36" x14ac:dyDescent="0.35">
      <c r="A5">
        <v>26.101833030000002</v>
      </c>
      <c r="B5">
        <v>25.96983337</v>
      </c>
      <c r="C5">
        <v>26.163571489999999</v>
      </c>
      <c r="D5">
        <v>27.291254429999999</v>
      </c>
      <c r="E5">
        <v>27.396245579999999</v>
      </c>
      <c r="F5">
        <v>27.438209130000001</v>
      </c>
      <c r="G5">
        <v>28.097750189999999</v>
      </c>
      <c r="H5">
        <v>28.053249839999999</v>
      </c>
      <c r="I5">
        <v>27.957250120000001</v>
      </c>
      <c r="J5">
        <v>23.270333610000002</v>
      </c>
      <c r="K5">
        <v>23.093333560000001</v>
      </c>
      <c r="L5">
        <v>22.88333321</v>
      </c>
      <c r="M5">
        <v>23.685491290000002</v>
      </c>
      <c r="N5">
        <v>23.59343857</v>
      </c>
      <c r="O5">
        <v>23.504631610000001</v>
      </c>
      <c r="P5">
        <v>23.44333331</v>
      </c>
      <c r="Q5">
        <v>23.547666549999999</v>
      </c>
      <c r="R5">
        <v>23.735666909999999</v>
      </c>
      <c r="S5">
        <v>25.060272650000002</v>
      </c>
      <c r="T5">
        <v>24.91213642</v>
      </c>
      <c r="U5">
        <v>24.96868168</v>
      </c>
      <c r="V5">
        <v>25.625564600000001</v>
      </c>
      <c r="W5">
        <v>25.67244973</v>
      </c>
      <c r="X5">
        <v>25.690480860000001</v>
      </c>
      <c r="Y5">
        <v>25.936818120000002</v>
      </c>
      <c r="Z5">
        <v>25.977000060000002</v>
      </c>
      <c r="AA5">
        <v>26.011227259999998</v>
      </c>
      <c r="AB5">
        <v>26.0984993</v>
      </c>
      <c r="AC5">
        <v>25.962499619999999</v>
      </c>
      <c r="AD5">
        <v>26.166000369999999</v>
      </c>
      <c r="AE5">
        <v>27.311263180000001</v>
      </c>
      <c r="AF5">
        <v>27.412605190000001</v>
      </c>
      <c r="AG5">
        <v>27.45986843</v>
      </c>
      <c r="AH5">
        <v>28.121000290000001</v>
      </c>
      <c r="AI5">
        <v>28.062999730000001</v>
      </c>
      <c r="AJ5">
        <v>27.95350075</v>
      </c>
    </row>
    <row r="6" spans="1:36" x14ac:dyDescent="0.35">
      <c r="A6">
        <v>26.247333529999999</v>
      </c>
      <c r="B6">
        <v>26.23885727</v>
      </c>
      <c r="C6">
        <v>26.110500099999999</v>
      </c>
      <c r="D6">
        <v>27.325735179999999</v>
      </c>
      <c r="E6">
        <v>27.417014389999999</v>
      </c>
      <c r="F6">
        <v>27.483401820000001</v>
      </c>
      <c r="G6">
        <v>28.107999800000002</v>
      </c>
      <c r="H6">
        <v>28.066250320000002</v>
      </c>
      <c r="I6">
        <v>28.002749919999999</v>
      </c>
      <c r="J6">
        <v>23.300999959999999</v>
      </c>
      <c r="K6">
        <v>23.095333100000001</v>
      </c>
      <c r="L6">
        <v>22.926666900000001</v>
      </c>
      <c r="M6">
        <v>23.70094731</v>
      </c>
      <c r="N6">
        <v>23.601298180000001</v>
      </c>
      <c r="O6">
        <v>23.497631510000001</v>
      </c>
      <c r="P6">
        <v>23.26466688</v>
      </c>
      <c r="Q6">
        <v>23.351332979999999</v>
      </c>
      <c r="R6">
        <v>23.516666409999999</v>
      </c>
      <c r="S6">
        <v>25.167499979999999</v>
      </c>
      <c r="T6">
        <v>25.09372729</v>
      </c>
      <c r="U6">
        <v>24.948772859999998</v>
      </c>
      <c r="V6">
        <v>25.65891865</v>
      </c>
      <c r="W6">
        <v>25.69229185</v>
      </c>
      <c r="X6">
        <v>25.722523880000001</v>
      </c>
      <c r="Y6">
        <v>25.924454520000001</v>
      </c>
      <c r="Z6">
        <v>25.966181840000001</v>
      </c>
      <c r="AA6">
        <v>26.020454409999999</v>
      </c>
      <c r="AB6">
        <v>26.263999940000001</v>
      </c>
      <c r="AC6">
        <v>26.256500240000001</v>
      </c>
      <c r="AD6">
        <v>26.12950039</v>
      </c>
      <c r="AE6">
        <v>27.343210620000001</v>
      </c>
      <c r="AF6">
        <v>27.428421069999999</v>
      </c>
      <c r="AG6">
        <v>27.503000010000001</v>
      </c>
      <c r="AH6">
        <v>28.105999950000001</v>
      </c>
      <c r="AI6">
        <v>28.052500720000001</v>
      </c>
      <c r="AJ6">
        <v>27.977499959999999</v>
      </c>
    </row>
    <row r="7" spans="1:36" x14ac:dyDescent="0.35">
      <c r="A7">
        <v>3.5278240000000002E-2</v>
      </c>
      <c r="B7">
        <v>3.4656237999999999E-2</v>
      </c>
      <c r="C7">
        <v>2.7400533000000001E-2</v>
      </c>
      <c r="D7">
        <v>0.83136723899999998</v>
      </c>
      <c r="E7">
        <v>0.78431083800000001</v>
      </c>
      <c r="F7">
        <v>0.78353705699999998</v>
      </c>
      <c r="G7">
        <v>0.15365352700000001</v>
      </c>
      <c r="H7">
        <v>0.124842193</v>
      </c>
      <c r="I7">
        <v>0.10170691799999999</v>
      </c>
      <c r="J7">
        <v>1.858320285</v>
      </c>
      <c r="K7">
        <v>1.9333947840000001</v>
      </c>
      <c r="L7">
        <v>2.0160281680000001</v>
      </c>
      <c r="M7">
        <v>0.34586332600000003</v>
      </c>
      <c r="N7">
        <v>0.35614673499999999</v>
      </c>
      <c r="O7">
        <v>0.37699996200000002</v>
      </c>
      <c r="P7">
        <v>1.63950091</v>
      </c>
      <c r="Q7">
        <v>1.6645555299999999</v>
      </c>
      <c r="R7">
        <v>1.676647668</v>
      </c>
      <c r="S7">
        <v>2.43212165</v>
      </c>
      <c r="T7">
        <v>2.5474566589999998</v>
      </c>
      <c r="U7">
        <v>2.7087076080000001</v>
      </c>
      <c r="V7">
        <v>0.39206839399999999</v>
      </c>
      <c r="W7">
        <v>0.37095241200000001</v>
      </c>
      <c r="X7">
        <v>0.38661087999999999</v>
      </c>
      <c r="Y7">
        <v>2.805737514</v>
      </c>
      <c r="Z7">
        <v>2.8033728259999999</v>
      </c>
      <c r="AA7">
        <v>2.7530985719999999</v>
      </c>
      <c r="AB7">
        <v>7.2124384999999999E-2</v>
      </c>
      <c r="AC7">
        <v>7.1417666000000005E-2</v>
      </c>
      <c r="AD7">
        <v>6.0103429E-2</v>
      </c>
      <c r="AE7">
        <v>0.81242132300000003</v>
      </c>
      <c r="AF7">
        <v>0.76314230199999999</v>
      </c>
      <c r="AG7">
        <v>0.75632692800000001</v>
      </c>
      <c r="AH7">
        <v>0.13859232499999999</v>
      </c>
      <c r="AI7">
        <v>0.14142189599999999</v>
      </c>
      <c r="AJ7">
        <v>0.14142054700000001</v>
      </c>
    </row>
    <row r="8" spans="1:36" x14ac:dyDescent="0.35">
      <c r="A8">
        <v>3.1530245999999998E-2</v>
      </c>
      <c r="B8">
        <v>3.3186928999999997E-2</v>
      </c>
      <c r="C8">
        <v>2.6676149999999999E-2</v>
      </c>
      <c r="D8">
        <v>0.76271652599999995</v>
      </c>
      <c r="E8">
        <v>0.78905733700000003</v>
      </c>
      <c r="F8">
        <v>0.80806131800000003</v>
      </c>
      <c r="G8">
        <v>0.121552804</v>
      </c>
      <c r="H8">
        <v>0.103962871</v>
      </c>
      <c r="I8">
        <v>9.1105525000000007E-2</v>
      </c>
      <c r="J8">
        <v>1.835555864</v>
      </c>
      <c r="K8">
        <v>1.8979305</v>
      </c>
      <c r="L8">
        <v>1.981883914</v>
      </c>
      <c r="M8">
        <v>0.33820470000000002</v>
      </c>
      <c r="N8">
        <v>0.343058421</v>
      </c>
      <c r="O8">
        <v>0.36441247599999999</v>
      </c>
      <c r="P8">
        <v>1.634531731</v>
      </c>
      <c r="Q8">
        <v>1.6480362719999999</v>
      </c>
      <c r="R8">
        <v>1.64721443</v>
      </c>
      <c r="S8">
        <v>2.4446209959999998</v>
      </c>
      <c r="T8">
        <v>2.4975354859999999</v>
      </c>
      <c r="U8">
        <v>2.6685351530000001</v>
      </c>
      <c r="V8">
        <v>0.38186614899999999</v>
      </c>
      <c r="W8">
        <v>0.41103595599999998</v>
      </c>
      <c r="X8">
        <v>0.42630028399999997</v>
      </c>
      <c r="Y8">
        <v>2.8259178340000002</v>
      </c>
      <c r="Z8">
        <v>2.8088042089999998</v>
      </c>
      <c r="AA8">
        <v>2.7431802260000002</v>
      </c>
      <c r="AB8">
        <v>6.4346437000000006E-2</v>
      </c>
      <c r="AC8">
        <v>6.8589443999999999E-2</v>
      </c>
      <c r="AD8">
        <v>5.9396710999999998E-2</v>
      </c>
      <c r="AE8">
        <v>0.73950453500000002</v>
      </c>
      <c r="AF8">
        <v>0.76415387599999995</v>
      </c>
      <c r="AG8">
        <v>0.77201505800000003</v>
      </c>
      <c r="AH8">
        <v>0.13152244399999999</v>
      </c>
      <c r="AI8">
        <v>0.13576545100000001</v>
      </c>
      <c r="AJ8">
        <v>0.13788560699999999</v>
      </c>
    </row>
    <row r="9" spans="1:36" x14ac:dyDescent="0.35">
      <c r="A9">
        <v>2.4038891999999999E-2</v>
      </c>
      <c r="B9">
        <v>2.2806432000000001E-2</v>
      </c>
      <c r="C9">
        <v>2.0049857000000001E-2</v>
      </c>
      <c r="D9">
        <v>0.73803108100000003</v>
      </c>
      <c r="E9">
        <v>0.73206503099999998</v>
      </c>
      <c r="F9">
        <v>0.73849369499999995</v>
      </c>
      <c r="G9">
        <v>0.10291776699999999</v>
      </c>
      <c r="H9">
        <v>0.10024085200000001</v>
      </c>
      <c r="I9">
        <v>0.101903494</v>
      </c>
      <c r="J9">
        <v>1.8232727529999999</v>
      </c>
      <c r="K9">
        <v>1.900688991</v>
      </c>
      <c r="L9">
        <v>1.95283955</v>
      </c>
      <c r="M9">
        <v>0.35710761200000002</v>
      </c>
      <c r="N9">
        <v>0.35224203999999998</v>
      </c>
      <c r="O9">
        <v>0.35112787000000001</v>
      </c>
      <c r="P9">
        <v>1.692378983</v>
      </c>
      <c r="Q9">
        <v>1.703061237</v>
      </c>
      <c r="R9">
        <v>1.704004313</v>
      </c>
      <c r="S9">
        <v>2.4808343370000001</v>
      </c>
      <c r="T9">
        <v>2.5862102419999999</v>
      </c>
      <c r="U9">
        <v>2.6299274910000001</v>
      </c>
      <c r="V9">
        <v>0.39697980300000002</v>
      </c>
      <c r="W9">
        <v>0.39119851900000002</v>
      </c>
      <c r="X9">
        <v>0.40455442800000002</v>
      </c>
      <c r="Y9">
        <v>2.9199419440000001</v>
      </c>
      <c r="Z9">
        <v>2.9051366129999998</v>
      </c>
      <c r="AA9">
        <v>2.856092818</v>
      </c>
      <c r="AB9">
        <v>3.2527925999999999E-2</v>
      </c>
      <c r="AC9">
        <v>3.6061518000000001E-2</v>
      </c>
      <c r="AD9">
        <v>2.3333843999999999E-2</v>
      </c>
      <c r="AE9">
        <v>0.71658250400000001</v>
      </c>
      <c r="AF9">
        <v>0.71049960499999998</v>
      </c>
      <c r="AG9">
        <v>0.70911855499999998</v>
      </c>
      <c r="AH9">
        <v>0.14425011800000001</v>
      </c>
      <c r="AI9">
        <v>0.15485628800000001</v>
      </c>
      <c r="AJ9">
        <v>0.16334230299999999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[5]Sheet1!$G$721</f>
        <v>2</v>
      </c>
      <c r="C13">
        <f>[5]Sheet1!$G$722</f>
        <v>27</v>
      </c>
      <c r="D13" t="s">
        <v>7</v>
      </c>
      <c r="G13" t="s">
        <v>8</v>
      </c>
      <c r="H13">
        <f>[5]Sheet1!$H$721</f>
        <v>7</v>
      </c>
      <c r="I13">
        <f>[5]Sheet1!$H$722</f>
        <v>3</v>
      </c>
      <c r="J13" t="s">
        <v>6</v>
      </c>
      <c r="K13">
        <f>[5]Sheet1!$G$721</f>
        <v>2</v>
      </c>
      <c r="L13">
        <f>[5]Sheet1!$G$722</f>
        <v>27</v>
      </c>
      <c r="M13" t="s">
        <v>7</v>
      </c>
      <c r="P13" t="s">
        <v>8</v>
      </c>
      <c r="Q13">
        <f>[5]Sheet1!$H$721</f>
        <v>7</v>
      </c>
      <c r="R13">
        <f>[5]Sheet1!$H$722</f>
        <v>3</v>
      </c>
      <c r="S13" t="s">
        <v>6</v>
      </c>
      <c r="T13">
        <f>[5]Sheet1!$G$721</f>
        <v>2</v>
      </c>
      <c r="U13">
        <f>[5]Sheet1!$G$722</f>
        <v>27</v>
      </c>
      <c r="V13" t="s">
        <v>7</v>
      </c>
      <c r="Y13" t="s">
        <v>8</v>
      </c>
      <c r="Z13">
        <f>[5]Sheet1!$H$721</f>
        <v>7</v>
      </c>
      <c r="AA13">
        <f>[5]Sheet1!$H$722</f>
        <v>3</v>
      </c>
      <c r="AB13" t="s">
        <v>6</v>
      </c>
      <c r="AC13">
        <f>[5]Sheet1!$G$721</f>
        <v>2</v>
      </c>
      <c r="AD13">
        <f>[5]Sheet1!$G$722</f>
        <v>27</v>
      </c>
      <c r="AE13" t="s">
        <v>7</v>
      </c>
      <c r="AH13" t="s">
        <v>8</v>
      </c>
      <c r="AI13">
        <f>[5]Sheet1!$H$721</f>
        <v>7</v>
      </c>
      <c r="AJ13">
        <f>[5]Sheet1!$H$722</f>
        <v>3</v>
      </c>
    </row>
    <row r="14" spans="1:36" x14ac:dyDescent="0.35">
      <c r="A14">
        <v>26.00674987</v>
      </c>
      <c r="B14">
        <v>26.165999889999998</v>
      </c>
      <c r="C14">
        <v>26.140999789999999</v>
      </c>
      <c r="D14">
        <v>27.032746759999998</v>
      </c>
      <c r="E14">
        <v>27.074198849999998</v>
      </c>
      <c r="F14">
        <v>27.102621330000002</v>
      </c>
      <c r="G14">
        <v>27.610749720000001</v>
      </c>
      <c r="H14">
        <v>27.64425039</v>
      </c>
      <c r="I14">
        <v>27.582249640000001</v>
      </c>
      <c r="J14">
        <v>22.4950002</v>
      </c>
      <c r="K14">
        <v>22.392666500000001</v>
      </c>
      <c r="L14">
        <v>22.336999890000001</v>
      </c>
      <c r="M14">
        <v>23.17528334</v>
      </c>
      <c r="N14">
        <v>23.121366760000001</v>
      </c>
      <c r="O14">
        <v>23.09600004</v>
      </c>
      <c r="P14">
        <v>24.03733317</v>
      </c>
      <c r="Q14">
        <v>24.135000229999999</v>
      </c>
      <c r="R14">
        <v>24.157999669999999</v>
      </c>
      <c r="S14">
        <v>24.735954540000002</v>
      </c>
      <c r="T14">
        <v>24.79640917</v>
      </c>
      <c r="U14">
        <v>24.749454499999999</v>
      </c>
      <c r="V14">
        <v>25.389272760000001</v>
      </c>
      <c r="W14">
        <v>25.404972780000001</v>
      </c>
      <c r="X14">
        <v>25.42140229</v>
      </c>
      <c r="Y14">
        <v>25.921454430000001</v>
      </c>
      <c r="Z14">
        <v>25.96290918</v>
      </c>
      <c r="AA14">
        <v>25.911272660000002</v>
      </c>
      <c r="AB14">
        <v>25.85400009</v>
      </c>
      <c r="AC14">
        <v>26.023500439999999</v>
      </c>
      <c r="AD14">
        <v>26.003999709999999</v>
      </c>
      <c r="AE14">
        <v>27.018725060000001</v>
      </c>
      <c r="AF14">
        <v>27.055025100000002</v>
      </c>
      <c r="AG14">
        <v>27.081525039999999</v>
      </c>
      <c r="AH14">
        <v>27.621000290000001</v>
      </c>
      <c r="AI14">
        <v>27.639000889999998</v>
      </c>
      <c r="AJ14">
        <v>27.56699944</v>
      </c>
    </row>
    <row r="15" spans="1:36" x14ac:dyDescent="0.35">
      <c r="A15">
        <v>26.108749629999998</v>
      </c>
      <c r="B15">
        <v>26.245375159999998</v>
      </c>
      <c r="C15">
        <v>26.1677778</v>
      </c>
      <c r="D15">
        <v>27.045552839999999</v>
      </c>
      <c r="E15">
        <v>27.077905090000002</v>
      </c>
      <c r="F15">
        <v>27.11030899</v>
      </c>
      <c r="G15">
        <v>27.63100004</v>
      </c>
      <c r="H15">
        <v>27.664500239999999</v>
      </c>
      <c r="I15">
        <v>27.614999770000001</v>
      </c>
      <c r="J15">
        <v>22.629000349999998</v>
      </c>
      <c r="K15">
        <v>22.533666610000001</v>
      </c>
      <c r="L15">
        <v>22.483666100000001</v>
      </c>
      <c r="M15">
        <v>23.23223359</v>
      </c>
      <c r="N15">
        <v>23.189666559999999</v>
      </c>
      <c r="O15">
        <v>23.179033310000001</v>
      </c>
      <c r="P15">
        <v>23.978333790000001</v>
      </c>
      <c r="Q15">
        <v>24.08966637</v>
      </c>
      <c r="R15">
        <v>24.135333379999999</v>
      </c>
      <c r="S15">
        <v>24.842954460000001</v>
      </c>
      <c r="T15">
        <v>24.88981802</v>
      </c>
      <c r="U15">
        <v>24.809090699999999</v>
      </c>
      <c r="V15">
        <v>25.398881830000001</v>
      </c>
      <c r="W15">
        <v>25.41244317</v>
      </c>
      <c r="X15">
        <v>25.435561329999999</v>
      </c>
      <c r="Y15">
        <v>25.882954420000001</v>
      </c>
      <c r="Z15">
        <v>25.931772580000001</v>
      </c>
      <c r="AA15">
        <v>25.897772790000001</v>
      </c>
      <c r="AB15">
        <v>25.963000300000001</v>
      </c>
      <c r="AC15">
        <v>26.105999950000001</v>
      </c>
      <c r="AD15">
        <v>26.02950001</v>
      </c>
      <c r="AE15">
        <v>27.037650060000001</v>
      </c>
      <c r="AF15">
        <v>27.062375119999999</v>
      </c>
      <c r="AG15">
        <v>27.091475150000001</v>
      </c>
      <c r="AH15">
        <v>27.65600014</v>
      </c>
      <c r="AI15">
        <v>27.667000770000001</v>
      </c>
      <c r="AJ15">
        <v>27.60400009</v>
      </c>
    </row>
    <row r="16" spans="1:36" x14ac:dyDescent="0.35">
      <c r="A16">
        <v>26.160000320000002</v>
      </c>
      <c r="B16">
        <v>26.28062487</v>
      </c>
      <c r="C16">
        <v>26.13900018</v>
      </c>
      <c r="D16">
        <v>27.076536870000002</v>
      </c>
      <c r="E16">
        <v>27.097153259999999</v>
      </c>
      <c r="F16">
        <v>27.13779697</v>
      </c>
      <c r="G16">
        <v>27.78125</v>
      </c>
      <c r="H16">
        <v>27.81225014</v>
      </c>
      <c r="I16">
        <v>27.685250280000002</v>
      </c>
      <c r="J16">
        <v>22.749333060000001</v>
      </c>
      <c r="K16">
        <v>22.6666673</v>
      </c>
      <c r="L16">
        <v>22.626000090000002</v>
      </c>
      <c r="M16">
        <v>23.305766739999999</v>
      </c>
      <c r="N16">
        <v>23.269099929999999</v>
      </c>
      <c r="O16">
        <v>23.261100039999999</v>
      </c>
      <c r="P16">
        <v>23.86033312</v>
      </c>
      <c r="Q16">
        <v>23.980333330000001</v>
      </c>
      <c r="R16">
        <v>24.062000269999999</v>
      </c>
      <c r="S16">
        <v>24.91668172</v>
      </c>
      <c r="T16">
        <v>24.957454510000002</v>
      </c>
      <c r="U16">
        <v>24.836636460000001</v>
      </c>
      <c r="V16">
        <v>25.42343412</v>
      </c>
      <c r="W16">
        <v>25.432102239999999</v>
      </c>
      <c r="X16">
        <v>25.461236360000001</v>
      </c>
      <c r="Y16">
        <v>25.905727299999999</v>
      </c>
      <c r="Z16">
        <v>25.961863780000002</v>
      </c>
      <c r="AA16">
        <v>25.895454749999999</v>
      </c>
      <c r="AB16">
        <v>26.021499630000001</v>
      </c>
      <c r="AC16">
        <v>26.14599991</v>
      </c>
      <c r="AD16">
        <v>26.001000399999999</v>
      </c>
      <c r="AE16">
        <v>27.07482495</v>
      </c>
      <c r="AF16">
        <v>27.086224940000001</v>
      </c>
      <c r="AG16">
        <v>27.121399830000001</v>
      </c>
      <c r="AH16">
        <v>27.81999969</v>
      </c>
      <c r="AI16">
        <v>27.822500229999999</v>
      </c>
      <c r="AJ16">
        <v>27.678000449999999</v>
      </c>
    </row>
    <row r="17" spans="1:36" x14ac:dyDescent="0.35">
      <c r="A17">
        <v>0.143846118</v>
      </c>
      <c r="B17">
        <v>0.13597877899999999</v>
      </c>
      <c r="C17">
        <v>0.12973267699999999</v>
      </c>
      <c r="D17">
        <v>0.853215697</v>
      </c>
      <c r="E17">
        <v>0.80253310300000003</v>
      </c>
      <c r="F17">
        <v>0.80809663899999995</v>
      </c>
      <c r="G17">
        <v>0.108355356</v>
      </c>
      <c r="H17">
        <v>9.9419241000000005E-2</v>
      </c>
      <c r="I17">
        <v>8.9927635000000006E-2</v>
      </c>
      <c r="J17">
        <v>2.071521465</v>
      </c>
      <c r="K17">
        <v>2.1853642419999999</v>
      </c>
      <c r="L17">
        <v>2.293978697</v>
      </c>
      <c r="M17">
        <v>0.49104128699999999</v>
      </c>
      <c r="N17">
        <v>0.446403206</v>
      </c>
      <c r="O17">
        <v>0.39231142200000002</v>
      </c>
      <c r="P17">
        <v>1.7769995670000001</v>
      </c>
      <c r="Q17">
        <v>1.8191000159999999</v>
      </c>
      <c r="R17">
        <v>1.868906111</v>
      </c>
      <c r="S17">
        <v>2.7204994199999999</v>
      </c>
      <c r="T17">
        <v>2.869021923</v>
      </c>
      <c r="U17">
        <v>2.938032953</v>
      </c>
      <c r="V17">
        <v>0.51386644400000003</v>
      </c>
      <c r="W17">
        <v>0.46430876900000001</v>
      </c>
      <c r="X17">
        <v>0.45209792999999998</v>
      </c>
      <c r="Y17">
        <v>2.754022333</v>
      </c>
      <c r="Z17">
        <v>2.8168808140000001</v>
      </c>
      <c r="AA17">
        <v>2.8643840950000001</v>
      </c>
      <c r="AB17">
        <v>0.26870133200000001</v>
      </c>
      <c r="AC17">
        <v>0.25526559100000001</v>
      </c>
      <c r="AD17">
        <v>0.240416413</v>
      </c>
      <c r="AE17">
        <v>0.86465757700000001</v>
      </c>
      <c r="AF17">
        <v>0.810506438</v>
      </c>
      <c r="AG17">
        <v>0.81398675799999998</v>
      </c>
      <c r="AH17">
        <v>0.12869287300000001</v>
      </c>
      <c r="AI17">
        <v>0.14000710999999999</v>
      </c>
      <c r="AJ17">
        <v>0.137178888</v>
      </c>
    </row>
    <row r="18" spans="1:36" x14ac:dyDescent="0.35">
      <c r="A18">
        <v>0.14154402699999999</v>
      </c>
      <c r="B18">
        <v>0.136814557</v>
      </c>
      <c r="C18">
        <v>0.12547382900000001</v>
      </c>
      <c r="D18">
        <v>0.86323647299999995</v>
      </c>
      <c r="E18">
        <v>0.84647211099999997</v>
      </c>
      <c r="F18">
        <v>0.83746970600000004</v>
      </c>
      <c r="G18">
        <v>0.13284027000000001</v>
      </c>
      <c r="H18">
        <v>0.11463709499999999</v>
      </c>
      <c r="I18">
        <v>9.7748383999999994E-2</v>
      </c>
      <c r="J18">
        <v>2.0865892050000001</v>
      </c>
      <c r="K18">
        <v>2.1954335829999998</v>
      </c>
      <c r="L18">
        <v>2.2934914050000001</v>
      </c>
      <c r="M18">
        <v>0.58176362699999995</v>
      </c>
      <c r="N18">
        <v>0.54575829200000003</v>
      </c>
      <c r="O18">
        <v>0.48904439399999999</v>
      </c>
      <c r="P18">
        <v>1.7715045620000001</v>
      </c>
      <c r="Q18">
        <v>1.816062029</v>
      </c>
      <c r="R18">
        <v>1.8688481539999999</v>
      </c>
      <c r="S18">
        <v>2.731120486</v>
      </c>
      <c r="T18">
        <v>2.8692424160000001</v>
      </c>
      <c r="U18">
        <v>2.9157653180000001</v>
      </c>
      <c r="V18">
        <v>0.57363636200000001</v>
      </c>
      <c r="W18">
        <v>0.53701323700000003</v>
      </c>
      <c r="X18">
        <v>0.50833983500000002</v>
      </c>
      <c r="Y18">
        <v>2.751292184</v>
      </c>
      <c r="Z18">
        <v>2.8123361880000002</v>
      </c>
      <c r="AA18">
        <v>2.8602356879999999</v>
      </c>
      <c r="AB18">
        <v>0.26728654699999999</v>
      </c>
      <c r="AC18">
        <v>0.25880053200000003</v>
      </c>
      <c r="AD18">
        <v>0.248194362</v>
      </c>
      <c r="AE18">
        <v>0.87228207999999996</v>
      </c>
      <c r="AF18">
        <v>0.848821508</v>
      </c>
      <c r="AG18">
        <v>0.83691119400000002</v>
      </c>
      <c r="AH18">
        <v>0.13293588100000001</v>
      </c>
      <c r="AI18">
        <v>0.14990656199999999</v>
      </c>
      <c r="AJ18">
        <v>0.14566490300000001</v>
      </c>
    </row>
    <row r="19" spans="1:36" x14ac:dyDescent="0.35">
      <c r="A19">
        <v>0.13878067699999999</v>
      </c>
      <c r="B19">
        <v>0.136038983</v>
      </c>
      <c r="C19">
        <v>0.135162116</v>
      </c>
      <c r="D19">
        <v>0.82160315500000003</v>
      </c>
      <c r="E19">
        <v>0.82753746800000005</v>
      </c>
      <c r="F19">
        <v>0.882492948</v>
      </c>
      <c r="G19">
        <v>0.156188944</v>
      </c>
      <c r="H19">
        <v>0.127282599</v>
      </c>
      <c r="I19">
        <v>0.10294780000000001</v>
      </c>
      <c r="J19">
        <v>2.094522719</v>
      </c>
      <c r="K19">
        <v>2.1953527249999998</v>
      </c>
      <c r="L19">
        <v>2.2759228079999998</v>
      </c>
      <c r="M19">
        <v>0.685821652</v>
      </c>
      <c r="N19">
        <v>0.64983908899999998</v>
      </c>
      <c r="O19">
        <v>0.59418135000000005</v>
      </c>
      <c r="P19">
        <v>1.783501816</v>
      </c>
      <c r="Q19">
        <v>1.8310562619999999</v>
      </c>
      <c r="R19">
        <v>1.870804511</v>
      </c>
      <c r="S19">
        <v>2.7274604409999998</v>
      </c>
      <c r="T19">
        <v>2.8545895479999999</v>
      </c>
      <c r="U19">
        <v>2.8718864829999999</v>
      </c>
      <c r="V19">
        <v>0.57549941699999996</v>
      </c>
      <c r="W19">
        <v>0.56329127300000004</v>
      </c>
      <c r="X19">
        <v>0.56397331900000003</v>
      </c>
      <c r="Y19">
        <v>2.808813416</v>
      </c>
      <c r="Z19">
        <v>2.8645715049999998</v>
      </c>
      <c r="AA19">
        <v>2.8703657929999999</v>
      </c>
      <c r="AB19">
        <v>0.26516504299999999</v>
      </c>
      <c r="AC19">
        <v>0.25880187999999998</v>
      </c>
      <c r="AD19">
        <v>0.24890108</v>
      </c>
      <c r="AE19">
        <v>0.82929142700000003</v>
      </c>
      <c r="AF19">
        <v>0.83012330700000003</v>
      </c>
      <c r="AG19">
        <v>0.885664008</v>
      </c>
      <c r="AH19">
        <v>0.137178888</v>
      </c>
      <c r="AI19">
        <v>0.15627107300000001</v>
      </c>
      <c r="AJ19">
        <v>0.14990656199999999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1.2715588199999992</v>
      </c>
      <c r="B22">
        <f t="shared" si="0"/>
        <v>1.2807491500000019</v>
      </c>
      <c r="C22">
        <f t="shared" si="0"/>
        <v>1.1326379800000019</v>
      </c>
      <c r="G22">
        <f t="shared" ref="G22:I24" si="1">D4-G4</f>
        <v>-0.73952479000000082</v>
      </c>
      <c r="H22">
        <f t="shared" si="1"/>
        <v>-0.63216766999999763</v>
      </c>
      <c r="I22" s="1">
        <f t="shared" si="1"/>
        <v>-0.50500474999999767</v>
      </c>
      <c r="J22">
        <f t="shared" ref="J22:L24" si="2">M4-J4</f>
        <v>0.45592981000000066</v>
      </c>
      <c r="K22">
        <f t="shared" si="2"/>
        <v>0.55175422999999668</v>
      </c>
      <c r="L22">
        <f t="shared" si="2"/>
        <v>0.67629837999999864</v>
      </c>
      <c r="P22">
        <f t="shared" ref="P22:R24" si="3">M4-P4</f>
        <v>0.21259599000000051</v>
      </c>
      <c r="Q22">
        <f t="shared" si="3"/>
        <v>4.3421029999997529E-2</v>
      </c>
      <c r="R22" s="1">
        <f t="shared" si="3"/>
        <v>-0.1980353199999989</v>
      </c>
      <c r="S22">
        <f t="shared" ref="S22:U24" si="4">V4-S4</f>
        <v>0.63279195999999871</v>
      </c>
      <c r="T22">
        <f t="shared" si="4"/>
        <v>0.68248559999999969</v>
      </c>
      <c r="U22">
        <f t="shared" si="4"/>
        <v>0.64609582000000287</v>
      </c>
      <c r="Y22">
        <f t="shared" ref="Y22:AA24" si="5">V4-Y4</f>
        <v>-0.26961750999999978</v>
      </c>
      <c r="Z22">
        <f t="shared" si="5"/>
        <v>-0.27483271000000187</v>
      </c>
      <c r="AA22" s="1">
        <f t="shared" si="5"/>
        <v>-0.2829043399999982</v>
      </c>
      <c r="AB22">
        <f t="shared" ref="AB22:AD24" si="6">AE4-AB4</f>
        <v>1.3044211200000007</v>
      </c>
      <c r="AC22">
        <f t="shared" si="6"/>
        <v>1.3050516999999999</v>
      </c>
      <c r="AD22">
        <f t="shared" si="6"/>
        <v>1.1487900599999996</v>
      </c>
      <c r="AH22">
        <f t="shared" ref="AH22:AJ24" si="7">AE4-AH4</f>
        <v>-0.75557930000000084</v>
      </c>
      <c r="AI22">
        <f t="shared" si="7"/>
        <v>-0.63644705000000101</v>
      </c>
      <c r="AJ22" s="1">
        <f t="shared" si="7"/>
        <v>-0.49071056000000013</v>
      </c>
    </row>
    <row r="23" spans="1:36" x14ac:dyDescent="0.35">
      <c r="A23">
        <f t="shared" si="0"/>
        <v>1.189421399999997</v>
      </c>
      <c r="B23">
        <f t="shared" si="0"/>
        <v>1.4264122099999987</v>
      </c>
      <c r="C23">
        <f t="shared" si="0"/>
        <v>1.2746376400000017</v>
      </c>
      <c r="G23">
        <f t="shared" si="1"/>
        <v>-0.80649576000000067</v>
      </c>
      <c r="H23">
        <f t="shared" si="1"/>
        <v>-0.65700426000000078</v>
      </c>
      <c r="I23" s="1">
        <f t="shared" si="1"/>
        <v>-0.51904099000000059</v>
      </c>
      <c r="J23">
        <f t="shared" si="2"/>
        <v>0.41515768000000008</v>
      </c>
      <c r="K23">
        <f t="shared" si="2"/>
        <v>0.50010500999999863</v>
      </c>
      <c r="L23">
        <f t="shared" si="2"/>
        <v>0.62129840000000058</v>
      </c>
      <c r="P23">
        <f t="shared" si="3"/>
        <v>0.24215798000000177</v>
      </c>
      <c r="Q23">
        <f t="shared" si="3"/>
        <v>4.5772020000001135E-2</v>
      </c>
      <c r="R23" s="1">
        <f t="shared" si="3"/>
        <v>-0.2310352999999985</v>
      </c>
      <c r="S23">
        <f t="shared" si="4"/>
        <v>0.56529194999999888</v>
      </c>
      <c r="T23">
        <f t="shared" si="4"/>
        <v>0.7603133100000008</v>
      </c>
      <c r="U23">
        <f t="shared" si="4"/>
        <v>0.72179918000000143</v>
      </c>
      <c r="Y23">
        <f t="shared" si="5"/>
        <v>-0.31125352000000106</v>
      </c>
      <c r="Z23">
        <f t="shared" si="5"/>
        <v>-0.30455033000000142</v>
      </c>
      <c r="AA23" s="1">
        <f t="shared" si="5"/>
        <v>-0.32074639999999732</v>
      </c>
      <c r="AB23">
        <f t="shared" si="6"/>
        <v>1.2127638800000007</v>
      </c>
      <c r="AC23">
        <f t="shared" si="6"/>
        <v>1.4501055700000016</v>
      </c>
      <c r="AD23">
        <f t="shared" si="6"/>
        <v>1.2938680600000012</v>
      </c>
      <c r="AH23">
        <f t="shared" si="7"/>
        <v>-0.80973711000000037</v>
      </c>
      <c r="AI23">
        <f t="shared" si="7"/>
        <v>-0.65039454000000063</v>
      </c>
      <c r="AJ23" s="1">
        <f t="shared" si="7"/>
        <v>-0.49363231999999968</v>
      </c>
    </row>
    <row r="24" spans="1:36" x14ac:dyDescent="0.35">
      <c r="A24">
        <f t="shared" si="0"/>
        <v>1.07840165</v>
      </c>
      <c r="B24">
        <f t="shared" si="0"/>
        <v>1.1781571199999981</v>
      </c>
      <c r="C24">
        <f t="shared" si="0"/>
        <v>1.3729017200000015</v>
      </c>
      <c r="G24">
        <f t="shared" si="1"/>
        <v>-0.78226462000000296</v>
      </c>
      <c r="H24">
        <f t="shared" si="1"/>
        <v>-0.64923593000000324</v>
      </c>
      <c r="I24" s="1">
        <f t="shared" si="1"/>
        <v>-0.51934809999999842</v>
      </c>
      <c r="J24">
        <f t="shared" si="2"/>
        <v>0.39994735000000148</v>
      </c>
      <c r="K24">
        <f t="shared" si="2"/>
        <v>0.50596507999999929</v>
      </c>
      <c r="L24">
        <f t="shared" si="2"/>
        <v>0.57096461000000076</v>
      </c>
      <c r="P24">
        <f t="shared" si="3"/>
        <v>0.43628043000000005</v>
      </c>
      <c r="Q24">
        <f t="shared" si="3"/>
        <v>0.24996520000000189</v>
      </c>
      <c r="R24" s="1">
        <f t="shared" si="3"/>
        <v>-1.9034899999997634E-2</v>
      </c>
      <c r="S24">
        <f t="shared" si="4"/>
        <v>0.49141867000000161</v>
      </c>
      <c r="T24">
        <f t="shared" si="4"/>
        <v>0.5985645599999998</v>
      </c>
      <c r="U24">
        <f t="shared" si="4"/>
        <v>0.7737510200000024</v>
      </c>
      <c r="Y24">
        <f t="shared" si="5"/>
        <v>-0.26553587000000078</v>
      </c>
      <c r="Z24">
        <f t="shared" si="5"/>
        <v>-0.27388999000000069</v>
      </c>
      <c r="AA24" s="1">
        <f t="shared" si="5"/>
        <v>-0.29793052999999858</v>
      </c>
      <c r="AB24">
        <f t="shared" si="6"/>
        <v>1.0792106799999992</v>
      </c>
      <c r="AC24">
        <f t="shared" si="6"/>
        <v>1.1719208299999977</v>
      </c>
      <c r="AD24">
        <f t="shared" si="6"/>
        <v>1.3734996200000005</v>
      </c>
      <c r="AH24">
        <f t="shared" si="7"/>
        <v>-0.76278933000000038</v>
      </c>
      <c r="AI24">
        <f t="shared" si="7"/>
        <v>-0.62407965000000232</v>
      </c>
      <c r="AJ24" s="1">
        <f t="shared" si="7"/>
        <v>-0.47449994999999845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26.018444930000001</v>
      </c>
      <c r="B26">
        <f t="shared" ref="B26:I26" si="8">B4+B7</f>
        <v>26.065989527999999</v>
      </c>
      <c r="C26">
        <f t="shared" si="8"/>
        <v>26.230257683000001</v>
      </c>
      <c r="D26">
        <f t="shared" si="8"/>
        <v>28.086092748999999</v>
      </c>
      <c r="E26">
        <f t="shared" si="8"/>
        <v>28.096393278000001</v>
      </c>
      <c r="F26">
        <f t="shared" si="8"/>
        <v>28.119032187000002</v>
      </c>
      <c r="G26">
        <f t="shared" si="8"/>
        <v>28.147903827</v>
      </c>
      <c r="H26">
        <f t="shared" si="8"/>
        <v>28.069092302999998</v>
      </c>
      <c r="I26" s="1">
        <f t="shared" si="8"/>
        <v>27.942206798000001</v>
      </c>
      <c r="J26">
        <f>J4+J7</f>
        <v>25.052653675000002</v>
      </c>
      <c r="K26">
        <f t="shared" ref="K26:R26" si="9">K4+K7</f>
        <v>24.953728394000002</v>
      </c>
      <c r="L26">
        <f t="shared" si="9"/>
        <v>24.840361358000003</v>
      </c>
      <c r="M26">
        <f t="shared" si="9"/>
        <v>23.996126526000001</v>
      </c>
      <c r="N26">
        <f t="shared" si="9"/>
        <v>23.928234574999998</v>
      </c>
      <c r="O26">
        <f t="shared" si="9"/>
        <v>23.877631531999999</v>
      </c>
      <c r="P26">
        <f t="shared" si="9"/>
        <v>25.07716812</v>
      </c>
      <c r="Q26">
        <f t="shared" si="9"/>
        <v>25.193222340000002</v>
      </c>
      <c r="R26" s="1">
        <f t="shared" si="9"/>
        <v>25.375314557999999</v>
      </c>
      <c r="S26">
        <f>S4+S7</f>
        <v>27.389803390000001</v>
      </c>
      <c r="T26">
        <f t="shared" ref="T26:AA26" si="10">T4+T7</f>
        <v>27.476956719</v>
      </c>
      <c r="U26">
        <f t="shared" si="10"/>
        <v>27.682934818</v>
      </c>
      <c r="V26">
        <f t="shared" si="10"/>
        <v>25.982542093999999</v>
      </c>
      <c r="W26">
        <f t="shared" si="10"/>
        <v>25.982938072</v>
      </c>
      <c r="X26">
        <f t="shared" si="10"/>
        <v>26.006933910000001</v>
      </c>
      <c r="Y26">
        <f t="shared" si="10"/>
        <v>28.665828724000001</v>
      </c>
      <c r="Z26">
        <f t="shared" si="10"/>
        <v>28.690191196000001</v>
      </c>
      <c r="AA26" s="1">
        <f t="shared" si="10"/>
        <v>28.656325941999999</v>
      </c>
      <c r="AB26">
        <f>AB4+AB7</f>
        <v>26.046124364999997</v>
      </c>
      <c r="AC26">
        <f t="shared" ref="AC26:AJ26" si="11">AC4+AC7</f>
        <v>26.095918515999998</v>
      </c>
      <c r="AD26">
        <f t="shared" si="11"/>
        <v>26.265603079000002</v>
      </c>
      <c r="AE26">
        <f t="shared" si="11"/>
        <v>28.090842422999998</v>
      </c>
      <c r="AF26">
        <f t="shared" si="11"/>
        <v>28.092694851999997</v>
      </c>
      <c r="AG26">
        <f t="shared" si="11"/>
        <v>28.110616638</v>
      </c>
      <c r="AH26">
        <f t="shared" si="11"/>
        <v>28.172592725000001</v>
      </c>
      <c r="AI26">
        <f t="shared" si="11"/>
        <v>28.107421496000001</v>
      </c>
      <c r="AJ26" s="1">
        <f t="shared" si="11"/>
        <v>27.986420816999999</v>
      </c>
    </row>
    <row r="27" spans="1:36" x14ac:dyDescent="0.35">
      <c r="A27">
        <f t="shared" ref="A27:AJ28" si="12">A5+A8</f>
        <v>26.133363276000001</v>
      </c>
      <c r="B27">
        <f t="shared" si="12"/>
        <v>26.003020298999999</v>
      </c>
      <c r="C27">
        <f t="shared" si="12"/>
        <v>26.190247639999999</v>
      </c>
      <c r="D27">
        <f t="shared" si="12"/>
        <v>28.053970955999997</v>
      </c>
      <c r="E27">
        <f t="shared" si="12"/>
        <v>28.185302916999998</v>
      </c>
      <c r="F27">
        <f t="shared" si="12"/>
        <v>28.246270448000001</v>
      </c>
      <c r="G27">
        <f t="shared" si="12"/>
        <v>28.219302994</v>
      </c>
      <c r="H27">
        <f t="shared" si="12"/>
        <v>28.157212711</v>
      </c>
      <c r="I27" s="1">
        <f t="shared" si="12"/>
        <v>28.048355645000001</v>
      </c>
      <c r="J27">
        <f t="shared" si="12"/>
        <v>25.105889474000001</v>
      </c>
      <c r="K27">
        <f t="shared" si="12"/>
        <v>24.991264060000002</v>
      </c>
      <c r="L27">
        <f t="shared" si="12"/>
        <v>24.865217124000001</v>
      </c>
      <c r="M27">
        <f t="shared" si="12"/>
        <v>24.02369599</v>
      </c>
      <c r="N27">
        <f t="shared" si="12"/>
        <v>23.936496990999999</v>
      </c>
      <c r="O27">
        <f t="shared" si="12"/>
        <v>23.869044085999999</v>
      </c>
      <c r="P27">
        <f t="shared" si="12"/>
        <v>25.077865040999999</v>
      </c>
      <c r="Q27">
        <f t="shared" si="12"/>
        <v>25.195702821999998</v>
      </c>
      <c r="R27" s="1">
        <f t="shared" si="12"/>
        <v>25.382881339999997</v>
      </c>
      <c r="S27">
        <f t="shared" si="12"/>
        <v>27.504893646000003</v>
      </c>
      <c r="T27">
        <f t="shared" si="12"/>
        <v>27.409671906</v>
      </c>
      <c r="U27">
        <f t="shared" si="12"/>
        <v>27.637216833</v>
      </c>
      <c r="V27">
        <f t="shared" si="12"/>
        <v>26.007430749000001</v>
      </c>
      <c r="W27">
        <f t="shared" si="12"/>
        <v>26.083485686</v>
      </c>
      <c r="X27">
        <f t="shared" si="12"/>
        <v>26.116781144000001</v>
      </c>
      <c r="Y27">
        <f t="shared" si="12"/>
        <v>28.762735954</v>
      </c>
      <c r="Z27">
        <f t="shared" si="12"/>
        <v>28.785804269000003</v>
      </c>
      <c r="AA27" s="1">
        <f t="shared" si="12"/>
        <v>28.754407485999998</v>
      </c>
      <c r="AB27">
        <f t="shared" si="12"/>
        <v>26.162845737000001</v>
      </c>
      <c r="AC27">
        <f t="shared" si="12"/>
        <v>26.031089064</v>
      </c>
      <c r="AD27">
        <f t="shared" si="12"/>
        <v>26.225397081000001</v>
      </c>
      <c r="AE27">
        <f t="shared" si="12"/>
        <v>28.050767714999999</v>
      </c>
      <c r="AF27">
        <f t="shared" si="12"/>
        <v>28.176759066000002</v>
      </c>
      <c r="AG27">
        <f t="shared" si="12"/>
        <v>28.231883488000001</v>
      </c>
      <c r="AH27">
        <f t="shared" si="12"/>
        <v>28.252522734000003</v>
      </c>
      <c r="AI27">
        <f t="shared" si="12"/>
        <v>28.198765181000002</v>
      </c>
      <c r="AJ27" s="1">
        <f t="shared" si="12"/>
        <v>28.091386357000001</v>
      </c>
    </row>
    <row r="28" spans="1:36" x14ac:dyDescent="0.35">
      <c r="A28">
        <f t="shared" si="12"/>
        <v>26.271372421999999</v>
      </c>
      <c r="B28">
        <f t="shared" si="12"/>
        <v>26.261663702</v>
      </c>
      <c r="C28">
        <f t="shared" si="12"/>
        <v>26.130549956999999</v>
      </c>
      <c r="D28">
        <f t="shared" si="12"/>
        <v>28.063766260999998</v>
      </c>
      <c r="E28">
        <f t="shared" si="12"/>
        <v>28.149079421</v>
      </c>
      <c r="F28">
        <f t="shared" si="12"/>
        <v>28.221895515</v>
      </c>
      <c r="G28">
        <f t="shared" si="12"/>
        <v>28.210917567000003</v>
      </c>
      <c r="H28">
        <f t="shared" si="12"/>
        <v>28.166491172000001</v>
      </c>
      <c r="I28" s="1">
        <f t="shared" si="12"/>
        <v>28.104653413999998</v>
      </c>
      <c r="J28">
        <f t="shared" si="12"/>
        <v>25.124272713</v>
      </c>
      <c r="K28">
        <f t="shared" si="12"/>
        <v>24.996022091</v>
      </c>
      <c r="L28">
        <f t="shared" si="12"/>
        <v>24.879506450000001</v>
      </c>
      <c r="M28">
        <f t="shared" si="12"/>
        <v>24.058054922</v>
      </c>
      <c r="N28">
        <f t="shared" si="12"/>
        <v>23.953540220000001</v>
      </c>
      <c r="O28">
        <f t="shared" si="12"/>
        <v>23.848759380000001</v>
      </c>
      <c r="P28">
        <f t="shared" si="12"/>
        <v>24.957045863000001</v>
      </c>
      <c r="Q28">
        <f t="shared" si="12"/>
        <v>25.054394216999999</v>
      </c>
      <c r="R28" s="1">
        <f t="shared" si="12"/>
        <v>25.220670722999998</v>
      </c>
      <c r="S28">
        <f t="shared" si="12"/>
        <v>27.648334317</v>
      </c>
      <c r="T28">
        <f t="shared" si="12"/>
        <v>27.679937532</v>
      </c>
      <c r="U28">
        <f t="shared" si="12"/>
        <v>27.578700350999998</v>
      </c>
      <c r="V28">
        <f t="shared" si="12"/>
        <v>26.055898453000001</v>
      </c>
      <c r="W28">
        <f t="shared" si="12"/>
        <v>26.083490369</v>
      </c>
      <c r="X28">
        <f t="shared" si="12"/>
        <v>26.127078308000002</v>
      </c>
      <c r="Y28">
        <f t="shared" si="12"/>
        <v>28.844396464000003</v>
      </c>
      <c r="Z28">
        <f t="shared" si="12"/>
        <v>28.871318453000001</v>
      </c>
      <c r="AA28" s="1">
        <f t="shared" si="12"/>
        <v>28.876547228</v>
      </c>
      <c r="AB28">
        <f t="shared" si="12"/>
        <v>26.296527866000002</v>
      </c>
      <c r="AC28">
        <f t="shared" si="12"/>
        <v>26.292561758000002</v>
      </c>
      <c r="AD28">
        <f t="shared" si="12"/>
        <v>26.152834234</v>
      </c>
      <c r="AE28">
        <f t="shared" si="12"/>
        <v>28.059793124000002</v>
      </c>
      <c r="AF28">
        <f t="shared" si="12"/>
        <v>28.138920674999998</v>
      </c>
      <c r="AG28">
        <f t="shared" si="12"/>
        <v>28.212118565000001</v>
      </c>
      <c r="AH28">
        <f t="shared" si="12"/>
        <v>28.250250068</v>
      </c>
      <c r="AI28">
        <f t="shared" si="12"/>
        <v>28.207357008000002</v>
      </c>
      <c r="AJ28" s="1">
        <f t="shared" si="12"/>
        <v>28.140842263</v>
      </c>
    </row>
    <row r="29" spans="1:36" x14ac:dyDescent="0.35">
      <c r="A29">
        <f>A4-A7</f>
        <v>25.947888450000001</v>
      </c>
      <c r="B29">
        <f t="shared" ref="B29:I29" si="13">B4-B7</f>
        <v>25.996677051999999</v>
      </c>
      <c r="C29">
        <f t="shared" si="13"/>
        <v>26.175456616999998</v>
      </c>
      <c r="D29">
        <f t="shared" si="13"/>
        <v>26.423358271000001</v>
      </c>
      <c r="E29">
        <f t="shared" si="13"/>
        <v>26.527771602000001</v>
      </c>
      <c r="F29">
        <f t="shared" si="13"/>
        <v>26.551958073000002</v>
      </c>
      <c r="G29">
        <f t="shared" si="13"/>
        <v>27.840596773000001</v>
      </c>
      <c r="H29">
        <f t="shared" si="13"/>
        <v>27.819407916999999</v>
      </c>
      <c r="I29" s="1">
        <f t="shared" si="13"/>
        <v>27.738792961999998</v>
      </c>
      <c r="J29">
        <f>J4-J7</f>
        <v>21.336013104999999</v>
      </c>
      <c r="K29">
        <f t="shared" ref="K29:R29" si="14">K4-K7</f>
        <v>21.086938826000001</v>
      </c>
      <c r="L29">
        <f t="shared" si="14"/>
        <v>20.808305021999999</v>
      </c>
      <c r="M29">
        <f t="shared" si="14"/>
        <v>23.304399874000001</v>
      </c>
      <c r="N29">
        <f t="shared" si="14"/>
        <v>23.215941104999999</v>
      </c>
      <c r="O29">
        <f t="shared" si="14"/>
        <v>23.123631608</v>
      </c>
      <c r="P29">
        <f t="shared" si="14"/>
        <v>21.798166300000002</v>
      </c>
      <c r="Q29">
        <f t="shared" si="14"/>
        <v>21.864111279999999</v>
      </c>
      <c r="R29" s="1">
        <f t="shared" si="14"/>
        <v>22.022019221999997</v>
      </c>
      <c r="S29">
        <f>S4-S7</f>
        <v>22.525560090000003</v>
      </c>
      <c r="T29">
        <f t="shared" ref="T29:AA29" si="15">T4-T7</f>
        <v>22.382043400999997</v>
      </c>
      <c r="U29">
        <f t="shared" si="15"/>
        <v>22.265519601999998</v>
      </c>
      <c r="V29">
        <f t="shared" si="15"/>
        <v>25.198405306000002</v>
      </c>
      <c r="W29">
        <f t="shared" si="15"/>
        <v>25.241033247999997</v>
      </c>
      <c r="X29">
        <f t="shared" si="15"/>
        <v>25.233712150000002</v>
      </c>
      <c r="Y29">
        <f t="shared" si="15"/>
        <v>23.054353696</v>
      </c>
      <c r="Z29">
        <f t="shared" si="15"/>
        <v>23.083445544</v>
      </c>
      <c r="AA29" s="1">
        <f t="shared" si="15"/>
        <v>23.150128798000001</v>
      </c>
      <c r="AB29">
        <f>AB4-AB7</f>
        <v>25.901875595</v>
      </c>
      <c r="AC29">
        <f t="shared" ref="AC29:AJ29" si="16">AC4-AC7</f>
        <v>25.953083184</v>
      </c>
      <c r="AD29">
        <f t="shared" si="16"/>
        <v>26.145396220999999</v>
      </c>
      <c r="AE29">
        <f t="shared" si="16"/>
        <v>26.465999777</v>
      </c>
      <c r="AF29">
        <f t="shared" si="16"/>
        <v>26.566410248</v>
      </c>
      <c r="AG29">
        <f t="shared" si="16"/>
        <v>26.597962782</v>
      </c>
      <c r="AH29">
        <f t="shared" si="16"/>
        <v>27.895408074999999</v>
      </c>
      <c r="AI29">
        <f t="shared" si="16"/>
        <v>27.824577703999999</v>
      </c>
      <c r="AJ29" s="1">
        <f t="shared" si="16"/>
        <v>27.703579723000001</v>
      </c>
    </row>
    <row r="30" spans="1:36" x14ac:dyDescent="0.35">
      <c r="A30">
        <f t="shared" ref="A30:AJ31" si="17">A5-A8</f>
        <v>26.070302784000003</v>
      </c>
      <c r="B30">
        <f t="shared" si="17"/>
        <v>25.936646441000001</v>
      </c>
      <c r="C30">
        <f t="shared" si="17"/>
        <v>26.136895339999999</v>
      </c>
      <c r="D30">
        <f t="shared" si="17"/>
        <v>26.528537904</v>
      </c>
      <c r="E30">
        <f t="shared" si="17"/>
        <v>26.607188243</v>
      </c>
      <c r="F30">
        <f t="shared" si="17"/>
        <v>26.630147812000001</v>
      </c>
      <c r="G30">
        <f t="shared" si="17"/>
        <v>27.976197385999999</v>
      </c>
      <c r="H30">
        <f t="shared" si="17"/>
        <v>27.949286968999999</v>
      </c>
      <c r="I30" s="1">
        <f t="shared" si="17"/>
        <v>27.866144595000002</v>
      </c>
      <c r="J30">
        <f t="shared" si="17"/>
        <v>21.434777746000002</v>
      </c>
      <c r="K30">
        <f t="shared" si="17"/>
        <v>21.19540306</v>
      </c>
      <c r="L30">
        <f t="shared" si="17"/>
        <v>20.901449295999999</v>
      </c>
      <c r="M30">
        <f t="shared" si="17"/>
        <v>23.347286590000003</v>
      </c>
      <c r="N30">
        <f t="shared" si="17"/>
        <v>23.250380149000001</v>
      </c>
      <c r="O30">
        <f t="shared" si="17"/>
        <v>23.140219134000002</v>
      </c>
      <c r="P30">
        <f t="shared" si="17"/>
        <v>21.808801579000001</v>
      </c>
      <c r="Q30">
        <f t="shared" si="17"/>
        <v>21.899630278</v>
      </c>
      <c r="R30" s="1">
        <f t="shared" si="17"/>
        <v>22.088452480000001</v>
      </c>
      <c r="S30">
        <f t="shared" si="17"/>
        <v>22.615651654000001</v>
      </c>
      <c r="T30">
        <f t="shared" si="17"/>
        <v>22.414600933999999</v>
      </c>
      <c r="U30">
        <f t="shared" si="17"/>
        <v>22.300146526999999</v>
      </c>
      <c r="V30">
        <f t="shared" si="17"/>
        <v>25.243698451</v>
      </c>
      <c r="W30">
        <f t="shared" si="17"/>
        <v>25.261413774000001</v>
      </c>
      <c r="X30">
        <f t="shared" si="17"/>
        <v>25.264180576000001</v>
      </c>
      <c r="Y30">
        <f t="shared" si="17"/>
        <v>23.110900286000003</v>
      </c>
      <c r="Z30">
        <f t="shared" si="17"/>
        <v>23.168195851</v>
      </c>
      <c r="AA30" s="1">
        <f t="shared" si="17"/>
        <v>23.268047033999999</v>
      </c>
      <c r="AB30">
        <f t="shared" si="17"/>
        <v>26.034152862999999</v>
      </c>
      <c r="AC30">
        <f t="shared" si="17"/>
        <v>25.893910175999999</v>
      </c>
      <c r="AD30">
        <f t="shared" si="17"/>
        <v>26.106603658999997</v>
      </c>
      <c r="AE30">
        <f t="shared" si="17"/>
        <v>26.571758645000003</v>
      </c>
      <c r="AF30">
        <f t="shared" si="17"/>
        <v>26.648451313999999</v>
      </c>
      <c r="AG30">
        <f t="shared" si="17"/>
        <v>26.687853371999999</v>
      </c>
      <c r="AH30">
        <f t="shared" si="17"/>
        <v>27.989477846</v>
      </c>
      <c r="AI30">
        <f t="shared" si="17"/>
        <v>27.927234279</v>
      </c>
      <c r="AJ30" s="1">
        <f t="shared" si="17"/>
        <v>27.815615142999999</v>
      </c>
    </row>
    <row r="31" spans="1:36" x14ac:dyDescent="0.35">
      <c r="A31">
        <f t="shared" si="17"/>
        <v>26.223294637999999</v>
      </c>
      <c r="B31">
        <f t="shared" si="17"/>
        <v>26.216050838000001</v>
      </c>
      <c r="C31">
        <f t="shared" si="17"/>
        <v>26.090450242999999</v>
      </c>
      <c r="D31">
        <f t="shared" si="17"/>
        <v>26.587704099</v>
      </c>
      <c r="E31">
        <f t="shared" si="17"/>
        <v>26.684949358999997</v>
      </c>
      <c r="F31">
        <f t="shared" si="17"/>
        <v>26.744908125000002</v>
      </c>
      <c r="G31">
        <f t="shared" si="17"/>
        <v>28.005082033000001</v>
      </c>
      <c r="H31">
        <f t="shared" si="17"/>
        <v>27.966009468000003</v>
      </c>
      <c r="I31" s="1">
        <f t="shared" si="17"/>
        <v>27.900846426000001</v>
      </c>
      <c r="J31">
        <f t="shared" si="17"/>
        <v>21.477727206999997</v>
      </c>
      <c r="K31">
        <f t="shared" si="17"/>
        <v>21.194644109000002</v>
      </c>
      <c r="L31">
        <f t="shared" si="17"/>
        <v>20.973827350000001</v>
      </c>
      <c r="M31">
        <f t="shared" si="17"/>
        <v>23.343839698</v>
      </c>
      <c r="N31">
        <f t="shared" si="17"/>
        <v>23.24905614</v>
      </c>
      <c r="O31">
        <f t="shared" si="17"/>
        <v>23.146503640000002</v>
      </c>
      <c r="P31">
        <f t="shared" si="17"/>
        <v>21.572287896999999</v>
      </c>
      <c r="Q31">
        <f t="shared" si="17"/>
        <v>21.648271742999999</v>
      </c>
      <c r="R31" s="1">
        <f t="shared" si="17"/>
        <v>21.812662097</v>
      </c>
      <c r="S31">
        <f t="shared" si="17"/>
        <v>22.686665642999998</v>
      </c>
      <c r="T31">
        <f t="shared" si="17"/>
        <v>22.507517048</v>
      </c>
      <c r="U31">
        <f t="shared" si="17"/>
        <v>22.318845368999998</v>
      </c>
      <c r="V31">
        <f t="shared" si="17"/>
        <v>25.261938847</v>
      </c>
      <c r="W31">
        <f t="shared" si="17"/>
        <v>25.301093331000001</v>
      </c>
      <c r="X31">
        <f t="shared" si="17"/>
        <v>25.317969452</v>
      </c>
      <c r="Y31">
        <f t="shared" si="17"/>
        <v>23.004512576</v>
      </c>
      <c r="Z31">
        <f t="shared" si="17"/>
        <v>23.061045227000001</v>
      </c>
      <c r="AA31" s="1">
        <f t="shared" si="17"/>
        <v>23.164361591999999</v>
      </c>
      <c r="AB31">
        <f t="shared" si="17"/>
        <v>26.231472014000001</v>
      </c>
      <c r="AC31">
        <f t="shared" si="17"/>
        <v>26.220438722000001</v>
      </c>
      <c r="AD31">
        <f t="shared" si="17"/>
        <v>26.106166546000001</v>
      </c>
      <c r="AE31">
        <f t="shared" si="17"/>
        <v>26.626628115999999</v>
      </c>
      <c r="AF31">
        <f t="shared" si="17"/>
        <v>26.717921465</v>
      </c>
      <c r="AG31">
        <f t="shared" si="17"/>
        <v>26.793881455000001</v>
      </c>
      <c r="AH31">
        <f t="shared" si="17"/>
        <v>27.961749832000002</v>
      </c>
      <c r="AI31">
        <f t="shared" si="17"/>
        <v>27.897644432</v>
      </c>
      <c r="AJ31" s="1">
        <f t="shared" si="17"/>
        <v>27.814157656999999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0</v>
      </c>
      <c r="K34">
        <f t="shared" ref="K34:L36" si="20">IF(OR(AND(K26&lt;N26,K26&gt;N29),AND(K29&gt;N29,K29&lt;N26),AND(K4&lt;N26,K4&gt;N29)),1,0)</f>
        <v>0</v>
      </c>
      <c r="L34">
        <f t="shared" si="20"/>
        <v>0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0</v>
      </c>
      <c r="U34">
        <f t="shared" si="22"/>
        <v>0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0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0</v>
      </c>
      <c r="K35">
        <f t="shared" si="20"/>
        <v>0</v>
      </c>
      <c r="L35">
        <f t="shared" si="20"/>
        <v>0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0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0</v>
      </c>
      <c r="C36" s="2">
        <f t="shared" si="18"/>
        <v>0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0</v>
      </c>
      <c r="K36" s="2">
        <f t="shared" si="20"/>
        <v>0</v>
      </c>
      <c r="L36" s="2">
        <f t="shared" si="20"/>
        <v>0</v>
      </c>
      <c r="M36" s="2"/>
      <c r="N36" s="2"/>
      <c r="O36" s="2"/>
      <c r="P36" s="2">
        <f>IF(OR(AND(P28&lt;M28,P28&gt;M31),AND(P31&gt;M31,P31&lt;M28),AND(P6&lt;M28,P6&gt;M31)),1,0)</f>
        <v>0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1.0259968899999983</v>
      </c>
      <c r="B39">
        <f t="shared" ref="B39:C41" si="26">E14-B14</f>
        <v>0.90819896</v>
      </c>
      <c r="C39">
        <f t="shared" si="26"/>
        <v>0.96162154000000299</v>
      </c>
      <c r="G39">
        <f>D14-G14</f>
        <v>-0.57800296000000273</v>
      </c>
      <c r="H39">
        <f t="shared" ref="H39:I41" si="27">E14-H14</f>
        <v>-0.57005154000000147</v>
      </c>
      <c r="I39" s="1">
        <f t="shared" si="27"/>
        <v>-0.47962830999999895</v>
      </c>
      <c r="J39">
        <f>M14-J14</f>
        <v>0.68028314000000023</v>
      </c>
      <c r="K39">
        <f t="shared" ref="K39:L41" si="28">N14-K14</f>
        <v>0.7287002600000001</v>
      </c>
      <c r="L39">
        <f t="shared" si="28"/>
        <v>0.75900014999999854</v>
      </c>
      <c r="P39">
        <f>M14-P14</f>
        <v>-0.86204983000000013</v>
      </c>
      <c r="Q39">
        <f t="shared" ref="Q39:R41" si="29">N14-Q14</f>
        <v>-1.0136334699999985</v>
      </c>
      <c r="R39" s="1">
        <f t="shared" si="29"/>
        <v>-1.061999629999999</v>
      </c>
      <c r="S39">
        <f>V14-S14</f>
        <v>0.65331821999999917</v>
      </c>
      <c r="T39">
        <f t="shared" ref="T39:U41" si="30">W14-T14</f>
        <v>0.60856361000000092</v>
      </c>
      <c r="U39">
        <f t="shared" si="30"/>
        <v>0.67194779000000082</v>
      </c>
      <c r="Y39">
        <f>V14-Y14</f>
        <v>-0.53218166999999994</v>
      </c>
      <c r="Z39">
        <f t="shared" ref="Z39:AA41" si="31">W14-Z14</f>
        <v>-0.55793639999999911</v>
      </c>
      <c r="AA39" s="1">
        <f t="shared" si="31"/>
        <v>-0.489870370000002</v>
      </c>
      <c r="AB39">
        <f>AE14-AB14</f>
        <v>1.1647249700000017</v>
      </c>
      <c r="AC39">
        <f t="shared" ref="AC39:AD41" si="32">AF14-AC14</f>
        <v>1.0315246600000023</v>
      </c>
      <c r="AD39">
        <f t="shared" si="32"/>
        <v>1.0775253300000003</v>
      </c>
      <c r="AH39">
        <f>AE14-AH14</f>
        <v>-0.60227523000000005</v>
      </c>
      <c r="AI39">
        <f t="shared" ref="AI39:AJ41" si="33">AF14-AI14</f>
        <v>-0.58397578999999666</v>
      </c>
      <c r="AJ39" s="1">
        <f t="shared" si="33"/>
        <v>-0.48547440000000108</v>
      </c>
    </row>
    <row r="40" spans="1:36" x14ac:dyDescent="0.35">
      <c r="A40">
        <f>D15-A15</f>
        <v>0.93680321000000077</v>
      </c>
      <c r="B40">
        <f t="shared" si="26"/>
        <v>0.8325299300000033</v>
      </c>
      <c r="C40">
        <f t="shared" si="26"/>
        <v>0.94253119000000041</v>
      </c>
      <c r="G40">
        <f>D15-G15</f>
        <v>-0.58544720000000083</v>
      </c>
      <c r="H40">
        <f t="shared" si="27"/>
        <v>-0.58659514999999729</v>
      </c>
      <c r="I40" s="1">
        <f t="shared" si="27"/>
        <v>-0.50469078000000067</v>
      </c>
      <c r="J40">
        <f>M15-J15</f>
        <v>0.60323324000000156</v>
      </c>
      <c r="K40">
        <f t="shared" si="28"/>
        <v>0.65599994999999822</v>
      </c>
      <c r="L40">
        <f t="shared" si="28"/>
        <v>0.69536721000000057</v>
      </c>
      <c r="P40">
        <f>M15-P15</f>
        <v>-0.74610020000000077</v>
      </c>
      <c r="Q40">
        <f t="shared" si="29"/>
        <v>-0.89999981000000062</v>
      </c>
      <c r="R40" s="1">
        <f t="shared" si="29"/>
        <v>-0.9563000699999975</v>
      </c>
      <c r="S40">
        <f>V15-S15</f>
        <v>0.55592736999999914</v>
      </c>
      <c r="T40">
        <f t="shared" si="30"/>
        <v>0.52262514999999965</v>
      </c>
      <c r="U40">
        <f t="shared" si="30"/>
        <v>0.62647063000000003</v>
      </c>
      <c r="Y40">
        <f>V15-Y15</f>
        <v>-0.48407259000000025</v>
      </c>
      <c r="Z40">
        <f t="shared" si="31"/>
        <v>-0.51932941000000099</v>
      </c>
      <c r="AA40" s="1">
        <f t="shared" si="31"/>
        <v>-0.46221146000000246</v>
      </c>
      <c r="AB40">
        <f>AE15-AB15</f>
        <v>1.0746497599999998</v>
      </c>
      <c r="AC40">
        <f t="shared" si="32"/>
        <v>0.95637516999999761</v>
      </c>
      <c r="AD40">
        <f t="shared" si="32"/>
        <v>1.0619751400000013</v>
      </c>
      <c r="AH40">
        <f>AE15-AH15</f>
        <v>-0.61835007999999902</v>
      </c>
      <c r="AI40">
        <f t="shared" si="33"/>
        <v>-0.60462565000000268</v>
      </c>
      <c r="AJ40" s="1">
        <f t="shared" si="33"/>
        <v>-0.51252493999999871</v>
      </c>
    </row>
    <row r="41" spans="1:36" x14ac:dyDescent="0.35">
      <c r="A41">
        <f>D16-A16</f>
        <v>0.91653655000000001</v>
      </c>
      <c r="B41">
        <f t="shared" si="26"/>
        <v>0.81652838999999844</v>
      </c>
      <c r="C41">
        <f t="shared" si="26"/>
        <v>0.9987967900000001</v>
      </c>
      <c r="G41">
        <f>D16-G16</f>
        <v>-0.70471312999999824</v>
      </c>
      <c r="H41">
        <f t="shared" si="27"/>
        <v>-0.71509688000000082</v>
      </c>
      <c r="I41" s="1">
        <f t="shared" si="27"/>
        <v>-0.54745331000000164</v>
      </c>
      <c r="J41">
        <f>M16-J16</f>
        <v>0.55643367999999782</v>
      </c>
      <c r="K41">
        <f t="shared" si="28"/>
        <v>0.60243262999999914</v>
      </c>
      <c r="L41">
        <f t="shared" si="28"/>
        <v>0.63509994999999719</v>
      </c>
      <c r="P41">
        <f>M16-P16</f>
        <v>-0.55456638000000069</v>
      </c>
      <c r="Q41">
        <f t="shared" si="29"/>
        <v>-0.71123340000000113</v>
      </c>
      <c r="R41" s="1">
        <f t="shared" si="29"/>
        <v>-0.80090022999999988</v>
      </c>
      <c r="S41">
        <f>V16-S16</f>
        <v>0.50675239999999988</v>
      </c>
      <c r="T41">
        <f t="shared" si="30"/>
        <v>0.47464772999999738</v>
      </c>
      <c r="U41">
        <f t="shared" si="30"/>
        <v>0.62459989999999976</v>
      </c>
      <c r="Y41">
        <f>V16-Y16</f>
        <v>-0.48229317999999921</v>
      </c>
      <c r="Z41">
        <f t="shared" si="31"/>
        <v>-0.52976154000000264</v>
      </c>
      <c r="AA41" s="1">
        <f t="shared" si="31"/>
        <v>-0.43421838999999807</v>
      </c>
      <c r="AB41">
        <f>AE16-AB16</f>
        <v>1.053325319999999</v>
      </c>
      <c r="AC41">
        <f t="shared" si="32"/>
        <v>0.94022503000000057</v>
      </c>
      <c r="AD41">
        <f t="shared" si="32"/>
        <v>1.1203994300000026</v>
      </c>
      <c r="AH41">
        <f>AE16-AH16</f>
        <v>-0.7451747399999995</v>
      </c>
      <c r="AI41">
        <f t="shared" si="33"/>
        <v>-0.73627528999999825</v>
      </c>
      <c r="AJ41" s="1">
        <f t="shared" si="33"/>
        <v>-0.55660061999999755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26.150595987999999</v>
      </c>
      <c r="B43">
        <f t="shared" si="34"/>
        <v>26.301978668999997</v>
      </c>
      <c r="C43">
        <f t="shared" si="34"/>
        <v>26.270732466999998</v>
      </c>
      <c r="D43">
        <f t="shared" si="34"/>
        <v>27.885962456999998</v>
      </c>
      <c r="E43">
        <f t="shared" si="34"/>
        <v>27.876731952999997</v>
      </c>
      <c r="F43">
        <f t="shared" si="34"/>
        <v>27.910717969</v>
      </c>
      <c r="G43">
        <f t="shared" si="34"/>
        <v>27.719105076000002</v>
      </c>
      <c r="H43">
        <f t="shared" si="34"/>
        <v>27.743669630999999</v>
      </c>
      <c r="I43" s="1">
        <f t="shared" si="34"/>
        <v>27.672177274999999</v>
      </c>
      <c r="J43">
        <f t="shared" si="34"/>
        <v>24.566521665</v>
      </c>
      <c r="K43">
        <f t="shared" si="34"/>
        <v>24.578030741999999</v>
      </c>
      <c r="L43">
        <f t="shared" si="34"/>
        <v>24.630978587000001</v>
      </c>
      <c r="M43">
        <f t="shared" si="34"/>
        <v>23.666324627000002</v>
      </c>
      <c r="N43">
        <f t="shared" si="34"/>
        <v>23.567769966</v>
      </c>
      <c r="O43">
        <f t="shared" si="34"/>
        <v>23.488311461999999</v>
      </c>
      <c r="P43">
        <f t="shared" si="34"/>
        <v>25.814332737000001</v>
      </c>
      <c r="Q43">
        <f t="shared" si="34"/>
        <v>25.954100245999999</v>
      </c>
      <c r="R43" s="1">
        <f t="shared" si="34"/>
        <v>26.026905781</v>
      </c>
      <c r="S43">
        <f t="shared" si="34"/>
        <v>27.456453960000001</v>
      </c>
      <c r="T43">
        <f t="shared" si="34"/>
        <v>27.665431093000002</v>
      </c>
      <c r="U43">
        <f t="shared" si="34"/>
        <v>27.687487452999999</v>
      </c>
      <c r="V43">
        <f t="shared" si="34"/>
        <v>25.903139204000002</v>
      </c>
      <c r="W43">
        <f t="shared" si="34"/>
        <v>25.869281549</v>
      </c>
      <c r="X43">
        <f t="shared" si="34"/>
        <v>25.87350022</v>
      </c>
      <c r="Y43">
        <f t="shared" si="34"/>
        <v>28.675476762999999</v>
      </c>
      <c r="Z43">
        <f t="shared" si="34"/>
        <v>28.779789994000001</v>
      </c>
      <c r="AA43" s="1">
        <f t="shared" si="34"/>
        <v>28.775656755</v>
      </c>
      <c r="AB43">
        <f t="shared" si="34"/>
        <v>26.122701421999999</v>
      </c>
      <c r="AC43">
        <f t="shared" si="34"/>
        <v>26.278766031</v>
      </c>
      <c r="AD43">
        <f t="shared" si="34"/>
        <v>26.244416122999997</v>
      </c>
      <c r="AE43">
        <f t="shared" si="34"/>
        <v>27.883382637</v>
      </c>
      <c r="AF43">
        <f t="shared" si="34"/>
        <v>27.865531538000003</v>
      </c>
      <c r="AG43">
        <f t="shared" si="34"/>
        <v>27.895511797999998</v>
      </c>
      <c r="AH43">
        <f t="shared" si="34"/>
        <v>27.749693163</v>
      </c>
      <c r="AI43">
        <f t="shared" si="34"/>
        <v>27.779007999999997</v>
      </c>
      <c r="AJ43" s="1">
        <f t="shared" si="34"/>
        <v>27.704178328000001</v>
      </c>
    </row>
    <row r="44" spans="1:36" x14ac:dyDescent="0.35">
      <c r="A44">
        <f t="shared" ref="A44:AJ45" si="35">A15+A18</f>
        <v>26.250293656999997</v>
      </c>
      <c r="B44">
        <f t="shared" si="35"/>
        <v>26.382189716999999</v>
      </c>
      <c r="C44">
        <f t="shared" si="35"/>
        <v>26.293251629</v>
      </c>
      <c r="D44">
        <f t="shared" si="35"/>
        <v>27.908789313</v>
      </c>
      <c r="E44">
        <f t="shared" si="35"/>
        <v>27.924377201000002</v>
      </c>
      <c r="F44">
        <f t="shared" si="35"/>
        <v>27.947778696</v>
      </c>
      <c r="G44">
        <f t="shared" si="35"/>
        <v>27.763840309999999</v>
      </c>
      <c r="H44">
        <f t="shared" si="35"/>
        <v>27.779137334999998</v>
      </c>
      <c r="I44" s="1">
        <f t="shared" si="35"/>
        <v>27.712748154</v>
      </c>
      <c r="J44">
        <f t="shared" si="35"/>
        <v>24.715589554999998</v>
      </c>
      <c r="K44">
        <f t="shared" si="35"/>
        <v>24.729100193000001</v>
      </c>
      <c r="L44">
        <f t="shared" si="35"/>
        <v>24.777157505000002</v>
      </c>
      <c r="M44">
        <f t="shared" si="35"/>
        <v>23.813997217000001</v>
      </c>
      <c r="N44">
        <f t="shared" si="35"/>
        <v>23.735424851999998</v>
      </c>
      <c r="O44">
        <f t="shared" si="35"/>
        <v>23.668077704000002</v>
      </c>
      <c r="P44">
        <f t="shared" si="35"/>
        <v>25.749838352000001</v>
      </c>
      <c r="Q44">
        <f t="shared" si="35"/>
        <v>25.905728399000001</v>
      </c>
      <c r="R44" s="1">
        <f t="shared" si="35"/>
        <v>26.004181533999997</v>
      </c>
      <c r="S44">
        <f t="shared" si="35"/>
        <v>27.574074946000003</v>
      </c>
      <c r="T44">
        <f t="shared" si="35"/>
        <v>27.759060435999999</v>
      </c>
      <c r="U44">
        <f t="shared" si="35"/>
        <v>27.724856017999997</v>
      </c>
      <c r="V44">
        <f t="shared" si="35"/>
        <v>25.972518191999999</v>
      </c>
      <c r="W44">
        <f t="shared" si="35"/>
        <v>25.949456407</v>
      </c>
      <c r="X44">
        <f t="shared" si="35"/>
        <v>25.943901165</v>
      </c>
      <c r="Y44">
        <f t="shared" si="35"/>
        <v>28.634246604000001</v>
      </c>
      <c r="Z44">
        <f t="shared" si="35"/>
        <v>28.744108768</v>
      </c>
      <c r="AA44" s="1">
        <f t="shared" si="35"/>
        <v>28.758008478000001</v>
      </c>
      <c r="AB44">
        <f t="shared" si="35"/>
        <v>26.230286847000002</v>
      </c>
      <c r="AC44">
        <f t="shared" si="35"/>
        <v>26.364800482</v>
      </c>
      <c r="AD44">
        <f t="shared" si="35"/>
        <v>26.277694371999999</v>
      </c>
      <c r="AE44">
        <f t="shared" si="35"/>
        <v>27.909932140000002</v>
      </c>
      <c r="AF44">
        <f t="shared" si="35"/>
        <v>27.911196627999999</v>
      </c>
      <c r="AG44">
        <f t="shared" si="35"/>
        <v>27.928386344</v>
      </c>
      <c r="AH44">
        <f t="shared" si="35"/>
        <v>27.788936021000001</v>
      </c>
      <c r="AI44">
        <f t="shared" si="35"/>
        <v>27.816907332000003</v>
      </c>
      <c r="AJ44" s="1">
        <f t="shared" si="35"/>
        <v>27.749664993</v>
      </c>
    </row>
    <row r="45" spans="1:36" x14ac:dyDescent="0.35">
      <c r="A45">
        <f t="shared" si="35"/>
        <v>26.298780997000001</v>
      </c>
      <c r="B45">
        <f t="shared" si="35"/>
        <v>26.416663852999999</v>
      </c>
      <c r="C45">
        <f t="shared" si="35"/>
        <v>26.274162296</v>
      </c>
      <c r="D45">
        <f t="shared" si="35"/>
        <v>27.898140025000004</v>
      </c>
      <c r="E45">
        <f t="shared" si="35"/>
        <v>27.924690727999998</v>
      </c>
      <c r="F45">
        <f t="shared" si="35"/>
        <v>28.020289918</v>
      </c>
      <c r="G45">
        <f t="shared" si="35"/>
        <v>27.937438944</v>
      </c>
      <c r="H45">
        <f t="shared" si="35"/>
        <v>27.939532739000001</v>
      </c>
      <c r="I45" s="1">
        <f t="shared" si="35"/>
        <v>27.788198080000001</v>
      </c>
      <c r="J45">
        <f t="shared" si="35"/>
        <v>24.843855779000002</v>
      </c>
      <c r="K45">
        <f t="shared" si="35"/>
        <v>24.862020025</v>
      </c>
      <c r="L45">
        <f t="shared" si="35"/>
        <v>24.901922898000002</v>
      </c>
      <c r="M45">
        <f t="shared" si="35"/>
        <v>23.991588392000001</v>
      </c>
      <c r="N45">
        <f t="shared" si="35"/>
        <v>23.918939019</v>
      </c>
      <c r="O45">
        <f t="shared" si="35"/>
        <v>23.855281389999998</v>
      </c>
      <c r="P45">
        <f t="shared" si="35"/>
        <v>25.643834936000001</v>
      </c>
      <c r="Q45">
        <f t="shared" si="35"/>
        <v>25.811389592000001</v>
      </c>
      <c r="R45" s="1">
        <f t="shared" si="35"/>
        <v>25.932804780999998</v>
      </c>
      <c r="S45">
        <f t="shared" si="35"/>
        <v>27.644142160999998</v>
      </c>
      <c r="T45">
        <f t="shared" si="35"/>
        <v>27.812044058000001</v>
      </c>
      <c r="U45">
        <f t="shared" si="35"/>
        <v>27.708522943000002</v>
      </c>
      <c r="V45">
        <f t="shared" si="35"/>
        <v>25.998933536999999</v>
      </c>
      <c r="W45">
        <f t="shared" si="35"/>
        <v>25.995393513</v>
      </c>
      <c r="X45">
        <f t="shared" si="35"/>
        <v>26.025209679</v>
      </c>
      <c r="Y45">
        <f t="shared" si="35"/>
        <v>28.714540715999998</v>
      </c>
      <c r="Z45">
        <f t="shared" si="35"/>
        <v>28.826435285000002</v>
      </c>
      <c r="AA45" s="1">
        <f t="shared" si="35"/>
        <v>28.765820543</v>
      </c>
      <c r="AB45">
        <f t="shared" si="35"/>
        <v>26.286664673000001</v>
      </c>
      <c r="AC45">
        <f t="shared" si="35"/>
        <v>26.40480179</v>
      </c>
      <c r="AD45">
        <f t="shared" si="35"/>
        <v>26.249901479999998</v>
      </c>
      <c r="AE45">
        <f t="shared" si="35"/>
        <v>27.904116377000001</v>
      </c>
      <c r="AF45">
        <f t="shared" si="35"/>
        <v>27.916348247000002</v>
      </c>
      <c r="AG45">
        <f t="shared" si="35"/>
        <v>28.007063838000001</v>
      </c>
      <c r="AH45">
        <f t="shared" si="35"/>
        <v>27.957178578000001</v>
      </c>
      <c r="AI45">
        <f t="shared" si="35"/>
        <v>27.978771302999998</v>
      </c>
      <c r="AJ45" s="1">
        <f t="shared" si="35"/>
        <v>27.827907012000001</v>
      </c>
    </row>
    <row r="46" spans="1:36" x14ac:dyDescent="0.35">
      <c r="A46">
        <f t="shared" ref="A46:AJ46" si="36">A14-A17</f>
        <v>25.862903752000001</v>
      </c>
      <c r="B46">
        <f t="shared" si="36"/>
        <v>26.030021111</v>
      </c>
      <c r="C46">
        <f t="shared" si="36"/>
        <v>26.011267112999999</v>
      </c>
      <c r="D46">
        <f t="shared" si="36"/>
        <v>26.179531062999999</v>
      </c>
      <c r="E46">
        <f t="shared" si="36"/>
        <v>26.271665747</v>
      </c>
      <c r="F46">
        <f t="shared" si="36"/>
        <v>26.294524691000003</v>
      </c>
      <c r="G46">
        <f t="shared" si="36"/>
        <v>27.502394364000001</v>
      </c>
      <c r="H46">
        <f t="shared" si="36"/>
        <v>27.544831149</v>
      </c>
      <c r="I46" s="1">
        <f t="shared" si="36"/>
        <v>27.492322005000002</v>
      </c>
      <c r="J46">
        <f t="shared" si="36"/>
        <v>20.423478735</v>
      </c>
      <c r="K46">
        <f t="shared" si="36"/>
        <v>20.207302258000002</v>
      </c>
      <c r="L46">
        <f t="shared" si="36"/>
        <v>20.043021193000001</v>
      </c>
      <c r="M46">
        <f t="shared" si="36"/>
        <v>22.684242052999998</v>
      </c>
      <c r="N46">
        <f t="shared" si="36"/>
        <v>22.674963554000001</v>
      </c>
      <c r="O46">
        <f t="shared" si="36"/>
        <v>22.703688618000001</v>
      </c>
      <c r="P46">
        <f t="shared" si="36"/>
        <v>22.260333602999999</v>
      </c>
      <c r="Q46">
        <f t="shared" si="36"/>
        <v>22.315900213999999</v>
      </c>
      <c r="R46" s="1">
        <f t="shared" si="36"/>
        <v>22.289093558999998</v>
      </c>
      <c r="S46">
        <f t="shared" si="36"/>
        <v>22.015455120000002</v>
      </c>
      <c r="T46">
        <f t="shared" si="36"/>
        <v>21.927387246999999</v>
      </c>
      <c r="U46">
        <f t="shared" si="36"/>
        <v>21.811421546999998</v>
      </c>
      <c r="V46">
        <f t="shared" si="36"/>
        <v>24.875406315999999</v>
      </c>
      <c r="W46">
        <f t="shared" si="36"/>
        <v>24.940664011000003</v>
      </c>
      <c r="X46">
        <f t="shared" si="36"/>
        <v>24.969304359999999</v>
      </c>
      <c r="Y46">
        <f t="shared" si="36"/>
        <v>23.167432097000002</v>
      </c>
      <c r="Z46">
        <f t="shared" si="36"/>
        <v>23.146028365999999</v>
      </c>
      <c r="AA46" s="1">
        <f t="shared" si="36"/>
        <v>23.046888565000003</v>
      </c>
      <c r="AB46">
        <f t="shared" si="36"/>
        <v>25.585298758</v>
      </c>
      <c r="AC46">
        <f t="shared" si="36"/>
        <v>25.768234848999999</v>
      </c>
      <c r="AD46">
        <f t="shared" si="36"/>
        <v>25.763583297</v>
      </c>
      <c r="AE46">
        <f t="shared" si="36"/>
        <v>26.154067483000002</v>
      </c>
      <c r="AF46">
        <f t="shared" si="36"/>
        <v>26.244518662000001</v>
      </c>
      <c r="AG46">
        <f t="shared" si="36"/>
        <v>26.267538282</v>
      </c>
      <c r="AH46">
        <f t="shared" si="36"/>
        <v>27.492307417000003</v>
      </c>
      <c r="AI46">
        <f t="shared" si="36"/>
        <v>27.498993779999999</v>
      </c>
      <c r="AJ46" s="1">
        <f t="shared" si="36"/>
        <v>27.429820551999999</v>
      </c>
    </row>
    <row r="47" spans="1:36" x14ac:dyDescent="0.35">
      <c r="A47">
        <f t="shared" ref="A47:AJ48" si="37">A15-A18</f>
        <v>25.967205603</v>
      </c>
      <c r="B47">
        <f t="shared" si="37"/>
        <v>26.108560602999997</v>
      </c>
      <c r="C47">
        <f t="shared" si="37"/>
        <v>26.042303970999999</v>
      </c>
      <c r="D47">
        <f t="shared" si="37"/>
        <v>26.182316366999999</v>
      </c>
      <c r="E47">
        <f t="shared" si="37"/>
        <v>26.231432979000001</v>
      </c>
      <c r="F47">
        <f t="shared" si="37"/>
        <v>26.272839284</v>
      </c>
      <c r="G47">
        <f t="shared" si="37"/>
        <v>27.498159770000001</v>
      </c>
      <c r="H47">
        <f t="shared" si="37"/>
        <v>27.549863145</v>
      </c>
      <c r="I47" s="1">
        <f t="shared" si="37"/>
        <v>27.517251386000002</v>
      </c>
      <c r="J47">
        <f t="shared" si="37"/>
        <v>20.542411144999999</v>
      </c>
      <c r="K47">
        <f t="shared" si="37"/>
        <v>20.338233027000001</v>
      </c>
      <c r="L47">
        <f t="shared" si="37"/>
        <v>20.190174695</v>
      </c>
      <c r="M47">
        <f t="shared" si="37"/>
        <v>22.650469962999999</v>
      </c>
      <c r="N47">
        <f t="shared" si="37"/>
        <v>22.643908268000001</v>
      </c>
      <c r="O47">
        <f t="shared" si="37"/>
        <v>22.689988916000001</v>
      </c>
      <c r="P47">
        <f t="shared" si="37"/>
        <v>22.206829228</v>
      </c>
      <c r="Q47">
        <f t="shared" si="37"/>
        <v>22.273604340999999</v>
      </c>
      <c r="R47" s="1">
        <f t="shared" si="37"/>
        <v>22.266485226</v>
      </c>
      <c r="S47">
        <f t="shared" si="37"/>
        <v>22.111833974</v>
      </c>
      <c r="T47">
        <f t="shared" si="37"/>
        <v>22.020575604000001</v>
      </c>
      <c r="U47">
        <f t="shared" si="37"/>
        <v>21.893325382</v>
      </c>
      <c r="V47">
        <f t="shared" si="37"/>
        <v>24.825245468000002</v>
      </c>
      <c r="W47">
        <f t="shared" si="37"/>
        <v>24.875429932999999</v>
      </c>
      <c r="X47">
        <f t="shared" si="37"/>
        <v>24.927221494999998</v>
      </c>
      <c r="Y47">
        <f t="shared" si="37"/>
        <v>23.131662236</v>
      </c>
      <c r="Z47">
        <f t="shared" si="37"/>
        <v>23.119436392000001</v>
      </c>
      <c r="AA47" s="1">
        <f t="shared" si="37"/>
        <v>23.037537102000002</v>
      </c>
      <c r="AB47">
        <f t="shared" si="37"/>
        <v>25.695713753</v>
      </c>
      <c r="AC47">
        <f t="shared" si="37"/>
        <v>25.847199418000002</v>
      </c>
      <c r="AD47">
        <f t="shared" si="37"/>
        <v>25.781305648</v>
      </c>
      <c r="AE47">
        <f t="shared" si="37"/>
        <v>26.165367979999999</v>
      </c>
      <c r="AF47">
        <f t="shared" si="37"/>
        <v>26.213553611999998</v>
      </c>
      <c r="AG47">
        <f t="shared" si="37"/>
        <v>26.254563956000002</v>
      </c>
      <c r="AH47">
        <f t="shared" si="37"/>
        <v>27.523064258999998</v>
      </c>
      <c r="AI47">
        <f t="shared" si="37"/>
        <v>27.517094208</v>
      </c>
      <c r="AJ47" s="1">
        <f t="shared" si="37"/>
        <v>27.458335186999999</v>
      </c>
    </row>
    <row r="48" spans="1:36" x14ac:dyDescent="0.35">
      <c r="A48">
        <f t="shared" si="37"/>
        <v>26.021219643000002</v>
      </c>
      <c r="B48">
        <f t="shared" si="37"/>
        <v>26.144585887000002</v>
      </c>
      <c r="C48">
        <f t="shared" si="37"/>
        <v>26.003838064</v>
      </c>
      <c r="D48">
        <f t="shared" si="37"/>
        <v>26.254933715</v>
      </c>
      <c r="E48">
        <f t="shared" si="37"/>
        <v>26.269615792</v>
      </c>
      <c r="F48">
        <f t="shared" si="37"/>
        <v>26.255304022000001</v>
      </c>
      <c r="G48">
        <f t="shared" si="37"/>
        <v>27.625061056</v>
      </c>
      <c r="H48">
        <f t="shared" si="37"/>
        <v>27.684967540999999</v>
      </c>
      <c r="I48" s="1">
        <f t="shared" si="37"/>
        <v>27.582302480000003</v>
      </c>
      <c r="J48">
        <f t="shared" si="37"/>
        <v>20.654810341000001</v>
      </c>
      <c r="K48">
        <f t="shared" si="37"/>
        <v>20.471314575000001</v>
      </c>
      <c r="L48">
        <f t="shared" si="37"/>
        <v>20.350077282000001</v>
      </c>
      <c r="M48">
        <f t="shared" si="37"/>
        <v>22.619945087999998</v>
      </c>
      <c r="N48">
        <f t="shared" si="37"/>
        <v>22.619260840999999</v>
      </c>
      <c r="O48">
        <f t="shared" si="37"/>
        <v>22.666918689999999</v>
      </c>
      <c r="P48">
        <f t="shared" si="37"/>
        <v>22.076831303999999</v>
      </c>
      <c r="Q48">
        <f t="shared" si="37"/>
        <v>22.149277068</v>
      </c>
      <c r="R48" s="1">
        <f t="shared" si="37"/>
        <v>22.191195758999999</v>
      </c>
      <c r="S48">
        <f t="shared" si="37"/>
        <v>22.189221279000002</v>
      </c>
      <c r="T48">
        <f t="shared" si="37"/>
        <v>22.102864962000002</v>
      </c>
      <c r="U48">
        <f t="shared" si="37"/>
        <v>21.964749977</v>
      </c>
      <c r="V48">
        <f t="shared" si="37"/>
        <v>24.847934703</v>
      </c>
      <c r="W48">
        <f t="shared" si="37"/>
        <v>24.868810966999998</v>
      </c>
      <c r="X48">
        <f t="shared" si="37"/>
        <v>24.897263041000002</v>
      </c>
      <c r="Y48">
        <f t="shared" si="37"/>
        <v>23.096913883999999</v>
      </c>
      <c r="Z48">
        <f t="shared" si="37"/>
        <v>23.097292275000001</v>
      </c>
      <c r="AA48" s="1">
        <f t="shared" si="37"/>
        <v>23.025088956999998</v>
      </c>
      <c r="AB48">
        <f t="shared" si="37"/>
        <v>25.756334587000001</v>
      </c>
      <c r="AC48">
        <f t="shared" si="37"/>
        <v>25.88719803</v>
      </c>
      <c r="AD48">
        <f t="shared" si="37"/>
        <v>25.752099319999999</v>
      </c>
      <c r="AE48">
        <f t="shared" si="37"/>
        <v>26.245533522999999</v>
      </c>
      <c r="AF48">
        <f t="shared" si="37"/>
        <v>26.256101633</v>
      </c>
      <c r="AG48">
        <f t="shared" si="37"/>
        <v>26.235735822000002</v>
      </c>
      <c r="AH48">
        <f t="shared" si="37"/>
        <v>27.682820801999998</v>
      </c>
      <c r="AI48">
        <f t="shared" si="37"/>
        <v>27.666229157</v>
      </c>
      <c r="AJ48" s="1">
        <f t="shared" si="37"/>
        <v>27.528093887999997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0</v>
      </c>
      <c r="B51">
        <f t="shared" ref="B51:C53" si="38">IF(OR(AND(B43&lt;E43,B43&gt;E46),AND(B46&gt;E46,B46&lt;E43),AND(B4&lt;E43,B4&gt;E46)),1,0)</f>
        <v>1</v>
      </c>
      <c r="C51">
        <f t="shared" si="38"/>
        <v>0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0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0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0</v>
      </c>
      <c r="AC51">
        <f t="shared" ref="AC51:AD53" si="44">IF(OR(AND(AC43&lt;AF43,AC43&gt;AF46),AND(AC46&gt;AF46,AC46&lt;AF43),AND(AC4&lt;AF43,AC4&gt;AF46)),1,0)</f>
        <v>1</v>
      </c>
      <c r="AD51">
        <f t="shared" si="44"/>
        <v>0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0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75" priority="15" operator="equal">
      <formula>0</formula>
    </cfRule>
    <cfRule type="cellIs" dxfId="174" priority="16" operator="equal">
      <formula>1</formula>
    </cfRule>
  </conditionalFormatting>
  <conditionalFormatting sqref="A51:C53">
    <cfRule type="cellIs" dxfId="173" priority="13" operator="equal">
      <formula>0</formula>
    </cfRule>
    <cfRule type="cellIs" dxfId="172" priority="14" operator="equal">
      <formula>1</formula>
    </cfRule>
  </conditionalFormatting>
  <conditionalFormatting sqref="G34:L36">
    <cfRule type="cellIs" dxfId="171" priority="11" operator="equal">
      <formula>0</formula>
    </cfRule>
    <cfRule type="cellIs" dxfId="170" priority="12" operator="equal">
      <formula>1</formula>
    </cfRule>
  </conditionalFormatting>
  <conditionalFormatting sqref="G51:L53">
    <cfRule type="cellIs" dxfId="169" priority="5" operator="equal">
      <formula>0</formula>
    </cfRule>
    <cfRule type="cellIs" dxfId="168" priority="6" operator="equal">
      <formula>1</formula>
    </cfRule>
  </conditionalFormatting>
  <conditionalFormatting sqref="P34:U36">
    <cfRule type="cellIs" dxfId="167" priority="9" operator="equal">
      <formula>0</formula>
    </cfRule>
    <cfRule type="cellIs" dxfId="166" priority="10" operator="equal">
      <formula>1</formula>
    </cfRule>
  </conditionalFormatting>
  <conditionalFormatting sqref="P51:U53">
    <cfRule type="cellIs" dxfId="165" priority="3" operator="equal">
      <formula>0</formula>
    </cfRule>
    <cfRule type="cellIs" dxfId="164" priority="4" operator="equal">
      <formula>1</formula>
    </cfRule>
  </conditionalFormatting>
  <conditionalFormatting sqref="Y34:AD36 AH34:AJ36">
    <cfRule type="cellIs" dxfId="163" priority="7" operator="equal">
      <formula>0</formula>
    </cfRule>
    <cfRule type="cellIs" dxfId="162" priority="8" operator="equal">
      <formula>1</formula>
    </cfRule>
  </conditionalFormatting>
  <conditionalFormatting sqref="Y51:AD53 AH51:AJ53">
    <cfRule type="cellIs" dxfId="161" priority="1" operator="equal">
      <formula>0</formula>
    </cfRule>
    <cfRule type="cellIs" dxfId="160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1C3E-562C-44C1-A55A-9735C1FBB961}">
  <dimension ref="A1:AJ53"/>
  <sheetViews>
    <sheetView tabSelected="1" topLeftCell="A16" zoomScaleNormal="100" workbookViewId="0">
      <selection activeCell="L46" sqref="L4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[6]Sheet1!$G$500</f>
        <v>6</v>
      </c>
      <c r="C3">
        <f>[6]Sheet1!$G$501</f>
        <v>19</v>
      </c>
      <c r="D3" t="s">
        <v>7</v>
      </c>
      <c r="G3" t="s">
        <v>8</v>
      </c>
      <c r="H3">
        <f>[6]Sheet1!$H$500</f>
        <v>8</v>
      </c>
      <c r="I3">
        <f>[6]Sheet1!$H$501</f>
        <v>7</v>
      </c>
      <c r="J3" t="s">
        <v>6</v>
      </c>
      <c r="K3">
        <f>[6]Sheet1!$G$500</f>
        <v>6</v>
      </c>
      <c r="L3">
        <f>[6]Sheet1!$G$501</f>
        <v>19</v>
      </c>
      <c r="M3" t="s">
        <v>7</v>
      </c>
      <c r="P3" t="s">
        <v>8</v>
      </c>
      <c r="Q3">
        <f>[6]Sheet1!$H$500</f>
        <v>8</v>
      </c>
      <c r="R3">
        <f>[6]Sheet1!$H$501</f>
        <v>7</v>
      </c>
      <c r="S3" t="s">
        <v>6</v>
      </c>
      <c r="T3">
        <f>[6]Sheet1!$G$500</f>
        <v>6</v>
      </c>
      <c r="U3">
        <f>[6]Sheet1!$G$501</f>
        <v>19</v>
      </c>
      <c r="V3" t="s">
        <v>7</v>
      </c>
      <c r="Y3" t="s">
        <v>8</v>
      </c>
      <c r="Z3">
        <f>[6]Sheet1!$H$500</f>
        <v>8</v>
      </c>
      <c r="AA3">
        <f>[6]Sheet1!$H$501</f>
        <v>7</v>
      </c>
      <c r="AB3" t="s">
        <v>6</v>
      </c>
      <c r="AC3">
        <f>[6]Sheet1!$G$500</f>
        <v>6</v>
      </c>
      <c r="AD3">
        <f>[6]Sheet1!$G$501</f>
        <v>19</v>
      </c>
      <c r="AE3" t="s">
        <v>7</v>
      </c>
      <c r="AH3" t="s">
        <v>8</v>
      </c>
      <c r="AI3">
        <f>[6]Sheet1!$H$500</f>
        <v>8</v>
      </c>
      <c r="AJ3">
        <f>[6]Sheet1!$H$501</f>
        <v>7</v>
      </c>
    </row>
    <row r="4" spans="1:36" x14ac:dyDescent="0.35">
      <c r="A4">
        <v>7.2573334379999999</v>
      </c>
      <c r="B4">
        <v>7.5744999650000002</v>
      </c>
      <c r="C4">
        <v>7.6907500029999998</v>
      </c>
      <c r="D4">
        <v>8.0464958499999995</v>
      </c>
      <c r="E4">
        <v>8.1557187219999996</v>
      </c>
      <c r="F4">
        <v>8.2077812300000001</v>
      </c>
      <c r="G4">
        <v>9.369199944</v>
      </c>
      <c r="H4">
        <v>9.0857999800000009</v>
      </c>
      <c r="I4">
        <v>9.129499912</v>
      </c>
      <c r="J4">
        <v>6.8327273460000004</v>
      </c>
      <c r="K4">
        <v>7.1460909409999998</v>
      </c>
      <c r="L4">
        <v>7.2279999469999998</v>
      </c>
      <c r="M4">
        <v>7.5819545499999998</v>
      </c>
      <c r="N4">
        <v>7.7081818200000001</v>
      </c>
      <c r="O4">
        <v>7.7634658759999997</v>
      </c>
      <c r="P4">
        <v>8.784999934</v>
      </c>
      <c r="Q4">
        <v>8.6853636830000003</v>
      </c>
      <c r="R4">
        <v>8.7912725970000007</v>
      </c>
      <c r="S4">
        <v>6.4329091639999998</v>
      </c>
      <c r="T4">
        <v>6.703136336</v>
      </c>
      <c r="U4">
        <v>6.758909074</v>
      </c>
      <c r="V4">
        <v>6.898261379</v>
      </c>
      <c r="W4">
        <v>7.0130965850000004</v>
      </c>
      <c r="X4">
        <v>7.0606704349999996</v>
      </c>
      <c r="Y4">
        <v>7.7342727179999997</v>
      </c>
      <c r="Z4">
        <v>7.683409106</v>
      </c>
      <c r="AA4">
        <v>7.7405453809999996</v>
      </c>
      <c r="AB4">
        <v>7.3045001029999996</v>
      </c>
      <c r="AC4">
        <v>7.6754999159999997</v>
      </c>
      <c r="AD4">
        <v>7.7894999980000001</v>
      </c>
      <c r="AE4">
        <v>8.0455625059999996</v>
      </c>
      <c r="AF4">
        <v>8.1791249809999993</v>
      </c>
      <c r="AG4">
        <v>8.2317500110000008</v>
      </c>
      <c r="AH4">
        <v>9.3544998170000007</v>
      </c>
      <c r="AI4">
        <v>9.0390000340000007</v>
      </c>
      <c r="AJ4">
        <v>9.0729999540000001</v>
      </c>
    </row>
    <row r="5" spans="1:36" x14ac:dyDescent="0.35">
      <c r="A5">
        <v>7.2476666769999998</v>
      </c>
      <c r="B5">
        <v>7.4625000950000002</v>
      </c>
      <c r="C5">
        <v>7.5512499809999998</v>
      </c>
      <c r="D5">
        <v>8.0166479489999993</v>
      </c>
      <c r="E5">
        <v>8.0758125080000003</v>
      </c>
      <c r="F5">
        <v>8.1299285779999995</v>
      </c>
      <c r="G5">
        <v>9.3114000319999999</v>
      </c>
      <c r="H5">
        <v>8.8897497649999995</v>
      </c>
      <c r="I5">
        <v>9.0412499900000007</v>
      </c>
      <c r="J5">
        <v>6.8338181760000003</v>
      </c>
      <c r="K5">
        <v>7.0577273800000002</v>
      </c>
      <c r="L5">
        <v>7.1154545000000002</v>
      </c>
      <c r="M5">
        <v>7.5691250349999999</v>
      </c>
      <c r="N5">
        <v>7.6492954659999999</v>
      </c>
      <c r="O5">
        <v>7.7084318129999998</v>
      </c>
      <c r="P5">
        <v>8.7437272069999992</v>
      </c>
      <c r="Q5">
        <v>8.5450908489999993</v>
      </c>
      <c r="R5">
        <v>8.7370909339999994</v>
      </c>
      <c r="S5">
        <v>6.4354090470000003</v>
      </c>
      <c r="T5">
        <v>6.6275455079999999</v>
      </c>
      <c r="U5">
        <v>6.6580454219999998</v>
      </c>
      <c r="V5">
        <v>6.8901818309999996</v>
      </c>
      <c r="W5">
        <v>6.9709204570000001</v>
      </c>
      <c r="X5">
        <v>7.0194829429999999</v>
      </c>
      <c r="Y5">
        <v>7.6935000200000001</v>
      </c>
      <c r="Z5">
        <v>7.5857272360000003</v>
      </c>
      <c r="AA5">
        <v>7.7018181630000004</v>
      </c>
      <c r="AB5">
        <v>7.2929999829999996</v>
      </c>
      <c r="AC5">
        <v>7.5540001390000002</v>
      </c>
      <c r="AD5">
        <v>7.6380000109999999</v>
      </c>
      <c r="AE5">
        <v>8.0237500970000006</v>
      </c>
      <c r="AF5">
        <v>8.0913749930000005</v>
      </c>
      <c r="AG5">
        <v>8.1512500939999999</v>
      </c>
      <c r="AH5">
        <v>9.2985000610000004</v>
      </c>
      <c r="AI5">
        <v>8.8094997409999998</v>
      </c>
      <c r="AJ5">
        <v>8.9860000610000004</v>
      </c>
    </row>
    <row r="6" spans="1:36" x14ac:dyDescent="0.35">
      <c r="A6">
        <v>7.2180000939999998</v>
      </c>
      <c r="B6">
        <v>7.3587498660000001</v>
      </c>
      <c r="C6">
        <v>7.4395000930000004</v>
      </c>
      <c r="D6">
        <v>7.9818896510000004</v>
      </c>
      <c r="E6">
        <v>8.0157285530000006</v>
      </c>
      <c r="F6">
        <v>8.0301547860000007</v>
      </c>
      <c r="G6">
        <v>9.2720001219999997</v>
      </c>
      <c r="H6">
        <v>8.8045001030000005</v>
      </c>
      <c r="I6">
        <v>8.8876667020000006</v>
      </c>
      <c r="J6">
        <v>6.8130909309999996</v>
      </c>
      <c r="K6">
        <v>6.9705453789999998</v>
      </c>
      <c r="L6">
        <v>7.0199090780000004</v>
      </c>
      <c r="M6">
        <v>7.5471932129999999</v>
      </c>
      <c r="N6">
        <v>7.6104204329999998</v>
      </c>
      <c r="O6">
        <v>7.6385454429999999</v>
      </c>
      <c r="P6">
        <v>8.7145455530000007</v>
      </c>
      <c r="Q6">
        <v>8.4874545880000003</v>
      </c>
      <c r="R6">
        <v>8.6373635639999993</v>
      </c>
      <c r="S6">
        <v>6.4132272759999998</v>
      </c>
      <c r="T6">
        <v>6.5446363359999999</v>
      </c>
      <c r="U6">
        <v>6.5638636239999997</v>
      </c>
      <c r="V6">
        <v>6.8761647860000004</v>
      </c>
      <c r="W6">
        <v>6.9433068059999998</v>
      </c>
      <c r="X6">
        <v>6.9698863490000003</v>
      </c>
      <c r="Y6">
        <v>7.6578637040000004</v>
      </c>
      <c r="Z6">
        <v>7.5330454869999999</v>
      </c>
      <c r="AA6">
        <v>7.6264544829999998</v>
      </c>
      <c r="AB6">
        <v>7.2610001559999997</v>
      </c>
      <c r="AC6">
        <v>7.441999912</v>
      </c>
      <c r="AD6">
        <v>7.5164999960000003</v>
      </c>
      <c r="AE6">
        <v>7.9834375680000003</v>
      </c>
      <c r="AF6">
        <v>8.0290000139999993</v>
      </c>
      <c r="AG6">
        <v>8.0423750280000004</v>
      </c>
      <c r="AH6">
        <v>9.2610001559999997</v>
      </c>
      <c r="AI6">
        <v>8.7260003089999998</v>
      </c>
      <c r="AJ6">
        <v>8.8280000689999998</v>
      </c>
    </row>
    <row r="7" spans="1:36" x14ac:dyDescent="0.35">
      <c r="A7">
        <v>8.9074893000000002E-2</v>
      </c>
      <c r="B7">
        <v>0.131358267</v>
      </c>
      <c r="C7">
        <v>0.1335075</v>
      </c>
      <c r="D7">
        <v>0.79798988900000001</v>
      </c>
      <c r="E7">
        <v>0.77365119400000004</v>
      </c>
      <c r="F7">
        <v>0.78659132600000004</v>
      </c>
      <c r="G7">
        <v>0.19873908900000001</v>
      </c>
      <c r="H7">
        <v>0.17610573099999999</v>
      </c>
      <c r="I7">
        <v>0.15970466</v>
      </c>
      <c r="J7">
        <v>0.34417008300000002</v>
      </c>
      <c r="K7">
        <v>0.38824405400000001</v>
      </c>
      <c r="L7">
        <v>0.41634146100000002</v>
      </c>
      <c r="M7">
        <v>0.70976510999999998</v>
      </c>
      <c r="N7">
        <v>0.69486086300000005</v>
      </c>
      <c r="O7">
        <v>0.697804863</v>
      </c>
      <c r="P7">
        <v>0.6672401</v>
      </c>
      <c r="Q7">
        <v>0.48483064399999998</v>
      </c>
      <c r="R7">
        <v>0.385735677</v>
      </c>
      <c r="S7">
        <v>0.49076626800000001</v>
      </c>
      <c r="T7">
        <v>0.54649197999999999</v>
      </c>
      <c r="U7">
        <v>0.58105541299999997</v>
      </c>
      <c r="V7">
        <v>0.49469945199999998</v>
      </c>
      <c r="W7">
        <v>0.48106259400000001</v>
      </c>
      <c r="X7">
        <v>0.47397222</v>
      </c>
      <c r="Y7">
        <v>1.2298275000000001</v>
      </c>
      <c r="Z7">
        <v>1.1519247699999999</v>
      </c>
      <c r="AA7">
        <v>1.2017928389999999</v>
      </c>
      <c r="AB7">
        <v>5.0204652000000002E-2</v>
      </c>
      <c r="AC7">
        <v>4.8790541E-2</v>
      </c>
      <c r="AD7">
        <v>4.4547870000000003E-2</v>
      </c>
      <c r="AE7">
        <v>0.77628490500000003</v>
      </c>
      <c r="AF7">
        <v>0.76147981899999995</v>
      </c>
      <c r="AG7">
        <v>0.78021715000000003</v>
      </c>
      <c r="AH7">
        <v>0.27930750199999999</v>
      </c>
      <c r="AI7">
        <v>0.26870065799999998</v>
      </c>
      <c r="AJ7">
        <v>0.22203094700000001</v>
      </c>
    </row>
    <row r="8" spans="1:36" x14ac:dyDescent="0.35">
      <c r="A8">
        <v>8.7231393000000004E-2</v>
      </c>
      <c r="B8">
        <v>0.120314957</v>
      </c>
      <c r="C8">
        <v>0.119839916</v>
      </c>
      <c r="D8">
        <v>0.63562406400000004</v>
      </c>
      <c r="E8">
        <v>0.61407085500000003</v>
      </c>
      <c r="F8">
        <v>0.61953187200000004</v>
      </c>
      <c r="G8">
        <v>0.18964782299999999</v>
      </c>
      <c r="H8">
        <v>0.185794555</v>
      </c>
      <c r="I8">
        <v>0.15089772800000001</v>
      </c>
      <c r="J8">
        <v>0.33784102300000002</v>
      </c>
      <c r="K8">
        <v>0.36819806599999999</v>
      </c>
      <c r="L8">
        <v>0.39355088700000002</v>
      </c>
      <c r="M8">
        <v>0.59457075500000001</v>
      </c>
      <c r="N8">
        <v>0.57796908400000002</v>
      </c>
      <c r="O8">
        <v>0.58202825599999997</v>
      </c>
      <c r="P8">
        <v>0.65632634099999998</v>
      </c>
      <c r="Q8">
        <v>0.42862122499999999</v>
      </c>
      <c r="R8">
        <v>0.36977268000000002</v>
      </c>
      <c r="S8">
        <v>0.487632183</v>
      </c>
      <c r="T8">
        <v>0.52792660400000002</v>
      </c>
      <c r="U8">
        <v>0.56265793399999997</v>
      </c>
      <c r="V8">
        <v>0.39906243800000002</v>
      </c>
      <c r="W8">
        <v>0.389459267</v>
      </c>
      <c r="X8">
        <v>0.38687554400000002</v>
      </c>
      <c r="Y8">
        <v>1.224093863</v>
      </c>
      <c r="Z8">
        <v>1.095344651</v>
      </c>
      <c r="AA8">
        <v>1.177343925</v>
      </c>
      <c r="AB8">
        <v>5.3739928999999999E-2</v>
      </c>
      <c r="AC8">
        <v>5.2325818000000003E-2</v>
      </c>
      <c r="AD8">
        <v>4.6669036999999997E-2</v>
      </c>
      <c r="AE8">
        <v>0.615319744</v>
      </c>
      <c r="AF8">
        <v>0.59143061299999999</v>
      </c>
      <c r="AG8">
        <v>0.60886032999999995</v>
      </c>
      <c r="AH8">
        <v>0.27223627299999997</v>
      </c>
      <c r="AI8">
        <v>0.262336821</v>
      </c>
      <c r="AJ8">
        <v>0.212131495</v>
      </c>
    </row>
    <row r="9" spans="1:36" x14ac:dyDescent="0.35">
      <c r="A9">
        <v>8.4540008E-2</v>
      </c>
      <c r="B9">
        <v>0.11094261699999999</v>
      </c>
      <c r="C9">
        <v>0.109174094</v>
      </c>
      <c r="D9">
        <v>0.61965983899999999</v>
      </c>
      <c r="E9">
        <v>0.624016138</v>
      </c>
      <c r="F9">
        <v>0.63239155999999996</v>
      </c>
      <c r="G9">
        <v>0.18246362199999999</v>
      </c>
      <c r="H9">
        <v>0.181500157</v>
      </c>
      <c r="I9">
        <v>0.179692553</v>
      </c>
      <c r="J9">
        <v>0.332931425</v>
      </c>
      <c r="K9">
        <v>0.35467376099999998</v>
      </c>
      <c r="L9">
        <v>0.38034528000000001</v>
      </c>
      <c r="M9">
        <v>0.603240428</v>
      </c>
      <c r="N9">
        <v>0.60786404000000005</v>
      </c>
      <c r="O9">
        <v>0.61045103099999998</v>
      </c>
      <c r="P9">
        <v>0.651921792</v>
      </c>
      <c r="Q9">
        <v>0.41847419000000002</v>
      </c>
      <c r="R9">
        <v>0.34267690899999997</v>
      </c>
      <c r="S9">
        <v>0.487846689</v>
      </c>
      <c r="T9">
        <v>0.51981463900000002</v>
      </c>
      <c r="U9">
        <v>0.55760820499999997</v>
      </c>
      <c r="V9">
        <v>0.39960349699999997</v>
      </c>
      <c r="W9">
        <v>0.40528585499999997</v>
      </c>
      <c r="X9">
        <v>0.40514529999999999</v>
      </c>
      <c r="Y9">
        <v>1.227315258</v>
      </c>
      <c r="Z9">
        <v>1.0851780070000001</v>
      </c>
      <c r="AA9">
        <v>1.1439953869999999</v>
      </c>
      <c r="AB9">
        <v>5.6568489E-2</v>
      </c>
      <c r="AC9">
        <v>5.5154376999999997E-2</v>
      </c>
      <c r="AD9">
        <v>4.8790541E-2</v>
      </c>
      <c r="AE9">
        <v>0.60438309599999995</v>
      </c>
      <c r="AF9">
        <v>0.61612665300000002</v>
      </c>
      <c r="AG9">
        <v>0.63233969599999995</v>
      </c>
      <c r="AH9">
        <v>0.26870065799999998</v>
      </c>
      <c r="AI9">
        <v>0.25880120600000001</v>
      </c>
      <c r="AJ9">
        <v>0.20788983599999999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[6]Sheet1!$G$500</f>
        <v>6</v>
      </c>
      <c r="C13">
        <f>[6]Sheet1!$G$501</f>
        <v>19</v>
      </c>
      <c r="D13" t="s">
        <v>7</v>
      </c>
      <c r="G13" t="s">
        <v>8</v>
      </c>
      <c r="H13">
        <f>[6]Sheet1!$H$500</f>
        <v>8</v>
      </c>
      <c r="I13">
        <f>[6]Sheet1!$H$501</f>
        <v>7</v>
      </c>
      <c r="J13" t="s">
        <v>6</v>
      </c>
      <c r="K13">
        <f>[6]Sheet1!$G$500</f>
        <v>6</v>
      </c>
      <c r="L13">
        <f>[6]Sheet1!$G$501</f>
        <v>19</v>
      </c>
      <c r="M13" t="s">
        <v>7</v>
      </c>
      <c r="P13" t="s">
        <v>8</v>
      </c>
      <c r="Q13">
        <f>[6]Sheet1!$H$500</f>
        <v>8</v>
      </c>
      <c r="R13">
        <f>[6]Sheet1!$H$501</f>
        <v>7</v>
      </c>
      <c r="S13" t="s">
        <v>6</v>
      </c>
      <c r="T13">
        <f>[6]Sheet1!$G$500</f>
        <v>6</v>
      </c>
      <c r="U13">
        <f>[6]Sheet1!$G$501</f>
        <v>19</v>
      </c>
      <c r="V13" t="s">
        <v>7</v>
      </c>
      <c r="Y13" t="s">
        <v>8</v>
      </c>
      <c r="Z13">
        <f>[6]Sheet1!$H$500</f>
        <v>8</v>
      </c>
      <c r="AA13">
        <f>[6]Sheet1!$H$501</f>
        <v>7</v>
      </c>
      <c r="AB13" t="s">
        <v>6</v>
      </c>
      <c r="AC13">
        <f>[6]Sheet1!$G$500</f>
        <v>6</v>
      </c>
      <c r="AD13">
        <f>[6]Sheet1!$G$501</f>
        <v>19</v>
      </c>
      <c r="AE13" t="s">
        <v>7</v>
      </c>
      <c r="AH13" t="s">
        <v>8</v>
      </c>
      <c r="AI13">
        <f>[6]Sheet1!$H$500</f>
        <v>8</v>
      </c>
      <c r="AJ13">
        <f>[6]Sheet1!$H$501</f>
        <v>7</v>
      </c>
    </row>
    <row r="14" spans="1:36" x14ac:dyDescent="0.35">
      <c r="A14">
        <v>7.5197501180000001</v>
      </c>
      <c r="B14">
        <v>7.6222500799999997</v>
      </c>
      <c r="C14">
        <v>7.6749999520000003</v>
      </c>
      <c r="D14">
        <v>8.2479604260000006</v>
      </c>
      <c r="E14">
        <v>8.2392071359999992</v>
      </c>
      <c r="F14">
        <v>8.3243374469999996</v>
      </c>
      <c r="G14">
        <v>9.4637501240000006</v>
      </c>
      <c r="H14">
        <v>9.1468002320000004</v>
      </c>
      <c r="I14">
        <v>9.2502498630000005</v>
      </c>
      <c r="J14">
        <v>7.0835455549999997</v>
      </c>
      <c r="K14">
        <v>7.156999978</v>
      </c>
      <c r="L14">
        <v>7.1748181259999999</v>
      </c>
      <c r="M14">
        <v>7.7618408959999998</v>
      </c>
      <c r="N14">
        <v>7.7806249970000003</v>
      </c>
      <c r="O14">
        <v>7.8654772419999999</v>
      </c>
      <c r="P14">
        <v>8.8903635629999993</v>
      </c>
      <c r="Q14">
        <v>8.8097273220000005</v>
      </c>
      <c r="R14">
        <v>8.9719090900000005</v>
      </c>
      <c r="S14">
        <v>6.6522273370000002</v>
      </c>
      <c r="T14">
        <v>6.7126818139999997</v>
      </c>
      <c r="U14">
        <v>6.7159999929999996</v>
      </c>
      <c r="V14">
        <v>7.0439715869999997</v>
      </c>
      <c r="W14">
        <v>7.0708863600000003</v>
      </c>
      <c r="X14">
        <v>7.1431818140000001</v>
      </c>
      <c r="Y14">
        <v>7.8180454209999999</v>
      </c>
      <c r="Z14">
        <v>7.7489545350000002</v>
      </c>
      <c r="AA14">
        <v>7.8376363619999996</v>
      </c>
      <c r="AB14">
        <v>7.6315000059999996</v>
      </c>
      <c r="AC14">
        <v>7.7345001699999996</v>
      </c>
      <c r="AD14">
        <v>7.7874999049999998</v>
      </c>
      <c r="AE14">
        <v>8.2730000019999999</v>
      </c>
      <c r="AF14">
        <v>8.2635000939999994</v>
      </c>
      <c r="AG14">
        <v>8.3426874580000003</v>
      </c>
      <c r="AH14">
        <v>9.3995003700000002</v>
      </c>
      <c r="AI14">
        <v>9.1235003470000002</v>
      </c>
      <c r="AJ14">
        <v>9.1979999540000001</v>
      </c>
    </row>
    <row r="15" spans="1:36" x14ac:dyDescent="0.35">
      <c r="A15">
        <v>7.6287499670000001</v>
      </c>
      <c r="B15">
        <v>7.7524998189999996</v>
      </c>
      <c r="C15">
        <v>7.6837499139999998</v>
      </c>
      <c r="D15">
        <v>8.2307729359999993</v>
      </c>
      <c r="E15">
        <v>8.2492347580000001</v>
      </c>
      <c r="F15">
        <v>8.3020437390000001</v>
      </c>
      <c r="G15">
        <v>9.2934000020000003</v>
      </c>
      <c r="H15">
        <v>9.1451999659999998</v>
      </c>
      <c r="I15">
        <v>9.2337501050000004</v>
      </c>
      <c r="J15">
        <v>7.181181864</v>
      </c>
      <c r="K15">
        <v>7.2712726590000001</v>
      </c>
      <c r="L15">
        <v>7.1918181939999997</v>
      </c>
      <c r="M15">
        <v>7.7600682110000001</v>
      </c>
      <c r="N15">
        <v>7.7930226979999997</v>
      </c>
      <c r="O15">
        <v>7.8504545529999996</v>
      </c>
      <c r="P15">
        <v>8.8191818319999999</v>
      </c>
      <c r="Q15">
        <v>8.8164544540000005</v>
      </c>
      <c r="R15">
        <v>8.9717273710000001</v>
      </c>
      <c r="S15">
        <v>6.7292272830000002</v>
      </c>
      <c r="T15">
        <v>6.7976818080000001</v>
      </c>
      <c r="U15">
        <v>6.723590873</v>
      </c>
      <c r="V15">
        <v>7.0475966139999997</v>
      </c>
      <c r="W15">
        <v>7.0818011270000003</v>
      </c>
      <c r="X15">
        <v>7.1318181750000003</v>
      </c>
      <c r="Y15">
        <v>7.7725000160000004</v>
      </c>
      <c r="Z15">
        <v>7.7563181139999999</v>
      </c>
      <c r="AA15">
        <v>7.8402727519999997</v>
      </c>
      <c r="AB15">
        <v>7.7379999159999997</v>
      </c>
      <c r="AC15">
        <v>7.8614997860000004</v>
      </c>
      <c r="AD15">
        <v>7.7860000129999998</v>
      </c>
      <c r="AE15">
        <v>8.2600000500000004</v>
      </c>
      <c r="AF15">
        <v>8.2769374249999998</v>
      </c>
      <c r="AG15">
        <v>8.3211249709999997</v>
      </c>
      <c r="AH15">
        <v>9.2680001260000004</v>
      </c>
      <c r="AI15">
        <v>9.1219997409999998</v>
      </c>
      <c r="AJ15">
        <v>9.1875</v>
      </c>
    </row>
    <row r="16" spans="1:36" x14ac:dyDescent="0.35">
      <c r="A16">
        <v>7.5744999650000002</v>
      </c>
      <c r="B16">
        <v>7.6907500029999998</v>
      </c>
      <c r="C16">
        <v>7.6442501539999999</v>
      </c>
      <c r="D16">
        <v>8.1557187219999996</v>
      </c>
      <c r="E16">
        <v>8.2077812300000001</v>
      </c>
      <c r="F16">
        <v>8.2814330589999994</v>
      </c>
      <c r="G16">
        <v>9.0857999800000009</v>
      </c>
      <c r="H16">
        <v>9.129499912</v>
      </c>
      <c r="I16">
        <v>9.2115001680000006</v>
      </c>
      <c r="J16">
        <v>7.1460909409999998</v>
      </c>
      <c r="K16">
        <v>7.2279999469999998</v>
      </c>
      <c r="L16">
        <v>7.1673636869999999</v>
      </c>
      <c r="M16">
        <v>7.7081818200000001</v>
      </c>
      <c r="N16">
        <v>7.7634658759999997</v>
      </c>
      <c r="O16">
        <v>7.8413863560000001</v>
      </c>
      <c r="P16">
        <v>8.6853636830000003</v>
      </c>
      <c r="Q16">
        <v>8.7912725970000007</v>
      </c>
      <c r="R16">
        <v>8.9636363980000002</v>
      </c>
      <c r="S16">
        <v>6.703136336</v>
      </c>
      <c r="T16">
        <v>6.758909074</v>
      </c>
      <c r="U16">
        <v>6.6966818899999998</v>
      </c>
      <c r="V16">
        <v>7.0130965850000004</v>
      </c>
      <c r="W16">
        <v>7.0606704349999996</v>
      </c>
      <c r="X16">
        <v>7.1227727319999996</v>
      </c>
      <c r="Y16">
        <v>7.683409106</v>
      </c>
      <c r="Z16">
        <v>7.7405453809999996</v>
      </c>
      <c r="AA16">
        <v>7.8357727529999996</v>
      </c>
      <c r="AB16">
        <v>7.6754999159999997</v>
      </c>
      <c r="AC16">
        <v>7.7894999980000001</v>
      </c>
      <c r="AD16">
        <v>7.7355000970000001</v>
      </c>
      <c r="AE16">
        <v>8.1791249809999993</v>
      </c>
      <c r="AF16">
        <v>8.2317500110000008</v>
      </c>
      <c r="AG16">
        <v>8.3081250190000002</v>
      </c>
      <c r="AH16">
        <v>9.0390000340000007</v>
      </c>
      <c r="AI16">
        <v>9.0729999540000001</v>
      </c>
      <c r="AJ16">
        <v>9.1710000039999997</v>
      </c>
    </row>
    <row r="17" spans="1:36" x14ac:dyDescent="0.35">
      <c r="A17">
        <v>0.14271023399999999</v>
      </c>
      <c r="B17">
        <v>0.14674794799999999</v>
      </c>
      <c r="C17">
        <v>0.15158938399999999</v>
      </c>
      <c r="D17">
        <v>0.70471160499999996</v>
      </c>
      <c r="E17">
        <v>0.65292315899999998</v>
      </c>
      <c r="F17">
        <v>0.63562406400000004</v>
      </c>
      <c r="G17">
        <v>0.20129138099999999</v>
      </c>
      <c r="H17">
        <v>0.181032416</v>
      </c>
      <c r="I17">
        <v>0.1596398</v>
      </c>
      <c r="J17">
        <v>0.39372362700000002</v>
      </c>
      <c r="K17">
        <v>0.416970381</v>
      </c>
      <c r="L17">
        <v>0.44524236499999997</v>
      </c>
      <c r="M17">
        <v>0.63697210400000004</v>
      </c>
      <c r="N17">
        <v>0.60618658299999995</v>
      </c>
      <c r="O17">
        <v>0.59457075500000001</v>
      </c>
      <c r="P17">
        <v>0.58640882999999999</v>
      </c>
      <c r="Q17">
        <v>0.40021060400000003</v>
      </c>
      <c r="R17">
        <v>0.32975485199999999</v>
      </c>
      <c r="S17">
        <v>0.53590363799999996</v>
      </c>
      <c r="T17">
        <v>0.55579293100000005</v>
      </c>
      <c r="U17">
        <v>0.57918124500000001</v>
      </c>
      <c r="V17">
        <v>0.42371516300000001</v>
      </c>
      <c r="W17">
        <v>0.40494384700000002</v>
      </c>
      <c r="X17">
        <v>0.39906243800000002</v>
      </c>
      <c r="Y17">
        <v>1.251532995</v>
      </c>
      <c r="Z17">
        <v>1.229543228</v>
      </c>
      <c r="AA17">
        <v>1.314991491</v>
      </c>
      <c r="AB17">
        <v>4.0304863000000003E-2</v>
      </c>
      <c r="AC17">
        <v>3.7476640999999998E-2</v>
      </c>
      <c r="AD17">
        <v>3.4648080999999997E-2</v>
      </c>
      <c r="AE17">
        <v>0.66900220300000002</v>
      </c>
      <c r="AF17">
        <v>0.63182143800000001</v>
      </c>
      <c r="AG17">
        <v>0.615319744</v>
      </c>
      <c r="AH17">
        <v>0.28354983499999997</v>
      </c>
      <c r="AI17">
        <v>0.25385148000000002</v>
      </c>
      <c r="AJ17">
        <v>0.21920272499999999</v>
      </c>
    </row>
    <row r="18" spans="1:36" x14ac:dyDescent="0.35">
      <c r="A18">
        <v>0.141103688</v>
      </c>
      <c r="B18">
        <v>0.14477219599999999</v>
      </c>
      <c r="C18">
        <v>0.14132329900000001</v>
      </c>
      <c r="D18">
        <v>0.59353761100000002</v>
      </c>
      <c r="E18">
        <v>0.59640244200000003</v>
      </c>
      <c r="F18">
        <v>0.61965983899999999</v>
      </c>
      <c r="G18">
        <v>0.19294240700000001</v>
      </c>
      <c r="H18">
        <v>0.167168133</v>
      </c>
      <c r="I18">
        <v>0.14150235799999999</v>
      </c>
      <c r="J18">
        <v>0.40432427900000001</v>
      </c>
      <c r="K18">
        <v>0.43173461099999999</v>
      </c>
      <c r="L18">
        <v>0.43863093600000003</v>
      </c>
      <c r="M18">
        <v>0.59386304899999998</v>
      </c>
      <c r="N18">
        <v>0.59192387999999996</v>
      </c>
      <c r="O18">
        <v>0.603240428</v>
      </c>
      <c r="P18">
        <v>0.54729436600000003</v>
      </c>
      <c r="Q18">
        <v>0.39702457400000002</v>
      </c>
      <c r="R18">
        <v>0.31970104300000002</v>
      </c>
      <c r="S18">
        <v>0.56015008099999997</v>
      </c>
      <c r="T18">
        <v>0.58994168800000002</v>
      </c>
      <c r="U18">
        <v>0.58676382299999996</v>
      </c>
      <c r="V18">
        <v>0.38950672600000003</v>
      </c>
      <c r="W18">
        <v>0.389849903</v>
      </c>
      <c r="X18">
        <v>0.39960349699999997</v>
      </c>
      <c r="Y18">
        <v>1.212946522</v>
      </c>
      <c r="Z18">
        <v>1.22032417</v>
      </c>
      <c r="AA18">
        <v>1.302863994</v>
      </c>
      <c r="AB18">
        <v>4.5254926000000001E-2</v>
      </c>
      <c r="AC18">
        <v>4.1719311000000002E-2</v>
      </c>
      <c r="AD18">
        <v>3.6769247999999997E-2</v>
      </c>
      <c r="AE18">
        <v>0.56454385500000004</v>
      </c>
      <c r="AF18">
        <v>0.57768833200000003</v>
      </c>
      <c r="AG18">
        <v>0.60438309599999995</v>
      </c>
      <c r="AH18">
        <v>0.27435710200000002</v>
      </c>
      <c r="AI18">
        <v>0.236173406</v>
      </c>
      <c r="AJ18">
        <v>0.191625873</v>
      </c>
    </row>
    <row r="19" spans="1:36" x14ac:dyDescent="0.35">
      <c r="A19">
        <v>0.131358267</v>
      </c>
      <c r="B19">
        <v>0.1335075</v>
      </c>
      <c r="C19">
        <v>0.129811019</v>
      </c>
      <c r="D19">
        <v>0.579052758</v>
      </c>
      <c r="E19">
        <v>0.62519301800000004</v>
      </c>
      <c r="F19">
        <v>0.62778099300000001</v>
      </c>
      <c r="G19">
        <v>0.17610573099999999</v>
      </c>
      <c r="H19">
        <v>0.15970466</v>
      </c>
      <c r="I19">
        <v>0.12628436900000001</v>
      </c>
      <c r="J19">
        <v>0.38824405400000001</v>
      </c>
      <c r="K19">
        <v>0.41634146100000002</v>
      </c>
      <c r="L19">
        <v>0.42630843400000001</v>
      </c>
      <c r="M19">
        <v>0.60746334099999999</v>
      </c>
      <c r="N19">
        <v>0.63538466699999996</v>
      </c>
      <c r="O19">
        <v>0.63742136500000002</v>
      </c>
      <c r="P19">
        <v>0.48483064399999998</v>
      </c>
      <c r="Q19">
        <v>0.385735677</v>
      </c>
      <c r="R19">
        <v>0.31317307799999999</v>
      </c>
      <c r="S19">
        <v>0.54649197999999999</v>
      </c>
      <c r="T19">
        <v>0.58105541299999997</v>
      </c>
      <c r="U19">
        <v>0.58565521899999995</v>
      </c>
      <c r="V19">
        <v>0.38816074</v>
      </c>
      <c r="W19">
        <v>0.408143109</v>
      </c>
      <c r="X19">
        <v>0.411945911</v>
      </c>
      <c r="Y19">
        <v>1.1519247699999999</v>
      </c>
      <c r="Z19">
        <v>1.2017928389999999</v>
      </c>
      <c r="AA19">
        <v>1.2901369220000001</v>
      </c>
      <c r="AB19">
        <v>4.8790541E-2</v>
      </c>
      <c r="AC19">
        <v>4.4547870000000003E-2</v>
      </c>
      <c r="AD19">
        <v>3.7476640999999998E-2</v>
      </c>
      <c r="AE19">
        <v>0.55033378600000005</v>
      </c>
      <c r="AF19">
        <v>0.60687320600000005</v>
      </c>
      <c r="AG19">
        <v>0.62243654199999998</v>
      </c>
      <c r="AH19">
        <v>0.26870065799999998</v>
      </c>
      <c r="AI19">
        <v>0.22203094700000001</v>
      </c>
      <c r="AJ19">
        <v>0.16970614000000001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0.78916241199999959</v>
      </c>
      <c r="B22">
        <f t="shared" si="0"/>
        <v>0.58121875699999936</v>
      </c>
      <c r="C22">
        <f t="shared" si="0"/>
        <v>0.51703122700000037</v>
      </c>
      <c r="G22">
        <f t="shared" ref="G22:I24" si="1">D4-G4</f>
        <v>-1.3227040940000006</v>
      </c>
      <c r="H22">
        <f t="shared" si="1"/>
        <v>-0.9300812580000013</v>
      </c>
      <c r="I22" s="1">
        <f t="shared" si="1"/>
        <v>-0.92171868199999984</v>
      </c>
      <c r="J22">
        <f t="shared" ref="J22:L24" si="2">M4-J4</f>
        <v>0.74922720399999942</v>
      </c>
      <c r="K22">
        <f t="shared" si="2"/>
        <v>0.56209087900000032</v>
      </c>
      <c r="L22">
        <f t="shared" si="2"/>
        <v>0.5354659289999999</v>
      </c>
      <c r="P22">
        <f t="shared" ref="P22:R24" si="3">M4-P4</f>
        <v>-1.2030453840000002</v>
      </c>
      <c r="Q22">
        <f t="shared" si="3"/>
        <v>-0.97718186300000021</v>
      </c>
      <c r="R22" s="1">
        <f t="shared" si="3"/>
        <v>-1.027806721000001</v>
      </c>
      <c r="S22">
        <f t="shared" ref="S22:U24" si="4">V4-S4</f>
        <v>0.46535221500000024</v>
      </c>
      <c r="T22">
        <f t="shared" si="4"/>
        <v>0.30996024900000041</v>
      </c>
      <c r="U22">
        <f t="shared" si="4"/>
        <v>0.30176136099999962</v>
      </c>
      <c r="Y22">
        <f t="shared" ref="Y22:AA24" si="5">V4-Y4</f>
        <v>-0.83601133899999969</v>
      </c>
      <c r="Z22">
        <f t="shared" si="5"/>
        <v>-0.67031252099999961</v>
      </c>
      <c r="AA22" s="1">
        <f t="shared" si="5"/>
        <v>-0.67987494599999998</v>
      </c>
      <c r="AB22">
        <f t="shared" ref="AB22:AD24" si="6">AE4-AB4</f>
        <v>0.74106240299999993</v>
      </c>
      <c r="AC22">
        <f t="shared" si="6"/>
        <v>0.50362506499999959</v>
      </c>
      <c r="AD22">
        <f t="shared" si="6"/>
        <v>0.44225001300000066</v>
      </c>
      <c r="AH22">
        <f t="shared" ref="AH22:AJ24" si="7">AE4-AH4</f>
        <v>-1.3089373110000011</v>
      </c>
      <c r="AI22">
        <f t="shared" si="7"/>
        <v>-0.85987505300000144</v>
      </c>
      <c r="AJ22" s="1">
        <f t="shared" si="7"/>
        <v>-0.84124994299999933</v>
      </c>
    </row>
    <row r="23" spans="1:36" x14ac:dyDescent="0.35">
      <c r="A23">
        <f t="shared" si="0"/>
        <v>0.76898127199999955</v>
      </c>
      <c r="B23">
        <f t="shared" si="0"/>
        <v>0.61331241300000006</v>
      </c>
      <c r="C23">
        <f t="shared" si="0"/>
        <v>0.57867859699999968</v>
      </c>
      <c r="G23">
        <f t="shared" si="1"/>
        <v>-1.2947520830000006</v>
      </c>
      <c r="H23">
        <f t="shared" si="1"/>
        <v>-0.81393725699999919</v>
      </c>
      <c r="I23" s="1">
        <f t="shared" si="1"/>
        <v>-0.91132141200000127</v>
      </c>
      <c r="J23">
        <f t="shared" si="2"/>
        <v>0.73530685899999959</v>
      </c>
      <c r="K23">
        <f t="shared" si="2"/>
        <v>0.59156808599999966</v>
      </c>
      <c r="L23">
        <f t="shared" si="2"/>
        <v>0.59297731299999956</v>
      </c>
      <c r="P23">
        <f t="shared" si="3"/>
        <v>-1.1746021719999993</v>
      </c>
      <c r="Q23">
        <f t="shared" si="3"/>
        <v>-0.89579538299999939</v>
      </c>
      <c r="R23" s="1">
        <f t="shared" si="3"/>
        <v>-1.0286591209999996</v>
      </c>
      <c r="S23">
        <f t="shared" si="4"/>
        <v>0.45477278399999932</v>
      </c>
      <c r="T23">
        <f t="shared" si="4"/>
        <v>0.34337494900000021</v>
      </c>
      <c r="U23">
        <f t="shared" si="4"/>
        <v>0.36143752100000004</v>
      </c>
      <c r="Y23">
        <f t="shared" si="5"/>
        <v>-0.80331818900000052</v>
      </c>
      <c r="Z23">
        <f t="shared" si="5"/>
        <v>-0.61480677900000025</v>
      </c>
      <c r="AA23" s="1">
        <f t="shared" si="5"/>
        <v>-0.68233522000000058</v>
      </c>
      <c r="AB23">
        <f t="shared" si="6"/>
        <v>0.73075011400000101</v>
      </c>
      <c r="AC23">
        <f t="shared" si="6"/>
        <v>0.53737485400000029</v>
      </c>
      <c r="AD23">
        <f t="shared" si="6"/>
        <v>0.51325008299999997</v>
      </c>
      <c r="AH23">
        <f t="shared" si="7"/>
        <v>-1.2747499639999997</v>
      </c>
      <c r="AI23">
        <f t="shared" si="7"/>
        <v>-0.71812474799999926</v>
      </c>
      <c r="AJ23" s="1">
        <f t="shared" si="7"/>
        <v>-0.83474996700000048</v>
      </c>
    </row>
    <row r="24" spans="1:36" x14ac:dyDescent="0.35">
      <c r="A24">
        <f t="shared" si="0"/>
        <v>0.76388955700000061</v>
      </c>
      <c r="B24">
        <f t="shared" si="0"/>
        <v>0.65697868700000051</v>
      </c>
      <c r="C24">
        <f t="shared" si="0"/>
        <v>0.59065469300000029</v>
      </c>
      <c r="G24">
        <f t="shared" si="1"/>
        <v>-1.2901104709999993</v>
      </c>
      <c r="H24">
        <f t="shared" si="1"/>
        <v>-0.78877154999999988</v>
      </c>
      <c r="I24" s="1">
        <f t="shared" si="1"/>
        <v>-0.85751191599999999</v>
      </c>
      <c r="J24">
        <f t="shared" si="2"/>
        <v>0.73410228200000027</v>
      </c>
      <c r="K24">
        <f t="shared" si="2"/>
        <v>0.639875054</v>
      </c>
      <c r="L24">
        <f t="shared" si="2"/>
        <v>0.61863636499999952</v>
      </c>
      <c r="P24">
        <f t="shared" si="3"/>
        <v>-1.1673523400000008</v>
      </c>
      <c r="Q24">
        <f t="shared" si="3"/>
        <v>-0.87703415500000048</v>
      </c>
      <c r="R24" s="1">
        <f t="shared" si="3"/>
        <v>-0.99881812099999934</v>
      </c>
      <c r="S24">
        <f t="shared" si="4"/>
        <v>0.46293751000000061</v>
      </c>
      <c r="T24">
        <f t="shared" si="4"/>
        <v>0.39867046999999989</v>
      </c>
      <c r="U24">
        <f t="shared" si="4"/>
        <v>0.40602272500000058</v>
      </c>
      <c r="Y24">
        <f t="shared" si="5"/>
        <v>-0.78169891800000002</v>
      </c>
      <c r="Z24">
        <f t="shared" si="5"/>
        <v>-0.58973868100000004</v>
      </c>
      <c r="AA24" s="1">
        <f t="shared" si="5"/>
        <v>-0.65656813399999958</v>
      </c>
      <c r="AB24">
        <f t="shared" si="6"/>
        <v>0.72243741200000056</v>
      </c>
      <c r="AC24">
        <f t="shared" si="6"/>
        <v>0.5870001019999993</v>
      </c>
      <c r="AD24">
        <f t="shared" si="6"/>
        <v>0.52587503200000008</v>
      </c>
      <c r="AH24">
        <f t="shared" si="7"/>
        <v>-1.2775625879999994</v>
      </c>
      <c r="AI24">
        <f t="shared" si="7"/>
        <v>-0.69700029500000049</v>
      </c>
      <c r="AJ24" s="1">
        <f t="shared" si="7"/>
        <v>-0.78562504099999941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7.3464083310000001</v>
      </c>
      <c r="B26">
        <f t="shared" ref="B26:I26" si="8">B4+B7</f>
        <v>7.7058582320000006</v>
      </c>
      <c r="C26">
        <f t="shared" si="8"/>
        <v>7.8242575030000001</v>
      </c>
      <c r="D26">
        <f t="shared" si="8"/>
        <v>8.8444857389999996</v>
      </c>
      <c r="E26">
        <f t="shared" si="8"/>
        <v>8.9293699159999989</v>
      </c>
      <c r="F26">
        <f t="shared" si="8"/>
        <v>8.9943725560000001</v>
      </c>
      <c r="G26">
        <f t="shared" si="8"/>
        <v>9.567939033</v>
      </c>
      <c r="H26">
        <f t="shared" si="8"/>
        <v>9.2619057110000007</v>
      </c>
      <c r="I26" s="1">
        <f t="shared" si="8"/>
        <v>9.2892045719999992</v>
      </c>
      <c r="J26">
        <f>J4+J7</f>
        <v>7.1768974290000003</v>
      </c>
      <c r="K26">
        <f t="shared" ref="K26:R26" si="9">K4+K7</f>
        <v>7.534334995</v>
      </c>
      <c r="L26">
        <f t="shared" si="9"/>
        <v>7.6443414079999998</v>
      </c>
      <c r="M26">
        <f t="shared" si="9"/>
        <v>8.29171966</v>
      </c>
      <c r="N26">
        <f t="shared" si="9"/>
        <v>8.4030426830000007</v>
      </c>
      <c r="O26">
        <f t="shared" si="9"/>
        <v>8.4612707389999997</v>
      </c>
      <c r="P26">
        <f t="shared" si="9"/>
        <v>9.4522400340000008</v>
      </c>
      <c r="Q26">
        <f t="shared" si="9"/>
        <v>9.1701943270000008</v>
      </c>
      <c r="R26" s="1">
        <f t="shared" si="9"/>
        <v>9.1770082740000003</v>
      </c>
      <c r="S26">
        <f>S4+S7</f>
        <v>6.9236754319999996</v>
      </c>
      <c r="T26">
        <f t="shared" ref="T26:AA26" si="10">T4+T7</f>
        <v>7.2496283159999999</v>
      </c>
      <c r="U26">
        <f t="shared" si="10"/>
        <v>7.3399644869999996</v>
      </c>
      <c r="V26">
        <f t="shared" si="10"/>
        <v>7.3929608309999999</v>
      </c>
      <c r="W26">
        <f t="shared" si="10"/>
        <v>7.4941591790000004</v>
      </c>
      <c r="X26">
        <f t="shared" si="10"/>
        <v>7.5346426549999999</v>
      </c>
      <c r="Y26">
        <f t="shared" si="10"/>
        <v>8.9641002180000005</v>
      </c>
      <c r="Z26">
        <f t="shared" si="10"/>
        <v>8.835333876</v>
      </c>
      <c r="AA26" s="1">
        <f t="shared" si="10"/>
        <v>8.9423382199999999</v>
      </c>
      <c r="AB26">
        <f>AB4+AB7</f>
        <v>7.3547047549999993</v>
      </c>
      <c r="AC26">
        <f t="shared" ref="AC26:AJ26" si="11">AC4+AC7</f>
        <v>7.7242904569999995</v>
      </c>
      <c r="AD26">
        <f t="shared" si="11"/>
        <v>7.8340478679999999</v>
      </c>
      <c r="AE26">
        <f t="shared" si="11"/>
        <v>8.8218474110000002</v>
      </c>
      <c r="AF26">
        <f t="shared" si="11"/>
        <v>8.9406047999999991</v>
      </c>
      <c r="AG26">
        <f t="shared" si="11"/>
        <v>9.0119671610000012</v>
      </c>
      <c r="AH26">
        <f t="shared" si="11"/>
        <v>9.6338073190000006</v>
      </c>
      <c r="AI26">
        <f t="shared" si="11"/>
        <v>9.3077006920000009</v>
      </c>
      <c r="AJ26" s="1">
        <f t="shared" si="11"/>
        <v>9.2950309010000005</v>
      </c>
    </row>
    <row r="27" spans="1:36" x14ac:dyDescent="0.35">
      <c r="A27">
        <f t="shared" ref="A27:AJ28" si="12">A5+A8</f>
        <v>7.3348980699999995</v>
      </c>
      <c r="B27">
        <f t="shared" si="12"/>
        <v>7.5828150519999999</v>
      </c>
      <c r="C27">
        <f t="shared" si="12"/>
        <v>7.6710898969999999</v>
      </c>
      <c r="D27">
        <f t="shared" si="12"/>
        <v>8.6522720129999993</v>
      </c>
      <c r="E27">
        <f t="shared" si="12"/>
        <v>8.6898833629999999</v>
      </c>
      <c r="F27">
        <f t="shared" si="12"/>
        <v>8.7494604499999991</v>
      </c>
      <c r="G27">
        <f t="shared" si="12"/>
        <v>9.5010478549999995</v>
      </c>
      <c r="H27">
        <f t="shared" si="12"/>
        <v>9.0755443199999988</v>
      </c>
      <c r="I27" s="1">
        <f t="shared" si="12"/>
        <v>9.1921477180000011</v>
      </c>
      <c r="J27">
        <f t="shared" si="12"/>
        <v>7.1716591990000005</v>
      </c>
      <c r="K27">
        <f t="shared" si="12"/>
        <v>7.4259254459999999</v>
      </c>
      <c r="L27">
        <f t="shared" si="12"/>
        <v>7.5090053870000002</v>
      </c>
      <c r="M27">
        <f t="shared" si="12"/>
        <v>8.1636957900000002</v>
      </c>
      <c r="N27">
        <f t="shared" si="12"/>
        <v>8.2272645499999992</v>
      </c>
      <c r="O27">
        <f t="shared" si="12"/>
        <v>8.2904600689999999</v>
      </c>
      <c r="P27">
        <f t="shared" si="12"/>
        <v>9.4000535479999989</v>
      </c>
      <c r="Q27">
        <f t="shared" si="12"/>
        <v>8.9737120739999998</v>
      </c>
      <c r="R27" s="1">
        <f t="shared" si="12"/>
        <v>9.1068636139999999</v>
      </c>
      <c r="S27">
        <f t="shared" si="12"/>
        <v>6.9230412299999999</v>
      </c>
      <c r="T27">
        <f t="shared" si="12"/>
        <v>7.155472112</v>
      </c>
      <c r="U27">
        <f t="shared" si="12"/>
        <v>7.2207033559999996</v>
      </c>
      <c r="V27">
        <f t="shared" si="12"/>
        <v>7.2892442689999992</v>
      </c>
      <c r="W27">
        <f t="shared" si="12"/>
        <v>7.3603797240000004</v>
      </c>
      <c r="X27">
        <f t="shared" si="12"/>
        <v>7.4063584870000003</v>
      </c>
      <c r="Y27">
        <f t="shared" si="12"/>
        <v>8.9175938830000003</v>
      </c>
      <c r="Z27">
        <f t="shared" si="12"/>
        <v>8.6810718869999999</v>
      </c>
      <c r="AA27" s="1">
        <f t="shared" si="12"/>
        <v>8.8791620880000011</v>
      </c>
      <c r="AB27">
        <f t="shared" si="12"/>
        <v>7.3467399119999994</v>
      </c>
      <c r="AC27">
        <f t="shared" si="12"/>
        <v>7.6063259570000001</v>
      </c>
      <c r="AD27">
        <f t="shared" si="12"/>
        <v>7.6846690479999999</v>
      </c>
      <c r="AE27">
        <f t="shared" si="12"/>
        <v>8.6390698410000013</v>
      </c>
      <c r="AF27">
        <f t="shared" si="12"/>
        <v>8.6828056060000005</v>
      </c>
      <c r="AG27">
        <f t="shared" si="12"/>
        <v>8.7601104240000005</v>
      </c>
      <c r="AH27">
        <f t="shared" si="12"/>
        <v>9.5707363340000011</v>
      </c>
      <c r="AI27">
        <f t="shared" si="12"/>
        <v>9.0718365619999997</v>
      </c>
      <c r="AJ27" s="1">
        <f t="shared" si="12"/>
        <v>9.1981315559999999</v>
      </c>
    </row>
    <row r="28" spans="1:36" x14ac:dyDescent="0.35">
      <c r="A28">
        <f t="shared" si="12"/>
        <v>7.302540102</v>
      </c>
      <c r="B28">
        <f t="shared" si="12"/>
        <v>7.4696924830000002</v>
      </c>
      <c r="C28">
        <f t="shared" si="12"/>
        <v>7.5486741870000005</v>
      </c>
      <c r="D28">
        <f t="shared" si="12"/>
        <v>8.60154949</v>
      </c>
      <c r="E28">
        <f t="shared" si="12"/>
        <v>8.6397446910000006</v>
      </c>
      <c r="F28">
        <f t="shared" si="12"/>
        <v>8.662546346000001</v>
      </c>
      <c r="G28">
        <f t="shared" si="12"/>
        <v>9.4544637439999999</v>
      </c>
      <c r="H28">
        <f t="shared" si="12"/>
        <v>8.9860002600000008</v>
      </c>
      <c r="I28" s="1">
        <f t="shared" si="12"/>
        <v>9.0673592550000013</v>
      </c>
      <c r="J28">
        <f t="shared" si="12"/>
        <v>7.1460223559999996</v>
      </c>
      <c r="K28">
        <f t="shared" si="12"/>
        <v>7.3252191399999997</v>
      </c>
      <c r="L28">
        <f t="shared" si="12"/>
        <v>7.4002543580000006</v>
      </c>
      <c r="M28">
        <f t="shared" si="12"/>
        <v>8.1504336409999993</v>
      </c>
      <c r="N28">
        <f t="shared" si="12"/>
        <v>8.2182844730000006</v>
      </c>
      <c r="O28">
        <f t="shared" si="12"/>
        <v>8.2489964740000001</v>
      </c>
      <c r="P28">
        <f t="shared" si="12"/>
        <v>9.3664673450000002</v>
      </c>
      <c r="Q28">
        <f t="shared" si="12"/>
        <v>8.9059287779999998</v>
      </c>
      <c r="R28" s="1">
        <f t="shared" si="12"/>
        <v>8.980040472999999</v>
      </c>
      <c r="S28">
        <f t="shared" si="12"/>
        <v>6.9010739650000001</v>
      </c>
      <c r="T28">
        <f t="shared" si="12"/>
        <v>7.0644509749999997</v>
      </c>
      <c r="U28">
        <f t="shared" si="12"/>
        <v>7.1214718289999999</v>
      </c>
      <c r="V28">
        <f t="shared" si="12"/>
        <v>7.2757682830000006</v>
      </c>
      <c r="W28">
        <f t="shared" si="12"/>
        <v>7.3485926609999996</v>
      </c>
      <c r="X28">
        <f t="shared" si="12"/>
        <v>7.3750316490000003</v>
      </c>
      <c r="Y28">
        <f t="shared" si="12"/>
        <v>8.8851789620000012</v>
      </c>
      <c r="Z28">
        <f t="shared" si="12"/>
        <v>8.6182234940000004</v>
      </c>
      <c r="AA28" s="1">
        <f t="shared" si="12"/>
        <v>8.7704498700000002</v>
      </c>
      <c r="AB28">
        <f t="shared" si="12"/>
        <v>7.3175686449999997</v>
      </c>
      <c r="AC28">
        <f t="shared" si="12"/>
        <v>7.497154289</v>
      </c>
      <c r="AD28">
        <f t="shared" si="12"/>
        <v>7.5652905370000001</v>
      </c>
      <c r="AE28">
        <f t="shared" si="12"/>
        <v>8.5878206640000005</v>
      </c>
      <c r="AF28">
        <f t="shared" si="12"/>
        <v>8.6451266669999995</v>
      </c>
      <c r="AG28">
        <f t="shared" si="12"/>
        <v>8.6747147240000011</v>
      </c>
      <c r="AH28">
        <f t="shared" si="12"/>
        <v>9.5297008139999999</v>
      </c>
      <c r="AI28">
        <f t="shared" si="12"/>
        <v>8.9848015149999991</v>
      </c>
      <c r="AJ28" s="1">
        <f t="shared" si="12"/>
        <v>9.0358899049999994</v>
      </c>
    </row>
    <row r="29" spans="1:36" x14ac:dyDescent="0.35">
      <c r="A29">
        <f>A4-A7</f>
        <v>7.1682585449999996</v>
      </c>
      <c r="B29">
        <f t="shared" ref="B29:I29" si="13">B4-B7</f>
        <v>7.4431416979999998</v>
      </c>
      <c r="C29">
        <f t="shared" si="13"/>
        <v>7.5572425029999994</v>
      </c>
      <c r="D29">
        <f t="shared" si="13"/>
        <v>7.2485059609999993</v>
      </c>
      <c r="E29">
        <f t="shared" si="13"/>
        <v>7.3820675279999994</v>
      </c>
      <c r="F29">
        <f t="shared" si="13"/>
        <v>7.4211899040000002</v>
      </c>
      <c r="G29">
        <f t="shared" si="13"/>
        <v>9.170460855</v>
      </c>
      <c r="H29">
        <f t="shared" si="13"/>
        <v>8.9096942490000011</v>
      </c>
      <c r="I29" s="1">
        <f t="shared" si="13"/>
        <v>8.9697952520000008</v>
      </c>
      <c r="J29">
        <f>J4-J7</f>
        <v>6.4885572630000006</v>
      </c>
      <c r="K29">
        <f t="shared" ref="K29:R29" si="14">K4-K7</f>
        <v>6.7578468869999995</v>
      </c>
      <c r="L29">
        <f t="shared" si="14"/>
        <v>6.8116584859999998</v>
      </c>
      <c r="M29">
        <f t="shared" si="14"/>
        <v>6.8721894399999996</v>
      </c>
      <c r="N29">
        <f t="shared" si="14"/>
        <v>7.0133209570000004</v>
      </c>
      <c r="O29">
        <f t="shared" si="14"/>
        <v>7.0656610129999997</v>
      </c>
      <c r="P29">
        <f t="shared" si="14"/>
        <v>8.1177598339999992</v>
      </c>
      <c r="Q29">
        <f t="shared" si="14"/>
        <v>8.2005330389999997</v>
      </c>
      <c r="R29" s="1">
        <f t="shared" si="14"/>
        <v>8.4055369200000012</v>
      </c>
      <c r="S29">
        <f>S4-S7</f>
        <v>5.942142896</v>
      </c>
      <c r="T29">
        <f t="shared" ref="T29:AA29" si="15">T4-T7</f>
        <v>6.1566443560000002</v>
      </c>
      <c r="U29">
        <f t="shared" si="15"/>
        <v>6.1778536610000003</v>
      </c>
      <c r="V29">
        <f t="shared" si="15"/>
        <v>6.4035619270000002</v>
      </c>
      <c r="W29">
        <f t="shared" si="15"/>
        <v>6.5320339910000005</v>
      </c>
      <c r="X29">
        <f t="shared" si="15"/>
        <v>6.5866982149999993</v>
      </c>
      <c r="Y29">
        <f t="shared" si="15"/>
        <v>6.5044452179999999</v>
      </c>
      <c r="Z29">
        <f t="shared" si="15"/>
        <v>6.5314843360000001</v>
      </c>
      <c r="AA29" s="1">
        <f t="shared" si="15"/>
        <v>6.5387525419999992</v>
      </c>
      <c r="AB29">
        <f>AB4-AB7</f>
        <v>7.254295451</v>
      </c>
      <c r="AC29">
        <f t="shared" ref="AC29:AJ29" si="16">AC4-AC7</f>
        <v>7.6267093749999999</v>
      </c>
      <c r="AD29">
        <f t="shared" si="16"/>
        <v>7.7449521280000004</v>
      </c>
      <c r="AE29">
        <f t="shared" si="16"/>
        <v>7.2692776009999998</v>
      </c>
      <c r="AF29">
        <f t="shared" si="16"/>
        <v>7.4176451619999995</v>
      </c>
      <c r="AG29">
        <f t="shared" si="16"/>
        <v>7.4515328610000005</v>
      </c>
      <c r="AH29">
        <f t="shared" si="16"/>
        <v>9.0751923150000007</v>
      </c>
      <c r="AI29">
        <f t="shared" si="16"/>
        <v>8.7702993760000005</v>
      </c>
      <c r="AJ29" s="1">
        <f t="shared" si="16"/>
        <v>8.8509690069999998</v>
      </c>
    </row>
    <row r="30" spans="1:36" x14ac:dyDescent="0.35">
      <c r="A30">
        <f t="shared" ref="A30:AJ31" si="17">A5-A8</f>
        <v>7.1604352840000001</v>
      </c>
      <c r="B30">
        <f t="shared" si="17"/>
        <v>7.3421851380000005</v>
      </c>
      <c r="C30">
        <f t="shared" si="17"/>
        <v>7.4314100649999997</v>
      </c>
      <c r="D30">
        <f t="shared" si="17"/>
        <v>7.3810238849999994</v>
      </c>
      <c r="E30">
        <f t="shared" si="17"/>
        <v>7.4617416530000007</v>
      </c>
      <c r="F30">
        <f t="shared" si="17"/>
        <v>7.5103967059999999</v>
      </c>
      <c r="G30">
        <f t="shared" si="17"/>
        <v>9.1217522090000003</v>
      </c>
      <c r="H30">
        <f t="shared" si="17"/>
        <v>8.7039552100000002</v>
      </c>
      <c r="I30" s="1">
        <f t="shared" si="17"/>
        <v>8.8903522620000004</v>
      </c>
      <c r="J30">
        <f t="shared" si="17"/>
        <v>6.4959771530000001</v>
      </c>
      <c r="K30">
        <f t="shared" si="17"/>
        <v>6.6895293140000005</v>
      </c>
      <c r="L30">
        <f t="shared" si="17"/>
        <v>6.7219036130000003</v>
      </c>
      <c r="M30">
        <f t="shared" si="17"/>
        <v>6.9745542799999996</v>
      </c>
      <c r="N30">
        <f t="shared" si="17"/>
        <v>7.0713263819999996</v>
      </c>
      <c r="O30">
        <f t="shared" si="17"/>
        <v>7.1264035569999997</v>
      </c>
      <c r="P30">
        <f t="shared" si="17"/>
        <v>8.0874008659999994</v>
      </c>
      <c r="Q30">
        <f t="shared" si="17"/>
        <v>8.1164696239999987</v>
      </c>
      <c r="R30" s="1">
        <f t="shared" si="17"/>
        <v>8.3673182539999988</v>
      </c>
      <c r="S30">
        <f t="shared" si="17"/>
        <v>5.9477768640000006</v>
      </c>
      <c r="T30">
        <f t="shared" si="17"/>
        <v>6.0996189039999997</v>
      </c>
      <c r="U30">
        <f t="shared" si="17"/>
        <v>6.0953874880000001</v>
      </c>
      <c r="V30">
        <f t="shared" si="17"/>
        <v>6.491119393</v>
      </c>
      <c r="W30">
        <f t="shared" si="17"/>
        <v>6.5814611899999997</v>
      </c>
      <c r="X30">
        <f t="shared" si="17"/>
        <v>6.6326073989999994</v>
      </c>
      <c r="Y30">
        <f t="shared" si="17"/>
        <v>6.4694061569999999</v>
      </c>
      <c r="Z30">
        <f t="shared" si="17"/>
        <v>6.4903825850000008</v>
      </c>
      <c r="AA30" s="1">
        <f t="shared" si="17"/>
        <v>6.5244742380000007</v>
      </c>
      <c r="AB30">
        <f t="shared" si="17"/>
        <v>7.2392600539999998</v>
      </c>
      <c r="AC30">
        <f t="shared" si="17"/>
        <v>7.5016743210000003</v>
      </c>
      <c r="AD30">
        <f t="shared" si="17"/>
        <v>7.5913309739999999</v>
      </c>
      <c r="AE30">
        <f t="shared" si="17"/>
        <v>7.4084303530000009</v>
      </c>
      <c r="AF30">
        <f t="shared" si="17"/>
        <v>7.4999443800000005</v>
      </c>
      <c r="AG30">
        <f t="shared" si="17"/>
        <v>7.5423897640000002</v>
      </c>
      <c r="AH30">
        <f t="shared" si="17"/>
        <v>9.0262637879999996</v>
      </c>
      <c r="AI30">
        <f t="shared" si="17"/>
        <v>8.5471629199999999</v>
      </c>
      <c r="AJ30" s="1">
        <f t="shared" si="17"/>
        <v>8.7738685660000009</v>
      </c>
    </row>
    <row r="31" spans="1:36" x14ac:dyDescent="0.35">
      <c r="A31">
        <f t="shared" si="17"/>
        <v>7.1334600859999995</v>
      </c>
      <c r="B31">
        <f t="shared" si="17"/>
        <v>7.2478072490000001</v>
      </c>
      <c r="C31">
        <f t="shared" si="17"/>
        <v>7.3303259990000003</v>
      </c>
      <c r="D31">
        <f t="shared" si="17"/>
        <v>7.3622298120000007</v>
      </c>
      <c r="E31">
        <f t="shared" si="17"/>
        <v>7.3917124150000006</v>
      </c>
      <c r="F31">
        <f t="shared" si="17"/>
        <v>7.3977632260000004</v>
      </c>
      <c r="G31">
        <f t="shared" si="17"/>
        <v>9.0895364999999995</v>
      </c>
      <c r="H31">
        <f t="shared" si="17"/>
        <v>8.6229999460000002</v>
      </c>
      <c r="I31" s="1">
        <f t="shared" si="17"/>
        <v>8.707974149</v>
      </c>
      <c r="J31">
        <f t="shared" si="17"/>
        <v>6.4801595059999997</v>
      </c>
      <c r="K31">
        <f t="shared" si="17"/>
        <v>6.6158716179999999</v>
      </c>
      <c r="L31">
        <f t="shared" si="17"/>
        <v>6.6395637980000002</v>
      </c>
      <c r="M31">
        <f t="shared" si="17"/>
        <v>6.9439527849999996</v>
      </c>
      <c r="N31">
        <f t="shared" si="17"/>
        <v>7.0025563929999999</v>
      </c>
      <c r="O31">
        <f t="shared" si="17"/>
        <v>7.0280944119999997</v>
      </c>
      <c r="P31">
        <f t="shared" si="17"/>
        <v>8.0626237610000011</v>
      </c>
      <c r="Q31">
        <f t="shared" si="17"/>
        <v>8.0689803980000008</v>
      </c>
      <c r="R31" s="1">
        <f t="shared" si="17"/>
        <v>8.2946866549999996</v>
      </c>
      <c r="S31">
        <f t="shared" si="17"/>
        <v>5.9253805869999994</v>
      </c>
      <c r="T31">
        <f t="shared" si="17"/>
        <v>6.0248216970000001</v>
      </c>
      <c r="U31">
        <f t="shared" si="17"/>
        <v>6.0062554189999995</v>
      </c>
      <c r="V31">
        <f t="shared" si="17"/>
        <v>6.4765612890000002</v>
      </c>
      <c r="W31">
        <f t="shared" si="17"/>
        <v>6.538020951</v>
      </c>
      <c r="X31">
        <f t="shared" si="17"/>
        <v>6.5647410490000002</v>
      </c>
      <c r="Y31">
        <f t="shared" si="17"/>
        <v>6.4305484460000004</v>
      </c>
      <c r="Z31">
        <f t="shared" si="17"/>
        <v>6.4478674799999993</v>
      </c>
      <c r="AA31" s="1">
        <f t="shared" si="17"/>
        <v>6.4824590959999995</v>
      </c>
      <c r="AB31">
        <f t="shared" si="17"/>
        <v>7.2044316669999997</v>
      </c>
      <c r="AC31">
        <f t="shared" si="17"/>
        <v>7.386845535</v>
      </c>
      <c r="AD31">
        <f t="shared" si="17"/>
        <v>7.4677094550000005</v>
      </c>
      <c r="AE31">
        <f t="shared" si="17"/>
        <v>7.379054472</v>
      </c>
      <c r="AF31">
        <f t="shared" si="17"/>
        <v>7.4128733609999991</v>
      </c>
      <c r="AG31">
        <f t="shared" si="17"/>
        <v>7.4100353320000005</v>
      </c>
      <c r="AH31">
        <f t="shared" si="17"/>
        <v>8.9922994979999995</v>
      </c>
      <c r="AI31">
        <f t="shared" si="17"/>
        <v>8.4671991030000004</v>
      </c>
      <c r="AJ31" s="1">
        <f t="shared" si="17"/>
        <v>8.6201102330000001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0</v>
      </c>
      <c r="AA34" s="1">
        <f t="shared" si="23"/>
        <v>0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0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0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0</v>
      </c>
      <c r="Z35">
        <f t="shared" si="23"/>
        <v>0</v>
      </c>
      <c r="AA35" s="1">
        <f t="shared" si="23"/>
        <v>0</v>
      </c>
      <c r="AB35">
        <f>IF(OR(AND(AB27&lt;AE27,AB27&gt;AE30),AND(AB30&gt;AE30,AB30&lt;AE27),AND(AB5&lt;AE27,AB5&gt;AE30)),1,0)</f>
        <v>0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1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0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1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0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0</v>
      </c>
      <c r="Z36" s="2">
        <f t="shared" si="23"/>
        <v>0</v>
      </c>
      <c r="AA36" s="3">
        <f t="shared" si="23"/>
        <v>0</v>
      </c>
      <c r="AB36" s="2">
        <f>IF(OR(AND(AB28&lt;AE28,AB28&gt;AE31),AND(AB31&gt;AE31,AB31&lt;AE28),AND(AB6&lt;AE28,AB6&gt;AE31)),1,0)</f>
        <v>0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0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0.72821030800000042</v>
      </c>
      <c r="B39">
        <f t="shared" ref="B39:C41" si="26">E14-B14</f>
        <v>0.6169570559999995</v>
      </c>
      <c r="C39">
        <f t="shared" si="26"/>
        <v>0.64933749499999927</v>
      </c>
      <c r="G39">
        <f>D14-G14</f>
        <v>-1.215789698</v>
      </c>
      <c r="H39">
        <f t="shared" ref="H39:I41" si="27">E14-H14</f>
        <v>-0.90759309600000115</v>
      </c>
      <c r="I39" s="1">
        <f t="shared" si="27"/>
        <v>-0.92591241600000096</v>
      </c>
      <c r="J39">
        <f>M14-J14</f>
        <v>0.67829534100000011</v>
      </c>
      <c r="K39">
        <f t="shared" ref="K39:L41" si="28">N14-K14</f>
        <v>0.62362501900000034</v>
      </c>
      <c r="L39">
        <f t="shared" si="28"/>
        <v>0.69065911599999996</v>
      </c>
      <c r="P39">
        <f>M14-P14</f>
        <v>-1.1285226669999995</v>
      </c>
      <c r="Q39">
        <f t="shared" ref="Q39:R41" si="29">N14-Q14</f>
        <v>-1.0291023250000002</v>
      </c>
      <c r="R39" s="1">
        <f t="shared" si="29"/>
        <v>-1.1064318480000006</v>
      </c>
      <c r="S39">
        <f>V14-S14</f>
        <v>0.39174424999999946</v>
      </c>
      <c r="T39">
        <f t="shared" ref="T39:U41" si="30">W14-T14</f>
        <v>0.35820454600000051</v>
      </c>
      <c r="U39">
        <f t="shared" si="30"/>
        <v>0.42718182100000046</v>
      </c>
      <c r="Y39">
        <f>V14-Y14</f>
        <v>-0.77407383400000018</v>
      </c>
      <c r="Z39">
        <f t="shared" ref="Z39:AA41" si="31">W14-Z14</f>
        <v>-0.67806817499999994</v>
      </c>
      <c r="AA39" s="1">
        <f t="shared" si="31"/>
        <v>-0.69445454799999951</v>
      </c>
      <c r="AB39">
        <f>AE14-AB14</f>
        <v>0.64149999600000029</v>
      </c>
      <c r="AC39">
        <f t="shared" ref="AC39:AD41" si="32">AF14-AC14</f>
        <v>0.52899992399999984</v>
      </c>
      <c r="AD39">
        <f t="shared" si="32"/>
        <v>0.55518755300000056</v>
      </c>
      <c r="AH39">
        <f>AE14-AH14</f>
        <v>-1.1265003680000003</v>
      </c>
      <c r="AI39">
        <f t="shared" ref="AI39:AJ41" si="33">AF14-AI14</f>
        <v>-0.86000025300000082</v>
      </c>
      <c r="AJ39" s="1">
        <f t="shared" si="33"/>
        <v>-0.85531249599999981</v>
      </c>
    </row>
    <row r="40" spans="1:36" x14ac:dyDescent="0.35">
      <c r="A40">
        <f>D15-A15</f>
        <v>0.60202296899999919</v>
      </c>
      <c r="B40">
        <f t="shared" si="26"/>
        <v>0.49673493900000043</v>
      </c>
      <c r="C40">
        <f t="shared" si="26"/>
        <v>0.6182938250000003</v>
      </c>
      <c r="G40">
        <f>D15-G15</f>
        <v>-1.062627066000001</v>
      </c>
      <c r="H40">
        <f t="shared" si="27"/>
        <v>-0.89596520799999979</v>
      </c>
      <c r="I40" s="1">
        <f t="shared" si="27"/>
        <v>-0.93170636600000023</v>
      </c>
      <c r="J40">
        <f>M15-J15</f>
        <v>0.57888634700000008</v>
      </c>
      <c r="K40">
        <f t="shared" si="28"/>
        <v>0.52175003899999961</v>
      </c>
      <c r="L40">
        <f t="shared" si="28"/>
        <v>0.65863635899999995</v>
      </c>
      <c r="P40">
        <f>M15-P15</f>
        <v>-1.0591136209999998</v>
      </c>
      <c r="Q40">
        <f t="shared" si="29"/>
        <v>-1.0234317560000008</v>
      </c>
      <c r="R40" s="1">
        <f t="shared" si="29"/>
        <v>-1.1212728180000004</v>
      </c>
      <c r="S40">
        <f>V15-S15</f>
        <v>0.31836933099999953</v>
      </c>
      <c r="T40">
        <f t="shared" si="30"/>
        <v>0.2841193190000002</v>
      </c>
      <c r="U40">
        <f t="shared" si="30"/>
        <v>0.40822730200000024</v>
      </c>
      <c r="Y40">
        <f>V15-Y15</f>
        <v>-0.7249034020000007</v>
      </c>
      <c r="Z40">
        <f t="shared" si="31"/>
        <v>-0.67451698699999962</v>
      </c>
      <c r="AA40" s="1">
        <f t="shared" si="31"/>
        <v>-0.70845457699999947</v>
      </c>
      <c r="AB40">
        <f>AE15-AB15</f>
        <v>0.52200013400000067</v>
      </c>
      <c r="AC40">
        <f t="shared" si="32"/>
        <v>0.41543763899999941</v>
      </c>
      <c r="AD40">
        <f t="shared" si="32"/>
        <v>0.53512495799999993</v>
      </c>
      <c r="AH40">
        <f>AE15-AH15</f>
        <v>-1.0080000760000001</v>
      </c>
      <c r="AI40">
        <f t="shared" si="33"/>
        <v>-0.84506231599999992</v>
      </c>
      <c r="AJ40" s="1">
        <f t="shared" si="33"/>
        <v>-0.8663750290000003</v>
      </c>
    </row>
    <row r="41" spans="1:36" x14ac:dyDescent="0.35">
      <c r="A41">
        <f>D16-A16</f>
        <v>0.58121875699999936</v>
      </c>
      <c r="B41">
        <f t="shared" si="26"/>
        <v>0.51703122700000037</v>
      </c>
      <c r="C41">
        <f t="shared" si="26"/>
        <v>0.63718290499999952</v>
      </c>
      <c r="G41">
        <f>D16-G16</f>
        <v>-0.9300812580000013</v>
      </c>
      <c r="H41">
        <f t="shared" si="27"/>
        <v>-0.92171868199999984</v>
      </c>
      <c r="I41" s="1">
        <f t="shared" si="27"/>
        <v>-0.93006710900000122</v>
      </c>
      <c r="J41">
        <f>M16-J16</f>
        <v>0.56209087900000032</v>
      </c>
      <c r="K41">
        <f t="shared" si="28"/>
        <v>0.5354659289999999</v>
      </c>
      <c r="L41">
        <f t="shared" si="28"/>
        <v>0.67402266900000019</v>
      </c>
      <c r="P41">
        <f>M16-P16</f>
        <v>-0.97718186300000021</v>
      </c>
      <c r="Q41">
        <f t="shared" si="29"/>
        <v>-1.027806721000001</v>
      </c>
      <c r="R41" s="1">
        <f t="shared" si="29"/>
        <v>-1.1222500420000001</v>
      </c>
      <c r="S41">
        <f>V16-S16</f>
        <v>0.30996024900000041</v>
      </c>
      <c r="T41">
        <f t="shared" si="30"/>
        <v>0.30176136099999962</v>
      </c>
      <c r="U41">
        <f t="shared" si="30"/>
        <v>0.4260908419999998</v>
      </c>
      <c r="Y41">
        <f>V16-Y16</f>
        <v>-0.67031252099999961</v>
      </c>
      <c r="Z41">
        <f t="shared" si="31"/>
        <v>-0.67987494599999998</v>
      </c>
      <c r="AA41" s="1">
        <f t="shared" si="31"/>
        <v>-0.71300002100000004</v>
      </c>
      <c r="AB41">
        <f>AE16-AB16</f>
        <v>0.50362506499999959</v>
      </c>
      <c r="AC41">
        <f t="shared" si="32"/>
        <v>0.44225001300000066</v>
      </c>
      <c r="AD41">
        <f t="shared" si="32"/>
        <v>0.57262492200000015</v>
      </c>
      <c r="AH41">
        <f>AE16-AH16</f>
        <v>-0.85987505300000144</v>
      </c>
      <c r="AI41">
        <f t="shared" si="33"/>
        <v>-0.84124994299999933</v>
      </c>
      <c r="AJ41" s="1">
        <f t="shared" si="33"/>
        <v>-0.86287498499999948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7.6624603520000001</v>
      </c>
      <c r="B43">
        <f t="shared" si="34"/>
        <v>7.7689980279999995</v>
      </c>
      <c r="C43">
        <f t="shared" si="34"/>
        <v>7.8265893360000005</v>
      </c>
      <c r="D43">
        <f t="shared" si="34"/>
        <v>8.9526720310000005</v>
      </c>
      <c r="E43">
        <f t="shared" si="34"/>
        <v>8.8921302949999994</v>
      </c>
      <c r="F43">
        <f t="shared" si="34"/>
        <v>8.9599615109999995</v>
      </c>
      <c r="G43">
        <f t="shared" si="34"/>
        <v>9.6650415050000014</v>
      </c>
      <c r="H43">
        <f t="shared" si="34"/>
        <v>9.3278326480000011</v>
      </c>
      <c r="I43" s="1">
        <f t="shared" si="34"/>
        <v>9.4098896630000013</v>
      </c>
      <c r="J43">
        <f t="shared" si="34"/>
        <v>7.4772691819999997</v>
      </c>
      <c r="K43">
        <f t="shared" si="34"/>
        <v>7.5739703589999996</v>
      </c>
      <c r="L43">
        <f t="shared" si="34"/>
        <v>7.6200604910000003</v>
      </c>
      <c r="M43">
        <f t="shared" si="34"/>
        <v>8.3988130000000005</v>
      </c>
      <c r="N43">
        <f t="shared" si="34"/>
        <v>8.3868115799999998</v>
      </c>
      <c r="O43">
        <f t="shared" si="34"/>
        <v>8.4600479970000002</v>
      </c>
      <c r="P43">
        <f t="shared" si="34"/>
        <v>9.4767723929999992</v>
      </c>
      <c r="Q43">
        <f t="shared" si="34"/>
        <v>9.2099379260000003</v>
      </c>
      <c r="R43" s="1">
        <f t="shared" si="34"/>
        <v>9.3016639420000011</v>
      </c>
      <c r="S43">
        <f t="shared" si="34"/>
        <v>7.188130975</v>
      </c>
      <c r="T43">
        <f t="shared" si="34"/>
        <v>7.2684747449999998</v>
      </c>
      <c r="U43">
        <f t="shared" si="34"/>
        <v>7.2951812379999996</v>
      </c>
      <c r="V43">
        <f t="shared" si="34"/>
        <v>7.4676867499999995</v>
      </c>
      <c r="W43">
        <f t="shared" si="34"/>
        <v>7.4758302070000004</v>
      </c>
      <c r="X43">
        <f t="shared" si="34"/>
        <v>7.5422442519999997</v>
      </c>
      <c r="Y43">
        <f t="shared" si="34"/>
        <v>9.0695784160000006</v>
      </c>
      <c r="Z43">
        <f t="shared" si="34"/>
        <v>8.978497763</v>
      </c>
      <c r="AA43" s="1">
        <f t="shared" si="34"/>
        <v>9.1526278530000003</v>
      </c>
      <c r="AB43">
        <f t="shared" si="34"/>
        <v>7.6718048689999998</v>
      </c>
      <c r="AC43">
        <f t="shared" si="34"/>
        <v>7.7719768109999992</v>
      </c>
      <c r="AD43">
        <f t="shared" si="34"/>
        <v>7.8221479860000001</v>
      </c>
      <c r="AE43">
        <f t="shared" si="34"/>
        <v>8.9420022049999996</v>
      </c>
      <c r="AF43">
        <f t="shared" si="34"/>
        <v>8.8953215319999988</v>
      </c>
      <c r="AG43">
        <f t="shared" si="34"/>
        <v>8.958007202000001</v>
      </c>
      <c r="AH43">
        <f t="shared" si="34"/>
        <v>9.6830502050000007</v>
      </c>
      <c r="AI43">
        <f t="shared" si="34"/>
        <v>9.377351827</v>
      </c>
      <c r="AJ43" s="1">
        <f t="shared" si="34"/>
        <v>9.4172026790000007</v>
      </c>
    </row>
    <row r="44" spans="1:36" x14ac:dyDescent="0.35">
      <c r="A44">
        <f t="shared" ref="A44:AJ45" si="35">A15+A18</f>
        <v>7.7698536550000004</v>
      </c>
      <c r="B44">
        <f t="shared" si="35"/>
        <v>7.8972720149999995</v>
      </c>
      <c r="C44">
        <f t="shared" si="35"/>
        <v>7.8250732129999996</v>
      </c>
      <c r="D44">
        <f t="shared" si="35"/>
        <v>8.8243105469999996</v>
      </c>
      <c r="E44">
        <f t="shared" si="35"/>
        <v>8.8456372000000005</v>
      </c>
      <c r="F44">
        <f t="shared" si="35"/>
        <v>8.9217035780000007</v>
      </c>
      <c r="G44">
        <f t="shared" si="35"/>
        <v>9.4863424090000006</v>
      </c>
      <c r="H44">
        <f t="shared" si="35"/>
        <v>9.3123680990000004</v>
      </c>
      <c r="I44" s="1">
        <f t="shared" si="35"/>
        <v>9.3752524630000007</v>
      </c>
      <c r="J44">
        <f t="shared" si="35"/>
        <v>7.5855061429999999</v>
      </c>
      <c r="K44">
        <f t="shared" si="35"/>
        <v>7.7030072700000005</v>
      </c>
      <c r="L44">
        <f t="shared" si="35"/>
        <v>7.6304491299999997</v>
      </c>
      <c r="M44">
        <f t="shared" si="35"/>
        <v>8.3539312599999995</v>
      </c>
      <c r="N44">
        <f t="shared" si="35"/>
        <v>8.3849465779999992</v>
      </c>
      <c r="O44">
        <f t="shared" si="35"/>
        <v>8.4536949809999999</v>
      </c>
      <c r="P44">
        <f t="shared" si="35"/>
        <v>9.3664761980000009</v>
      </c>
      <c r="Q44">
        <f t="shared" si="35"/>
        <v>9.2134790280000001</v>
      </c>
      <c r="R44" s="1">
        <f t="shared" si="35"/>
        <v>9.2914284140000003</v>
      </c>
      <c r="S44">
        <f t="shared" si="35"/>
        <v>7.2893773639999999</v>
      </c>
      <c r="T44">
        <f t="shared" si="35"/>
        <v>7.3876234959999998</v>
      </c>
      <c r="U44">
        <f t="shared" si="35"/>
        <v>7.3103546960000001</v>
      </c>
      <c r="V44">
        <f t="shared" si="35"/>
        <v>7.4371033400000002</v>
      </c>
      <c r="W44">
        <f t="shared" si="35"/>
        <v>7.4716510300000003</v>
      </c>
      <c r="X44">
        <f t="shared" si="35"/>
        <v>7.5314216720000005</v>
      </c>
      <c r="Y44">
        <f t="shared" si="35"/>
        <v>8.9854465379999997</v>
      </c>
      <c r="Z44">
        <f t="shared" si="35"/>
        <v>8.9766422840000004</v>
      </c>
      <c r="AA44" s="1">
        <f t="shared" si="35"/>
        <v>9.1431367459999997</v>
      </c>
      <c r="AB44">
        <f t="shared" si="35"/>
        <v>7.7832548419999998</v>
      </c>
      <c r="AC44">
        <f t="shared" si="35"/>
        <v>7.903219097</v>
      </c>
      <c r="AD44">
        <f t="shared" si="35"/>
        <v>7.8227692609999995</v>
      </c>
      <c r="AE44">
        <f t="shared" si="35"/>
        <v>8.8245439050000005</v>
      </c>
      <c r="AF44">
        <f t="shared" si="35"/>
        <v>8.8546257569999991</v>
      </c>
      <c r="AG44">
        <f t="shared" si="35"/>
        <v>8.9255080669999991</v>
      </c>
      <c r="AH44">
        <f t="shared" si="35"/>
        <v>9.5423572280000002</v>
      </c>
      <c r="AI44">
        <f t="shared" si="35"/>
        <v>9.3581731470000005</v>
      </c>
      <c r="AJ44" s="1">
        <f t="shared" si="35"/>
        <v>9.3791258729999996</v>
      </c>
    </row>
    <row r="45" spans="1:36" x14ac:dyDescent="0.35">
      <c r="A45">
        <f t="shared" si="35"/>
        <v>7.7058582320000006</v>
      </c>
      <c r="B45">
        <f t="shared" si="35"/>
        <v>7.8242575030000001</v>
      </c>
      <c r="C45">
        <f t="shared" si="35"/>
        <v>7.7740611729999998</v>
      </c>
      <c r="D45">
        <f t="shared" si="35"/>
        <v>8.7347714799999991</v>
      </c>
      <c r="E45">
        <f t="shared" si="35"/>
        <v>8.8329742479999993</v>
      </c>
      <c r="F45">
        <f t="shared" si="35"/>
        <v>8.9092140519999994</v>
      </c>
      <c r="G45">
        <f t="shared" si="35"/>
        <v>9.2619057110000007</v>
      </c>
      <c r="H45">
        <f t="shared" si="35"/>
        <v>9.2892045719999992</v>
      </c>
      <c r="I45" s="1">
        <f t="shared" si="35"/>
        <v>9.337784537000001</v>
      </c>
      <c r="J45">
        <f t="shared" si="35"/>
        <v>7.534334995</v>
      </c>
      <c r="K45">
        <f t="shared" si="35"/>
        <v>7.6443414079999998</v>
      </c>
      <c r="L45">
        <f t="shared" si="35"/>
        <v>7.593672121</v>
      </c>
      <c r="M45">
        <f t="shared" si="35"/>
        <v>8.3156451610000008</v>
      </c>
      <c r="N45">
        <f t="shared" si="35"/>
        <v>8.398850543</v>
      </c>
      <c r="O45">
        <f t="shared" si="35"/>
        <v>8.4788077210000008</v>
      </c>
      <c r="P45">
        <f t="shared" si="35"/>
        <v>9.1701943270000008</v>
      </c>
      <c r="Q45">
        <f t="shared" si="35"/>
        <v>9.1770082740000003</v>
      </c>
      <c r="R45" s="1">
        <f t="shared" si="35"/>
        <v>9.2768094760000004</v>
      </c>
      <c r="S45">
        <f t="shared" si="35"/>
        <v>7.2496283159999999</v>
      </c>
      <c r="T45">
        <f t="shared" si="35"/>
        <v>7.3399644869999996</v>
      </c>
      <c r="U45">
        <f t="shared" si="35"/>
        <v>7.2823371090000002</v>
      </c>
      <c r="V45">
        <f t="shared" si="35"/>
        <v>7.4012573250000004</v>
      </c>
      <c r="W45">
        <f t="shared" si="35"/>
        <v>7.4688135439999996</v>
      </c>
      <c r="X45">
        <f t="shared" si="35"/>
        <v>7.5347186429999997</v>
      </c>
      <c r="Y45">
        <f t="shared" si="35"/>
        <v>8.835333876</v>
      </c>
      <c r="Z45">
        <f t="shared" si="35"/>
        <v>8.9423382199999999</v>
      </c>
      <c r="AA45" s="1">
        <f t="shared" si="35"/>
        <v>9.1259096749999991</v>
      </c>
      <c r="AB45">
        <f t="shared" si="35"/>
        <v>7.7242904569999995</v>
      </c>
      <c r="AC45">
        <f t="shared" si="35"/>
        <v>7.8340478679999999</v>
      </c>
      <c r="AD45">
        <f t="shared" si="35"/>
        <v>7.7729767379999997</v>
      </c>
      <c r="AE45">
        <f t="shared" si="35"/>
        <v>8.7294587669999988</v>
      </c>
      <c r="AF45">
        <f t="shared" si="35"/>
        <v>8.8386232170000003</v>
      </c>
      <c r="AG45">
        <f t="shared" si="35"/>
        <v>8.9305615610000011</v>
      </c>
      <c r="AH45">
        <f t="shared" si="35"/>
        <v>9.3077006920000009</v>
      </c>
      <c r="AI45">
        <f t="shared" si="35"/>
        <v>9.2950309010000005</v>
      </c>
      <c r="AJ45" s="1">
        <f t="shared" si="35"/>
        <v>9.3407061440000003</v>
      </c>
    </row>
    <row r="46" spans="1:36" x14ac:dyDescent="0.35">
      <c r="A46">
        <f t="shared" ref="A46:AJ46" si="36">A14-A17</f>
        <v>7.3770398840000002</v>
      </c>
      <c r="B46">
        <f t="shared" si="36"/>
        <v>7.4755021319999999</v>
      </c>
      <c r="C46">
        <f t="shared" si="36"/>
        <v>7.5234105680000001</v>
      </c>
      <c r="D46">
        <f t="shared" si="36"/>
        <v>7.5432488210000006</v>
      </c>
      <c r="E46">
        <f t="shared" si="36"/>
        <v>7.586283976999999</v>
      </c>
      <c r="F46">
        <f t="shared" si="36"/>
        <v>7.6887133829999996</v>
      </c>
      <c r="G46">
        <f t="shared" si="36"/>
        <v>9.2624587429999998</v>
      </c>
      <c r="H46">
        <f t="shared" si="36"/>
        <v>8.9657678159999996</v>
      </c>
      <c r="I46" s="1">
        <f t="shared" si="36"/>
        <v>9.0906100629999997</v>
      </c>
      <c r="J46">
        <f t="shared" si="36"/>
        <v>6.6898219279999998</v>
      </c>
      <c r="K46">
        <f t="shared" si="36"/>
        <v>6.7400295970000004</v>
      </c>
      <c r="L46">
        <f t="shared" si="36"/>
        <v>6.7295757609999995</v>
      </c>
      <c r="M46">
        <f t="shared" si="36"/>
        <v>7.124868792</v>
      </c>
      <c r="N46">
        <f t="shared" si="36"/>
        <v>7.1744384140000008</v>
      </c>
      <c r="O46">
        <f t="shared" si="36"/>
        <v>7.2709064869999995</v>
      </c>
      <c r="P46">
        <f t="shared" si="36"/>
        <v>8.3039547329999994</v>
      </c>
      <c r="Q46">
        <f t="shared" si="36"/>
        <v>8.4095167180000008</v>
      </c>
      <c r="R46" s="1">
        <f t="shared" si="36"/>
        <v>8.6421542379999998</v>
      </c>
      <c r="S46">
        <f t="shared" si="36"/>
        <v>6.1163236990000005</v>
      </c>
      <c r="T46">
        <f t="shared" si="36"/>
        <v>6.1568888829999997</v>
      </c>
      <c r="U46">
        <f t="shared" si="36"/>
        <v>6.1368187479999996</v>
      </c>
      <c r="V46">
        <f t="shared" si="36"/>
        <v>6.6202564239999999</v>
      </c>
      <c r="W46">
        <f t="shared" si="36"/>
        <v>6.6659425130000001</v>
      </c>
      <c r="X46">
        <f t="shared" si="36"/>
        <v>6.7441193760000004</v>
      </c>
      <c r="Y46">
        <f t="shared" si="36"/>
        <v>6.5665124260000001</v>
      </c>
      <c r="Z46">
        <f t="shared" si="36"/>
        <v>6.5194113070000004</v>
      </c>
      <c r="AA46" s="1">
        <f t="shared" si="36"/>
        <v>6.5226448709999998</v>
      </c>
      <c r="AB46">
        <f t="shared" si="36"/>
        <v>7.5911951429999993</v>
      </c>
      <c r="AC46">
        <f t="shared" si="36"/>
        <v>7.697023529</v>
      </c>
      <c r="AD46">
        <f t="shared" si="36"/>
        <v>7.7528518239999995</v>
      </c>
      <c r="AE46">
        <f t="shared" si="36"/>
        <v>7.6039977990000001</v>
      </c>
      <c r="AF46">
        <f t="shared" si="36"/>
        <v>7.6316786559999992</v>
      </c>
      <c r="AG46">
        <f t="shared" si="36"/>
        <v>7.7273677140000006</v>
      </c>
      <c r="AH46">
        <f t="shared" si="36"/>
        <v>9.1159505349999996</v>
      </c>
      <c r="AI46">
        <f t="shared" si="36"/>
        <v>8.8696488670000004</v>
      </c>
      <c r="AJ46" s="1">
        <f t="shared" si="36"/>
        <v>8.9787972289999995</v>
      </c>
    </row>
    <row r="47" spans="1:36" x14ac:dyDescent="0.35">
      <c r="A47">
        <f t="shared" ref="A47:AJ48" si="37">A15-A18</f>
        <v>7.4876462789999998</v>
      </c>
      <c r="B47">
        <f t="shared" si="37"/>
        <v>7.6077276229999997</v>
      </c>
      <c r="C47">
        <f t="shared" si="37"/>
        <v>7.5424266150000001</v>
      </c>
      <c r="D47">
        <f t="shared" si="37"/>
        <v>7.6372353249999989</v>
      </c>
      <c r="E47">
        <f t="shared" si="37"/>
        <v>7.6528323159999996</v>
      </c>
      <c r="F47">
        <f t="shared" si="37"/>
        <v>7.6823839000000005</v>
      </c>
      <c r="G47">
        <f t="shared" si="37"/>
        <v>9.100457595</v>
      </c>
      <c r="H47">
        <f t="shared" si="37"/>
        <v>8.9780318329999993</v>
      </c>
      <c r="I47" s="1">
        <f t="shared" si="37"/>
        <v>9.092247747</v>
      </c>
      <c r="J47">
        <f t="shared" si="37"/>
        <v>6.7768575850000001</v>
      </c>
      <c r="K47">
        <f t="shared" si="37"/>
        <v>6.8395380479999996</v>
      </c>
      <c r="L47">
        <f t="shared" si="37"/>
        <v>6.7531872579999996</v>
      </c>
      <c r="M47">
        <f t="shared" si="37"/>
        <v>7.1662051619999998</v>
      </c>
      <c r="N47">
        <f t="shared" si="37"/>
        <v>7.2010988180000002</v>
      </c>
      <c r="O47">
        <f t="shared" si="37"/>
        <v>7.2472141249999993</v>
      </c>
      <c r="P47">
        <f t="shared" si="37"/>
        <v>8.271887465999999</v>
      </c>
      <c r="Q47">
        <f t="shared" si="37"/>
        <v>8.4194298800000009</v>
      </c>
      <c r="R47" s="1">
        <f t="shared" si="37"/>
        <v>8.6520263279999998</v>
      </c>
      <c r="S47">
        <f t="shared" si="37"/>
        <v>6.1690772020000004</v>
      </c>
      <c r="T47">
        <f t="shared" si="37"/>
        <v>6.2077401200000004</v>
      </c>
      <c r="U47">
        <f t="shared" si="37"/>
        <v>6.13682705</v>
      </c>
      <c r="V47">
        <f t="shared" si="37"/>
        <v>6.6580898879999992</v>
      </c>
      <c r="W47">
        <f t="shared" si="37"/>
        <v>6.6919512240000003</v>
      </c>
      <c r="X47">
        <f t="shared" si="37"/>
        <v>6.7322146780000001</v>
      </c>
      <c r="Y47">
        <f t="shared" si="37"/>
        <v>6.5595534940000002</v>
      </c>
      <c r="Z47">
        <f t="shared" si="37"/>
        <v>6.5359939439999994</v>
      </c>
      <c r="AA47" s="1">
        <f t="shared" si="37"/>
        <v>6.5374087579999998</v>
      </c>
      <c r="AB47">
        <f t="shared" si="37"/>
        <v>7.6927449899999996</v>
      </c>
      <c r="AC47">
        <f t="shared" si="37"/>
        <v>7.8197804750000008</v>
      </c>
      <c r="AD47">
        <f t="shared" si="37"/>
        <v>7.7492307650000001</v>
      </c>
      <c r="AE47">
        <f t="shared" si="37"/>
        <v>7.6954561950000002</v>
      </c>
      <c r="AF47">
        <f t="shared" si="37"/>
        <v>7.6992490929999997</v>
      </c>
      <c r="AG47">
        <f t="shared" si="37"/>
        <v>7.7167418749999994</v>
      </c>
      <c r="AH47">
        <f t="shared" si="37"/>
        <v>8.9936430240000007</v>
      </c>
      <c r="AI47">
        <f t="shared" si="37"/>
        <v>8.8858263349999991</v>
      </c>
      <c r="AJ47" s="1">
        <f t="shared" si="37"/>
        <v>8.9958741270000004</v>
      </c>
    </row>
    <row r="48" spans="1:36" x14ac:dyDescent="0.35">
      <c r="A48">
        <f t="shared" si="37"/>
        <v>7.4431416979999998</v>
      </c>
      <c r="B48">
        <f t="shared" si="37"/>
        <v>7.5572425029999994</v>
      </c>
      <c r="C48">
        <f t="shared" si="37"/>
        <v>7.5144391349999999</v>
      </c>
      <c r="D48">
        <f t="shared" si="37"/>
        <v>7.576665964</v>
      </c>
      <c r="E48">
        <f t="shared" si="37"/>
        <v>7.5825882120000001</v>
      </c>
      <c r="F48">
        <f t="shared" si="37"/>
        <v>7.6536520659999994</v>
      </c>
      <c r="G48">
        <f t="shared" si="37"/>
        <v>8.9096942490000011</v>
      </c>
      <c r="H48">
        <f t="shared" si="37"/>
        <v>8.9697952520000008</v>
      </c>
      <c r="I48" s="1">
        <f t="shared" si="37"/>
        <v>9.0852157990000002</v>
      </c>
      <c r="J48">
        <f t="shared" si="37"/>
        <v>6.7578468869999995</v>
      </c>
      <c r="K48">
        <f t="shared" si="37"/>
        <v>6.8116584859999998</v>
      </c>
      <c r="L48">
        <f t="shared" si="37"/>
        <v>6.7410552529999999</v>
      </c>
      <c r="M48">
        <f t="shared" si="37"/>
        <v>7.1007184790000002</v>
      </c>
      <c r="N48">
        <f t="shared" si="37"/>
        <v>7.1280812089999994</v>
      </c>
      <c r="O48">
        <f t="shared" si="37"/>
        <v>7.2039649910000003</v>
      </c>
      <c r="P48">
        <f t="shared" si="37"/>
        <v>8.2005330389999997</v>
      </c>
      <c r="Q48">
        <f t="shared" si="37"/>
        <v>8.4055369200000012</v>
      </c>
      <c r="R48" s="1">
        <f t="shared" si="37"/>
        <v>8.6504633200000001</v>
      </c>
      <c r="S48">
        <f t="shared" si="37"/>
        <v>6.1566443560000002</v>
      </c>
      <c r="T48">
        <f t="shared" si="37"/>
        <v>6.1778536610000003</v>
      </c>
      <c r="U48">
        <f t="shared" si="37"/>
        <v>6.1110266709999994</v>
      </c>
      <c r="V48">
        <f t="shared" si="37"/>
        <v>6.6249358450000004</v>
      </c>
      <c r="W48">
        <f t="shared" si="37"/>
        <v>6.6525273259999995</v>
      </c>
      <c r="X48">
        <f t="shared" si="37"/>
        <v>6.7108268209999995</v>
      </c>
      <c r="Y48">
        <f t="shared" si="37"/>
        <v>6.5314843360000001</v>
      </c>
      <c r="Z48">
        <f t="shared" si="37"/>
        <v>6.5387525419999992</v>
      </c>
      <c r="AA48" s="1">
        <f t="shared" si="37"/>
        <v>6.5456358309999993</v>
      </c>
      <c r="AB48">
        <f t="shared" si="37"/>
        <v>7.6267093749999999</v>
      </c>
      <c r="AC48">
        <f t="shared" si="37"/>
        <v>7.7449521280000004</v>
      </c>
      <c r="AD48">
        <f t="shared" si="37"/>
        <v>7.6980234560000005</v>
      </c>
      <c r="AE48">
        <f t="shared" si="37"/>
        <v>7.6287911949999989</v>
      </c>
      <c r="AF48">
        <f t="shared" si="37"/>
        <v>7.6248768050000004</v>
      </c>
      <c r="AG48">
        <f t="shared" si="37"/>
        <v>7.6856884770000002</v>
      </c>
      <c r="AH48">
        <f t="shared" si="37"/>
        <v>8.7702993760000005</v>
      </c>
      <c r="AI48">
        <f t="shared" si="37"/>
        <v>8.8509690069999998</v>
      </c>
      <c r="AJ48" s="1">
        <f t="shared" si="37"/>
        <v>9.0012938639999991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0</v>
      </c>
      <c r="I51" s="1">
        <f t="shared" si="39"/>
        <v>0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59" priority="15" operator="equal">
      <formula>0</formula>
    </cfRule>
    <cfRule type="cellIs" dxfId="158" priority="16" operator="equal">
      <formula>1</formula>
    </cfRule>
  </conditionalFormatting>
  <conditionalFormatting sqref="A51:C53">
    <cfRule type="cellIs" dxfId="157" priority="13" operator="equal">
      <formula>0</formula>
    </cfRule>
    <cfRule type="cellIs" dxfId="156" priority="14" operator="equal">
      <formula>1</formula>
    </cfRule>
  </conditionalFormatting>
  <conditionalFormatting sqref="G34:L36">
    <cfRule type="cellIs" dxfId="155" priority="11" operator="equal">
      <formula>0</formula>
    </cfRule>
    <cfRule type="cellIs" dxfId="154" priority="12" operator="equal">
      <formula>1</formula>
    </cfRule>
  </conditionalFormatting>
  <conditionalFormatting sqref="G51:L53">
    <cfRule type="cellIs" dxfId="153" priority="5" operator="equal">
      <formula>0</formula>
    </cfRule>
    <cfRule type="cellIs" dxfId="152" priority="6" operator="equal">
      <formula>1</formula>
    </cfRule>
  </conditionalFormatting>
  <conditionalFormatting sqref="P34:U36">
    <cfRule type="cellIs" dxfId="151" priority="9" operator="equal">
      <formula>0</formula>
    </cfRule>
    <cfRule type="cellIs" dxfId="150" priority="10" operator="equal">
      <formula>1</formula>
    </cfRule>
  </conditionalFormatting>
  <conditionalFormatting sqref="P51:U53">
    <cfRule type="cellIs" dxfId="149" priority="3" operator="equal">
      <formula>0</formula>
    </cfRule>
    <cfRule type="cellIs" dxfId="148" priority="4" operator="equal">
      <formula>1</formula>
    </cfRule>
  </conditionalFormatting>
  <conditionalFormatting sqref="Y34:AD36 AH34:AJ36">
    <cfRule type="cellIs" dxfId="147" priority="7" operator="equal">
      <formula>0</formula>
    </cfRule>
    <cfRule type="cellIs" dxfId="146" priority="8" operator="equal">
      <formula>1</formula>
    </cfRule>
  </conditionalFormatting>
  <conditionalFormatting sqref="Y51:AD53 AH51:AJ53">
    <cfRule type="cellIs" dxfId="145" priority="1" operator="equal">
      <formula>0</formula>
    </cfRule>
    <cfRule type="cellIs" dxfId="144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1B8E-6E0E-4255-AEAD-9997BA3C479F}">
  <dimension ref="A1:AJ53"/>
  <sheetViews>
    <sheetView topLeftCell="A34" zoomScaleNormal="100" workbookViewId="0">
      <selection activeCell="J46" sqref="J4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[7]Sheet1!$G$500</f>
        <v>5</v>
      </c>
      <c r="C3">
        <f>[7]Sheet1!$G$501</f>
        <v>8</v>
      </c>
      <c r="D3" t="s">
        <v>7</v>
      </c>
      <c r="G3" t="s">
        <v>8</v>
      </c>
      <c r="H3">
        <f>[7]Sheet1!$H$500</f>
        <v>6</v>
      </c>
      <c r="I3">
        <f>[7]Sheet1!$H$501</f>
        <v>26</v>
      </c>
      <c r="J3" t="s">
        <v>6</v>
      </c>
      <c r="K3">
        <f>[7]Sheet1!$G$500</f>
        <v>5</v>
      </c>
      <c r="L3">
        <f>[7]Sheet1!$G$501</f>
        <v>8</v>
      </c>
      <c r="M3" t="s">
        <v>7</v>
      </c>
      <c r="P3" t="s">
        <v>8</v>
      </c>
      <c r="Q3">
        <f>[7]Sheet1!$H$500</f>
        <v>6</v>
      </c>
      <c r="R3">
        <f>[7]Sheet1!$H$501</f>
        <v>26</v>
      </c>
      <c r="S3" t="s">
        <v>6</v>
      </c>
      <c r="T3">
        <f>[7]Sheet1!$G$500</f>
        <v>5</v>
      </c>
      <c r="U3">
        <f>[7]Sheet1!$G$501</f>
        <v>8</v>
      </c>
      <c r="V3" t="s">
        <v>7</v>
      </c>
      <c r="Y3" t="s">
        <v>8</v>
      </c>
      <c r="Z3">
        <f>[7]Sheet1!$H$500</f>
        <v>6</v>
      </c>
      <c r="AA3">
        <f>[7]Sheet1!$H$501</f>
        <v>26</v>
      </c>
      <c r="AB3" t="s">
        <v>6</v>
      </c>
      <c r="AC3">
        <f>[7]Sheet1!$G$500</f>
        <v>5</v>
      </c>
      <c r="AD3">
        <f>[7]Sheet1!$G$501</f>
        <v>8</v>
      </c>
      <c r="AE3" t="s">
        <v>7</v>
      </c>
      <c r="AH3" t="s">
        <v>8</v>
      </c>
      <c r="AI3">
        <f>[7]Sheet1!$H$500</f>
        <v>6</v>
      </c>
      <c r="AJ3">
        <f>[7]Sheet1!$H$501</f>
        <v>26</v>
      </c>
    </row>
    <row r="4" spans="1:36" x14ac:dyDescent="0.35">
      <c r="A4">
        <v>5.9837499860000003</v>
      </c>
      <c r="B4">
        <v>6.2777500149999996</v>
      </c>
      <c r="C4">
        <v>6.2357999800000004</v>
      </c>
      <c r="D4">
        <v>6.7737937810000002</v>
      </c>
      <c r="E4">
        <v>6.9793374899999998</v>
      </c>
      <c r="F4">
        <v>7.0619938019999999</v>
      </c>
      <c r="G4">
        <v>7.7889999149999998</v>
      </c>
      <c r="H4">
        <v>7.9460000989999999</v>
      </c>
      <c r="I4">
        <v>8.3087501530000001</v>
      </c>
      <c r="J4">
        <v>5.77081819</v>
      </c>
      <c r="K4">
        <v>6.040909074</v>
      </c>
      <c r="L4">
        <v>6.0656363310000003</v>
      </c>
      <c r="M4">
        <v>6.47862501</v>
      </c>
      <c r="N4">
        <v>6.6402386160000004</v>
      </c>
      <c r="O4">
        <v>6.716875011</v>
      </c>
      <c r="P4">
        <v>7.3246363289999996</v>
      </c>
      <c r="Q4">
        <v>7.4453636950000002</v>
      </c>
      <c r="R4">
        <v>7.7240001070000002</v>
      </c>
      <c r="S4">
        <v>5.5211817999999999</v>
      </c>
      <c r="T4">
        <v>5.7727272730000001</v>
      </c>
      <c r="U4">
        <v>5.8565908999999996</v>
      </c>
      <c r="V4">
        <v>6.2056818329999999</v>
      </c>
      <c r="W4">
        <v>6.3576988500000002</v>
      </c>
      <c r="X4">
        <v>6.4633977280000003</v>
      </c>
      <c r="Y4">
        <v>6.786090894</v>
      </c>
      <c r="Z4">
        <v>6.904000022</v>
      </c>
      <c r="AA4">
        <v>7.1457727819999999</v>
      </c>
      <c r="AB4">
        <v>6.0269999500000004</v>
      </c>
      <c r="AC4">
        <v>6.3445000650000001</v>
      </c>
      <c r="AD4">
        <v>6.3334999080000003</v>
      </c>
      <c r="AE4">
        <v>6.8418125209999996</v>
      </c>
      <c r="AF4">
        <v>7.061875015</v>
      </c>
      <c r="AG4">
        <v>7.1512500939999999</v>
      </c>
      <c r="AH4">
        <v>7.8199999330000001</v>
      </c>
      <c r="AI4">
        <v>7.9725000860000002</v>
      </c>
      <c r="AJ4">
        <v>8.3435001369999995</v>
      </c>
    </row>
    <row r="5" spans="1:36" x14ac:dyDescent="0.35">
      <c r="A5">
        <v>5.8834999799999999</v>
      </c>
      <c r="B5">
        <v>6.1952499149999998</v>
      </c>
      <c r="C5">
        <v>6.1452001569999997</v>
      </c>
      <c r="D5">
        <v>6.7132125230000002</v>
      </c>
      <c r="E5">
        <v>6.9520375249999997</v>
      </c>
      <c r="F5">
        <v>6.9529250170000001</v>
      </c>
      <c r="G5">
        <v>7.8722499609999996</v>
      </c>
      <c r="H5">
        <v>7.7640000579999997</v>
      </c>
      <c r="I5">
        <v>8.0532500739999993</v>
      </c>
      <c r="J5">
        <v>5.6740000029999997</v>
      </c>
      <c r="K5">
        <v>5.9615454239999996</v>
      </c>
      <c r="L5">
        <v>5.9811819249999996</v>
      </c>
      <c r="M5">
        <v>6.4218750160000004</v>
      </c>
      <c r="N5">
        <v>6.6136704569999996</v>
      </c>
      <c r="O5">
        <v>6.6265341150000001</v>
      </c>
      <c r="P5">
        <v>7.395818147</v>
      </c>
      <c r="Q5">
        <v>7.3057272649999998</v>
      </c>
      <c r="R5">
        <v>7.5301818850000002</v>
      </c>
      <c r="S5">
        <v>5.421499968</v>
      </c>
      <c r="T5">
        <v>5.6884090680000003</v>
      </c>
      <c r="U5">
        <v>5.7688182479999996</v>
      </c>
      <c r="V5">
        <v>6.1429488689999996</v>
      </c>
      <c r="W5">
        <v>6.3190170449999998</v>
      </c>
      <c r="X5">
        <v>6.3750340970000003</v>
      </c>
      <c r="Y5">
        <v>6.8304999740000003</v>
      </c>
      <c r="Z5">
        <v>6.7866818249999996</v>
      </c>
      <c r="AA5">
        <v>6.9887727389999998</v>
      </c>
      <c r="AB5">
        <v>5.9294998650000004</v>
      </c>
      <c r="AC5">
        <v>6.2649998660000001</v>
      </c>
      <c r="AD5">
        <v>6.2435002329999998</v>
      </c>
      <c r="AE5">
        <v>6.7770625349999998</v>
      </c>
      <c r="AF5">
        <v>7.0314374859999997</v>
      </c>
      <c r="AG5">
        <v>7.0340000390000004</v>
      </c>
      <c r="AH5">
        <v>7.8975000380000004</v>
      </c>
      <c r="AI5">
        <v>7.7734999660000001</v>
      </c>
      <c r="AJ5">
        <v>8.0665001870000008</v>
      </c>
    </row>
    <row r="6" spans="1:36" x14ac:dyDescent="0.35">
      <c r="A6">
        <v>5.8569999929999996</v>
      </c>
      <c r="B6">
        <v>5.9662499430000002</v>
      </c>
      <c r="C6">
        <v>5.9565999979999997</v>
      </c>
      <c r="D6">
        <v>6.6603749839999997</v>
      </c>
      <c r="E6">
        <v>6.9008374750000003</v>
      </c>
      <c r="F6">
        <v>6.8958250190000001</v>
      </c>
      <c r="G6">
        <v>7.6862499709999996</v>
      </c>
      <c r="H6">
        <v>7.5705000160000004</v>
      </c>
      <c r="I6">
        <v>8.0629997249999992</v>
      </c>
      <c r="J6">
        <v>5.6395454410000001</v>
      </c>
      <c r="K6">
        <v>5.7603635349999998</v>
      </c>
      <c r="L6">
        <v>5.8103635960000002</v>
      </c>
      <c r="M6">
        <v>6.3730567909999998</v>
      </c>
      <c r="N6">
        <v>6.5745113440000003</v>
      </c>
      <c r="O6">
        <v>6.5825568109999999</v>
      </c>
      <c r="P6">
        <v>7.251090917</v>
      </c>
      <c r="Q6">
        <v>7.1570909240000002</v>
      </c>
      <c r="R6">
        <v>7.5489090140000004</v>
      </c>
      <c r="S6">
        <v>5.3734545269999998</v>
      </c>
      <c r="T6">
        <v>5.5146362780000002</v>
      </c>
      <c r="U6">
        <v>5.6169090490000002</v>
      </c>
      <c r="V6">
        <v>6.0881249850000003</v>
      </c>
      <c r="W6">
        <v>6.2686533820000001</v>
      </c>
      <c r="X6">
        <v>6.3187897639999999</v>
      </c>
      <c r="Y6">
        <v>6.7132272720000001</v>
      </c>
      <c r="Z6">
        <v>6.6672727189999996</v>
      </c>
      <c r="AA6">
        <v>6.9987272569999996</v>
      </c>
      <c r="AB6">
        <v>5.908499956</v>
      </c>
      <c r="AC6">
        <v>6.0404999259999999</v>
      </c>
      <c r="AD6">
        <v>6.0620000359999997</v>
      </c>
      <c r="AE6">
        <v>6.7209375500000004</v>
      </c>
      <c r="AF6">
        <v>6.9765624700000002</v>
      </c>
      <c r="AG6">
        <v>6.970125049</v>
      </c>
      <c r="AH6">
        <v>7.6960000989999999</v>
      </c>
      <c r="AI6">
        <v>7.5625</v>
      </c>
      <c r="AJ6">
        <v>8.0654997829999999</v>
      </c>
    </row>
    <row r="7" spans="1:36" x14ac:dyDescent="0.35">
      <c r="A7">
        <v>8.8849672000000005E-2</v>
      </c>
      <c r="B7">
        <v>0.12345404</v>
      </c>
      <c r="C7">
        <v>0.131178129</v>
      </c>
      <c r="D7">
        <v>0.85167558700000001</v>
      </c>
      <c r="E7">
        <v>0.93022694100000003</v>
      </c>
      <c r="F7">
        <v>0.90074024200000002</v>
      </c>
      <c r="G7">
        <v>5.6874116000000002E-2</v>
      </c>
      <c r="H7">
        <v>6.2551269000000007E-2</v>
      </c>
      <c r="I7">
        <v>8.3059528999999993E-2</v>
      </c>
      <c r="J7">
        <v>0.24373424399999999</v>
      </c>
      <c r="K7">
        <v>0.25299544899999998</v>
      </c>
      <c r="L7">
        <v>0.208077546</v>
      </c>
      <c r="M7">
        <v>0.66704537100000005</v>
      </c>
      <c r="N7">
        <v>0.73721453199999998</v>
      </c>
      <c r="O7">
        <v>0.71691639600000001</v>
      </c>
      <c r="P7">
        <v>0.44702867400000001</v>
      </c>
      <c r="Q7">
        <v>0.47614797399999997</v>
      </c>
      <c r="R7">
        <v>0.54612589199999995</v>
      </c>
      <c r="S7">
        <v>0.307884932</v>
      </c>
      <c r="T7">
        <v>0.33182829400000002</v>
      </c>
      <c r="U7">
        <v>0.26576046599999997</v>
      </c>
      <c r="V7">
        <v>0.53862524199999995</v>
      </c>
      <c r="W7">
        <v>0.59376977900000005</v>
      </c>
      <c r="X7">
        <v>0.58334581799999996</v>
      </c>
      <c r="Y7">
        <v>0.66428748500000001</v>
      </c>
      <c r="Z7">
        <v>0.67447769199999996</v>
      </c>
      <c r="AA7">
        <v>0.73172841200000005</v>
      </c>
      <c r="AB7">
        <v>0.127279436</v>
      </c>
      <c r="AC7">
        <v>0.16616985100000001</v>
      </c>
      <c r="AD7">
        <v>0.18879765100000001</v>
      </c>
      <c r="AE7">
        <v>0.905846763</v>
      </c>
      <c r="AF7">
        <v>0.98239554200000001</v>
      </c>
      <c r="AG7">
        <v>0.94920509799999997</v>
      </c>
      <c r="AH7">
        <v>1.5556232999999999E-2</v>
      </c>
      <c r="AI7">
        <v>9.1923960000000002E-3</v>
      </c>
      <c r="AJ7">
        <v>4.9497259999999998E-3</v>
      </c>
    </row>
    <row r="8" spans="1:36" x14ac:dyDescent="0.35">
      <c r="A8">
        <v>9.5709615999999997E-2</v>
      </c>
      <c r="B8">
        <v>0.13099197400000001</v>
      </c>
      <c r="C8">
        <v>0.13531337099999999</v>
      </c>
      <c r="D8">
        <v>0.75331724300000003</v>
      </c>
      <c r="E8">
        <v>0.71989046899999998</v>
      </c>
      <c r="F8">
        <v>0.72519903699999999</v>
      </c>
      <c r="G8">
        <v>5.5180778E-2</v>
      </c>
      <c r="H8">
        <v>4.9213824000000003E-2</v>
      </c>
      <c r="I8">
        <v>6.5500085999999999E-2</v>
      </c>
      <c r="J8">
        <v>0.24303249499999999</v>
      </c>
      <c r="K8">
        <v>0.252663531</v>
      </c>
      <c r="L8">
        <v>0.20498090599999999</v>
      </c>
      <c r="M8">
        <v>0.56718918600000001</v>
      </c>
      <c r="N8">
        <v>0.54681686699999998</v>
      </c>
      <c r="O8">
        <v>0.56467476900000002</v>
      </c>
      <c r="P8">
        <v>0.45932009699999998</v>
      </c>
      <c r="Q8">
        <v>0.44180068500000003</v>
      </c>
      <c r="R8">
        <v>0.49511551599999998</v>
      </c>
      <c r="S8">
        <v>0.31006433900000002</v>
      </c>
      <c r="T8">
        <v>0.33619106500000001</v>
      </c>
      <c r="U8">
        <v>0.26767496600000001</v>
      </c>
      <c r="V8">
        <v>0.46272472799999997</v>
      </c>
      <c r="W8">
        <v>0.455271959</v>
      </c>
      <c r="X8">
        <v>0.473129719</v>
      </c>
      <c r="Y8">
        <v>0.69545055</v>
      </c>
      <c r="Z8">
        <v>0.64199379000000001</v>
      </c>
      <c r="AA8">
        <v>0.67941722800000004</v>
      </c>
      <c r="AB8">
        <v>0.13788594400000001</v>
      </c>
      <c r="AC8">
        <v>0.17819080600000001</v>
      </c>
      <c r="AD8">
        <v>0.20011121400000001</v>
      </c>
      <c r="AE8">
        <v>0.79474684299999998</v>
      </c>
      <c r="AF8">
        <v>0.75854770100000002</v>
      </c>
      <c r="AG8">
        <v>0.75281975700000003</v>
      </c>
      <c r="AH8">
        <v>1.7677399999999999E-2</v>
      </c>
      <c r="AI8">
        <v>7.7779479999999998E-3</v>
      </c>
      <c r="AJ8">
        <v>7.0739299999999995E-4</v>
      </c>
    </row>
    <row r="9" spans="1:36" x14ac:dyDescent="0.35">
      <c r="A9">
        <v>0.10535329</v>
      </c>
      <c r="B9">
        <v>0.14922334000000001</v>
      </c>
      <c r="C9">
        <v>0.15532010099999999</v>
      </c>
      <c r="D9">
        <v>0.92853762500000003</v>
      </c>
      <c r="E9">
        <v>0.91329168900000002</v>
      </c>
      <c r="F9">
        <v>0.93334091399999997</v>
      </c>
      <c r="G9">
        <v>4.2515771000000001E-2</v>
      </c>
      <c r="H9">
        <v>4.2414740999999999E-2</v>
      </c>
      <c r="I9">
        <v>6.3345507999999995E-2</v>
      </c>
      <c r="J9">
        <v>0.25069236099999997</v>
      </c>
      <c r="K9">
        <v>0.23326524000000001</v>
      </c>
      <c r="L9">
        <v>0.19584195900000001</v>
      </c>
      <c r="M9">
        <v>0.68613068600000005</v>
      </c>
      <c r="N9">
        <v>0.67973927899999997</v>
      </c>
      <c r="O9">
        <v>0.71350185700000002</v>
      </c>
      <c r="P9">
        <v>0.42560833300000001</v>
      </c>
      <c r="Q9">
        <v>0.405672168</v>
      </c>
      <c r="R9">
        <v>0.48962325099999998</v>
      </c>
      <c r="S9">
        <v>0.32501086699999998</v>
      </c>
      <c r="T9">
        <v>0.30283337100000002</v>
      </c>
      <c r="U9">
        <v>0.245744932</v>
      </c>
      <c r="V9">
        <v>0.53596986800000002</v>
      </c>
      <c r="W9">
        <v>0.53826173200000005</v>
      </c>
      <c r="X9">
        <v>0.56516682600000001</v>
      </c>
      <c r="Y9">
        <v>0.65775148299999997</v>
      </c>
      <c r="Z9">
        <v>0.60154242199999997</v>
      </c>
      <c r="AA9">
        <v>0.68647883300000001</v>
      </c>
      <c r="AB9">
        <v>0.150613618</v>
      </c>
      <c r="AC9">
        <v>0.211425114</v>
      </c>
      <c r="AD9">
        <v>0.243244973</v>
      </c>
      <c r="AE9">
        <v>0.96650517599999997</v>
      </c>
      <c r="AF9">
        <v>0.95044144100000005</v>
      </c>
      <c r="AG9">
        <v>0.95941471899999997</v>
      </c>
      <c r="AH9">
        <v>1.8384792E-2</v>
      </c>
      <c r="AI9">
        <v>6.3638369999999998E-3</v>
      </c>
      <c r="AJ9">
        <v>7.0739299999999995E-4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[7]Sheet1!$G$500</f>
        <v>5</v>
      </c>
      <c r="C13">
        <f>[7]Sheet1!$G$501</f>
        <v>8</v>
      </c>
      <c r="D13" t="s">
        <v>7</v>
      </c>
      <c r="G13" t="s">
        <v>8</v>
      </c>
      <c r="H13">
        <f>[7]Sheet1!$H$500</f>
        <v>6</v>
      </c>
      <c r="I13">
        <f>[7]Sheet1!$H$501</f>
        <v>26</v>
      </c>
      <c r="J13" t="s">
        <v>6</v>
      </c>
      <c r="K13">
        <f>[7]Sheet1!$G$500</f>
        <v>5</v>
      </c>
      <c r="L13">
        <f>[7]Sheet1!$G$501</f>
        <v>8</v>
      </c>
      <c r="M13" t="s">
        <v>7</v>
      </c>
      <c r="P13" t="s">
        <v>8</v>
      </c>
      <c r="Q13">
        <f>[7]Sheet1!$H$500</f>
        <v>6</v>
      </c>
      <c r="R13">
        <f>[7]Sheet1!$H$501</f>
        <v>26</v>
      </c>
      <c r="S13" t="s">
        <v>6</v>
      </c>
      <c r="T13">
        <f>[7]Sheet1!$G$500</f>
        <v>5</v>
      </c>
      <c r="U13">
        <f>[7]Sheet1!$G$501</f>
        <v>8</v>
      </c>
      <c r="V13" t="s">
        <v>7</v>
      </c>
      <c r="Y13" t="s">
        <v>8</v>
      </c>
      <c r="Z13">
        <f>[7]Sheet1!$H$500</f>
        <v>6</v>
      </c>
      <c r="AA13">
        <f>[7]Sheet1!$H$501</f>
        <v>26</v>
      </c>
      <c r="AB13" t="s">
        <v>6</v>
      </c>
      <c r="AC13">
        <f>[7]Sheet1!$G$500</f>
        <v>5</v>
      </c>
      <c r="AD13">
        <f>[7]Sheet1!$G$501</f>
        <v>8</v>
      </c>
      <c r="AE13" t="s">
        <v>7</v>
      </c>
      <c r="AH13" t="s">
        <v>8</v>
      </c>
      <c r="AI13">
        <f>[7]Sheet1!$H$500</f>
        <v>6</v>
      </c>
      <c r="AJ13">
        <f>[7]Sheet1!$H$501</f>
        <v>26</v>
      </c>
    </row>
    <row r="14" spans="1:36" x14ac:dyDescent="0.35">
      <c r="A14">
        <v>6.3634999990000001</v>
      </c>
      <c r="B14">
        <v>6.3946001050000003</v>
      </c>
      <c r="C14">
        <v>6.2139998670000001</v>
      </c>
      <c r="D14">
        <v>6.8359375299999998</v>
      </c>
      <c r="E14">
        <v>6.8976125359999996</v>
      </c>
      <c r="F14">
        <v>6.937218756</v>
      </c>
      <c r="G14">
        <v>7.8250000479999997</v>
      </c>
      <c r="H14">
        <v>7.6222499609999996</v>
      </c>
      <c r="I14">
        <v>7.9087500569999998</v>
      </c>
      <c r="J14">
        <v>6.0558181680000001</v>
      </c>
      <c r="K14">
        <v>6.1192727959999997</v>
      </c>
      <c r="L14">
        <v>5.9887272659999997</v>
      </c>
      <c r="M14">
        <v>6.5405341119999996</v>
      </c>
      <c r="N14">
        <v>6.5981250410000003</v>
      </c>
      <c r="O14">
        <v>6.6228977120000003</v>
      </c>
      <c r="P14">
        <v>7.3520908790000004</v>
      </c>
      <c r="Q14">
        <v>7.19045457</v>
      </c>
      <c r="R14">
        <v>7.4095454219999999</v>
      </c>
      <c r="S14">
        <v>5.7253181929999997</v>
      </c>
      <c r="T14">
        <v>5.7976818520000002</v>
      </c>
      <c r="U14">
        <v>5.7416363410000004</v>
      </c>
      <c r="V14">
        <v>6.2610909149999996</v>
      </c>
      <c r="W14">
        <v>6.3228806989999997</v>
      </c>
      <c r="X14">
        <v>6.3524090859999998</v>
      </c>
      <c r="Y14">
        <v>6.7943181770000001</v>
      </c>
      <c r="Z14">
        <v>6.6916363890000001</v>
      </c>
      <c r="AA14">
        <v>6.8708182029999998</v>
      </c>
      <c r="AB14">
        <v>6.4045000080000003</v>
      </c>
      <c r="AC14">
        <v>6.462000132</v>
      </c>
      <c r="AD14">
        <v>6.2584998609999998</v>
      </c>
      <c r="AE14">
        <v>6.9148125050000004</v>
      </c>
      <c r="AF14">
        <v>6.9793125390000004</v>
      </c>
      <c r="AG14">
        <v>7.0169374940000004</v>
      </c>
      <c r="AH14">
        <v>7.8880000109999999</v>
      </c>
      <c r="AI14">
        <v>7.671499968</v>
      </c>
      <c r="AJ14">
        <v>7.962000132</v>
      </c>
    </row>
    <row r="15" spans="1:36" x14ac:dyDescent="0.35">
      <c r="A15">
        <v>6.2220000029999998</v>
      </c>
      <c r="B15">
        <v>6.3065999980000003</v>
      </c>
      <c r="C15">
        <v>6.1102499960000003</v>
      </c>
      <c r="D15">
        <v>6.8172499980000003</v>
      </c>
      <c r="E15">
        <v>6.8572999809999997</v>
      </c>
      <c r="F15">
        <v>6.8509312549999999</v>
      </c>
      <c r="G15">
        <v>7.8267499210000002</v>
      </c>
      <c r="H15">
        <v>7.6362499000000001</v>
      </c>
      <c r="I15">
        <v>7.7150000329999999</v>
      </c>
      <c r="J15">
        <v>5.9266364359999999</v>
      </c>
      <c r="K15">
        <v>6.0318182159999996</v>
      </c>
      <c r="L15">
        <v>5.8894545379999999</v>
      </c>
      <c r="M15">
        <v>6.5204545749999996</v>
      </c>
      <c r="N15">
        <v>6.5583181870000002</v>
      </c>
      <c r="O15">
        <v>6.5476704510000001</v>
      </c>
      <c r="P15">
        <v>7.3581818229999998</v>
      </c>
      <c r="Q15">
        <v>7.2063636349999998</v>
      </c>
      <c r="R15">
        <v>7.2603635789999998</v>
      </c>
      <c r="S15">
        <v>5.6061364090000003</v>
      </c>
      <c r="T15">
        <v>5.7080909560000004</v>
      </c>
      <c r="U15">
        <v>5.639500011</v>
      </c>
      <c r="V15">
        <v>6.2346136489999999</v>
      </c>
      <c r="W15">
        <v>6.2772500109999996</v>
      </c>
      <c r="X15">
        <v>6.2777670380000004</v>
      </c>
      <c r="Y15">
        <v>6.7955454700000004</v>
      </c>
      <c r="Z15">
        <v>6.6963636439999998</v>
      </c>
      <c r="AA15">
        <v>6.7481817550000001</v>
      </c>
      <c r="AB15">
        <v>6.2565000059999996</v>
      </c>
      <c r="AC15">
        <v>6.3700001239999997</v>
      </c>
      <c r="AD15">
        <v>6.154000044</v>
      </c>
      <c r="AE15">
        <v>6.8926249740000003</v>
      </c>
      <c r="AF15">
        <v>6.9331249890000004</v>
      </c>
      <c r="AG15">
        <v>6.9238750339999999</v>
      </c>
      <c r="AH15">
        <v>7.8849999899999998</v>
      </c>
      <c r="AI15">
        <v>7.6789999010000001</v>
      </c>
      <c r="AJ15">
        <v>7.7520000930000004</v>
      </c>
    </row>
    <row r="16" spans="1:36" x14ac:dyDescent="0.35">
      <c r="A16">
        <v>6.1142500640000002</v>
      </c>
      <c r="B16">
        <v>6.2720000740000001</v>
      </c>
      <c r="C16">
        <v>5.9837499860000003</v>
      </c>
      <c r="D16">
        <v>6.743906215</v>
      </c>
      <c r="E16">
        <v>6.7747062739999997</v>
      </c>
      <c r="F16">
        <v>6.7737937810000002</v>
      </c>
      <c r="G16">
        <v>7.64624989</v>
      </c>
      <c r="H16">
        <v>7.6404999489999996</v>
      </c>
      <c r="I16">
        <v>7.7889999149999998</v>
      </c>
      <c r="J16">
        <v>5.8220909289999998</v>
      </c>
      <c r="K16">
        <v>5.9700909089999996</v>
      </c>
      <c r="L16">
        <v>5.77081819</v>
      </c>
      <c r="M16">
        <v>6.454613631</v>
      </c>
      <c r="N16">
        <v>6.4811022720000002</v>
      </c>
      <c r="O16">
        <v>6.47862501</v>
      </c>
      <c r="P16">
        <v>7.2167272569999996</v>
      </c>
      <c r="Q16">
        <v>7.2132727450000003</v>
      </c>
      <c r="R16">
        <v>7.3246363289999996</v>
      </c>
      <c r="S16">
        <v>5.5005454580000004</v>
      </c>
      <c r="T16">
        <v>5.6344091030000003</v>
      </c>
      <c r="U16">
        <v>5.5211817999999999</v>
      </c>
      <c r="V16">
        <v>6.1703693030000002</v>
      </c>
      <c r="W16">
        <v>6.2000000020000003</v>
      </c>
      <c r="X16">
        <v>6.2056818329999999</v>
      </c>
      <c r="Y16">
        <v>6.683409084</v>
      </c>
      <c r="Z16">
        <v>6.6928636380000004</v>
      </c>
      <c r="AA16">
        <v>6.786090894</v>
      </c>
      <c r="AB16">
        <v>6.1465001109999999</v>
      </c>
      <c r="AC16">
        <v>6.3164999489999998</v>
      </c>
      <c r="AD16">
        <v>6.0269999500000004</v>
      </c>
      <c r="AE16">
        <v>6.81400001</v>
      </c>
      <c r="AF16">
        <v>6.8421249990000002</v>
      </c>
      <c r="AG16">
        <v>6.8418125209999996</v>
      </c>
      <c r="AH16">
        <v>7.691999912</v>
      </c>
      <c r="AI16">
        <v>7.67599988</v>
      </c>
      <c r="AJ16">
        <v>7.8199999330000001</v>
      </c>
    </row>
    <row r="17" spans="1:36" x14ac:dyDescent="0.35">
      <c r="A17">
        <v>6.1992017000000003E-2</v>
      </c>
      <c r="B17">
        <v>8.0639968000000006E-2</v>
      </c>
      <c r="C17">
        <v>8.2869341999999999E-2</v>
      </c>
      <c r="D17">
        <v>0.65751770600000004</v>
      </c>
      <c r="E17">
        <v>0.70427196000000003</v>
      </c>
      <c r="F17">
        <v>0.71607939799999998</v>
      </c>
      <c r="G17">
        <v>8.1934942999999996E-2</v>
      </c>
      <c r="H17">
        <v>6.6138125000000006E-2</v>
      </c>
      <c r="I17">
        <v>7.8206555999999997E-2</v>
      </c>
      <c r="J17">
        <v>0.32643794799999998</v>
      </c>
      <c r="K17">
        <v>0.31464398199999999</v>
      </c>
      <c r="L17">
        <v>0.24729575000000001</v>
      </c>
      <c r="M17">
        <v>0.51681597899999998</v>
      </c>
      <c r="N17">
        <v>0.56864853699999995</v>
      </c>
      <c r="O17">
        <v>0.58876874000000001</v>
      </c>
      <c r="P17">
        <v>0.45455115400000001</v>
      </c>
      <c r="Q17">
        <v>0.41723164499999998</v>
      </c>
      <c r="R17">
        <v>0.47362022199999998</v>
      </c>
      <c r="S17">
        <v>0.40965177699999999</v>
      </c>
      <c r="T17">
        <v>0.39777652099999999</v>
      </c>
      <c r="U17">
        <v>0.307257379</v>
      </c>
      <c r="V17">
        <v>0.41780939900000003</v>
      </c>
      <c r="W17">
        <v>0.46698598499999999</v>
      </c>
      <c r="X17">
        <v>0.49553391299999999</v>
      </c>
      <c r="Y17">
        <v>0.68672488499999995</v>
      </c>
      <c r="Z17">
        <v>0.61482196099999997</v>
      </c>
      <c r="AA17">
        <v>0.671034028</v>
      </c>
      <c r="AB17">
        <v>6.5761221999999994E-2</v>
      </c>
      <c r="AC17">
        <v>8.7681291999999994E-2</v>
      </c>
      <c r="AD17">
        <v>0.112429922</v>
      </c>
      <c r="AE17">
        <v>0.71179591200000003</v>
      </c>
      <c r="AF17">
        <v>0.75584293000000002</v>
      </c>
      <c r="AG17">
        <v>0.76783142100000001</v>
      </c>
      <c r="AH17">
        <v>1.9798903999999999E-2</v>
      </c>
      <c r="AI17">
        <v>1.4849515000000001E-2</v>
      </c>
      <c r="AJ17">
        <v>1.2728010999999999E-2</v>
      </c>
    </row>
    <row r="18" spans="1:36" x14ac:dyDescent="0.35">
      <c r="A18">
        <v>5.4729685E-2</v>
      </c>
      <c r="B18">
        <v>7.7860816999999999E-2</v>
      </c>
      <c r="C18">
        <v>8.5191398000000002E-2</v>
      </c>
      <c r="D18">
        <v>0.61539292199999995</v>
      </c>
      <c r="E18">
        <v>0.69343751499999995</v>
      </c>
      <c r="F18">
        <v>0.73898786299999997</v>
      </c>
      <c r="G18">
        <v>7.6947563999999996E-2</v>
      </c>
      <c r="H18">
        <v>5.9913133E-2</v>
      </c>
      <c r="I18">
        <v>5.9548463000000003E-2</v>
      </c>
      <c r="J18">
        <v>0.32083428899999999</v>
      </c>
      <c r="K18">
        <v>0.31693111800000001</v>
      </c>
      <c r="L18">
        <v>0.24719723800000001</v>
      </c>
      <c r="M18">
        <v>0.46961007700000001</v>
      </c>
      <c r="N18">
        <v>0.54437457300000003</v>
      </c>
      <c r="O18">
        <v>0.59126070900000005</v>
      </c>
      <c r="P18">
        <v>0.45226402500000001</v>
      </c>
      <c r="Q18">
        <v>0.41713833099999997</v>
      </c>
      <c r="R18">
        <v>0.43683418099999999</v>
      </c>
      <c r="S18">
        <v>0.39852231999999999</v>
      </c>
      <c r="T18">
        <v>0.40022823299999999</v>
      </c>
      <c r="U18">
        <v>0.30958169499999999</v>
      </c>
      <c r="V18">
        <v>0.38969413800000002</v>
      </c>
      <c r="W18">
        <v>0.44964990900000001</v>
      </c>
      <c r="X18">
        <v>0.48790108500000001</v>
      </c>
      <c r="Y18">
        <v>0.691595293</v>
      </c>
      <c r="Z18">
        <v>0.62680429800000004</v>
      </c>
      <c r="AA18">
        <v>0.63397618700000002</v>
      </c>
      <c r="AB18">
        <v>6.2932663E-2</v>
      </c>
      <c r="AC18">
        <v>9.0509513999999999E-2</v>
      </c>
      <c r="AD18">
        <v>0.118793759</v>
      </c>
      <c r="AE18">
        <v>0.67071356800000004</v>
      </c>
      <c r="AF18">
        <v>0.74907991100000004</v>
      </c>
      <c r="AG18">
        <v>0.794640754</v>
      </c>
      <c r="AH18">
        <v>2.4041574E-2</v>
      </c>
      <c r="AI18">
        <v>1.8384792E-2</v>
      </c>
      <c r="AJ18">
        <v>1.2728010999999999E-2</v>
      </c>
    </row>
    <row r="19" spans="1:36" x14ac:dyDescent="0.35">
      <c r="A19">
        <v>5.2664786999999998E-2</v>
      </c>
      <c r="B19">
        <v>7.6153180000000001E-2</v>
      </c>
      <c r="C19">
        <v>8.8849672000000005E-2</v>
      </c>
      <c r="D19">
        <v>0.71919823500000002</v>
      </c>
      <c r="E19">
        <v>0.75279765200000004</v>
      </c>
      <c r="F19">
        <v>0.85167558700000001</v>
      </c>
      <c r="G19">
        <v>6.1478333000000003E-2</v>
      </c>
      <c r="H19">
        <v>5.3332266000000003E-2</v>
      </c>
      <c r="I19">
        <v>5.6874116000000002E-2</v>
      </c>
      <c r="J19">
        <v>0.32199544499999999</v>
      </c>
      <c r="K19">
        <v>0.32547152800000001</v>
      </c>
      <c r="L19">
        <v>0.24373424399999999</v>
      </c>
      <c r="M19">
        <v>0.54589861500000003</v>
      </c>
      <c r="N19">
        <v>0.57955516299999998</v>
      </c>
      <c r="O19">
        <v>0.66704537100000005</v>
      </c>
      <c r="P19">
        <v>0.420047114</v>
      </c>
      <c r="Q19">
        <v>0.41662402199999998</v>
      </c>
      <c r="R19">
        <v>0.44702867400000001</v>
      </c>
      <c r="S19">
        <v>0.39968246099999999</v>
      </c>
      <c r="T19">
        <v>0.41393094400000002</v>
      </c>
      <c r="U19">
        <v>0.307884932</v>
      </c>
      <c r="V19">
        <v>0.43497280199999999</v>
      </c>
      <c r="W19">
        <v>0.469900612</v>
      </c>
      <c r="X19">
        <v>0.53862524199999995</v>
      </c>
      <c r="Y19">
        <v>0.65276380300000003</v>
      </c>
      <c r="Z19">
        <v>0.63771997999999996</v>
      </c>
      <c r="AA19">
        <v>0.66428748500000001</v>
      </c>
      <c r="AB19">
        <v>6.2932324999999997E-2</v>
      </c>
      <c r="AC19">
        <v>9.5459240000000001E-2</v>
      </c>
      <c r="AD19">
        <v>0.127279436</v>
      </c>
      <c r="AE19">
        <v>0.77257941500000005</v>
      </c>
      <c r="AF19">
        <v>0.80847392399999995</v>
      </c>
      <c r="AG19">
        <v>0.905846763</v>
      </c>
      <c r="AH19">
        <v>2.6870133000000001E-2</v>
      </c>
      <c r="AI19">
        <v>2.1213352000000001E-2</v>
      </c>
      <c r="AJ19">
        <v>1.5556232999999999E-2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0.79004379499999988</v>
      </c>
      <c r="B22">
        <f t="shared" si="0"/>
        <v>0.70158747500000018</v>
      </c>
      <c r="C22">
        <f t="shared" si="0"/>
        <v>0.82619382199999958</v>
      </c>
      <c r="G22">
        <f t="shared" ref="G22:I24" si="1">D4-G4</f>
        <v>-1.0152061339999996</v>
      </c>
      <c r="H22">
        <f t="shared" si="1"/>
        <v>-0.96666260900000012</v>
      </c>
      <c r="I22" s="1">
        <f t="shared" si="1"/>
        <v>-1.2467563510000002</v>
      </c>
      <c r="J22">
        <f t="shared" ref="J22:L24" si="2">M4-J4</f>
        <v>0.70780682000000006</v>
      </c>
      <c r="K22">
        <f t="shared" si="2"/>
        <v>0.59932954200000044</v>
      </c>
      <c r="L22">
        <f t="shared" si="2"/>
        <v>0.65123867999999963</v>
      </c>
      <c r="P22">
        <f t="shared" ref="P22:R24" si="3">M4-P4</f>
        <v>-0.8460113189999996</v>
      </c>
      <c r="Q22">
        <f t="shared" si="3"/>
        <v>-0.80512507899999974</v>
      </c>
      <c r="R22" s="1">
        <f t="shared" si="3"/>
        <v>-1.0071250960000002</v>
      </c>
      <c r="S22">
        <f t="shared" ref="S22:U24" si="4">V4-S4</f>
        <v>0.68450003299999995</v>
      </c>
      <c r="T22">
        <f t="shared" si="4"/>
        <v>0.58497157700000013</v>
      </c>
      <c r="U22">
        <f t="shared" si="4"/>
        <v>0.60680682800000074</v>
      </c>
      <c r="Y22">
        <f t="shared" ref="Y22:AA24" si="5">V4-Y4</f>
        <v>-0.58040906100000011</v>
      </c>
      <c r="Z22">
        <f t="shared" si="5"/>
        <v>-0.54630117199999972</v>
      </c>
      <c r="AA22" s="1">
        <f t="shared" si="5"/>
        <v>-0.68237505399999954</v>
      </c>
      <c r="AB22">
        <f t="shared" ref="AB22:AD24" si="6">AE4-AB4</f>
        <v>0.81481257099999915</v>
      </c>
      <c r="AC22">
        <f t="shared" si="6"/>
        <v>0.71737494999999996</v>
      </c>
      <c r="AD22">
        <f t="shared" si="6"/>
        <v>0.8177501859999996</v>
      </c>
      <c r="AH22">
        <f t="shared" ref="AH22:AJ24" si="7">AE4-AH4</f>
        <v>-0.97818741200000048</v>
      </c>
      <c r="AI22">
        <f t="shared" si="7"/>
        <v>-0.91062507100000012</v>
      </c>
      <c r="AJ22" s="1">
        <f t="shared" si="7"/>
        <v>-1.1922500429999996</v>
      </c>
    </row>
    <row r="23" spans="1:36" x14ac:dyDescent="0.35">
      <c r="A23">
        <f t="shared" si="0"/>
        <v>0.8297125430000003</v>
      </c>
      <c r="B23">
        <f t="shared" si="0"/>
        <v>0.75678760999999994</v>
      </c>
      <c r="C23">
        <f t="shared" si="0"/>
        <v>0.80772486000000043</v>
      </c>
      <c r="G23">
        <f t="shared" si="1"/>
        <v>-1.1590374379999995</v>
      </c>
      <c r="H23">
        <f t="shared" si="1"/>
        <v>-0.81196253299999999</v>
      </c>
      <c r="I23" s="1">
        <f t="shared" si="1"/>
        <v>-1.1003250569999992</v>
      </c>
      <c r="J23">
        <f t="shared" si="2"/>
        <v>0.7478750130000007</v>
      </c>
      <c r="K23">
        <f t="shared" si="2"/>
        <v>0.65212503299999991</v>
      </c>
      <c r="L23">
        <f t="shared" si="2"/>
        <v>0.64535219000000055</v>
      </c>
      <c r="P23">
        <f t="shared" si="3"/>
        <v>-0.97394313099999952</v>
      </c>
      <c r="Q23">
        <f t="shared" si="3"/>
        <v>-0.69205680800000025</v>
      </c>
      <c r="R23" s="1">
        <f t="shared" si="3"/>
        <v>-0.90364777000000007</v>
      </c>
      <c r="S23">
        <f t="shared" si="4"/>
        <v>0.72144890099999959</v>
      </c>
      <c r="T23">
        <f t="shared" si="4"/>
        <v>0.63060797699999949</v>
      </c>
      <c r="U23">
        <f t="shared" si="4"/>
        <v>0.60621584900000069</v>
      </c>
      <c r="Y23">
        <f t="shared" si="5"/>
        <v>-0.68755110500000072</v>
      </c>
      <c r="Z23">
        <f t="shared" si="5"/>
        <v>-0.46766477999999978</v>
      </c>
      <c r="AA23" s="1">
        <f t="shared" si="5"/>
        <v>-0.6137386419999995</v>
      </c>
      <c r="AB23">
        <f t="shared" si="6"/>
        <v>0.84756266999999941</v>
      </c>
      <c r="AC23">
        <f t="shared" si="6"/>
        <v>0.7664376199999996</v>
      </c>
      <c r="AD23">
        <f t="shared" si="6"/>
        <v>0.79049980600000058</v>
      </c>
      <c r="AH23">
        <f t="shared" si="7"/>
        <v>-1.1204375030000007</v>
      </c>
      <c r="AI23">
        <f t="shared" si="7"/>
        <v>-0.74206248000000041</v>
      </c>
      <c r="AJ23" s="1">
        <f t="shared" si="7"/>
        <v>-1.0325001480000005</v>
      </c>
    </row>
    <row r="24" spans="1:36" x14ac:dyDescent="0.35">
      <c r="A24">
        <f t="shared" si="0"/>
        <v>0.80337499100000009</v>
      </c>
      <c r="B24">
        <f t="shared" si="0"/>
        <v>0.93458753200000011</v>
      </c>
      <c r="C24">
        <f t="shared" si="0"/>
        <v>0.93922502100000038</v>
      </c>
      <c r="G24">
        <f t="shared" si="1"/>
        <v>-1.0258749869999999</v>
      </c>
      <c r="H24">
        <f t="shared" si="1"/>
        <v>-0.66966254100000011</v>
      </c>
      <c r="I24" s="1">
        <f t="shared" si="1"/>
        <v>-1.1671747059999991</v>
      </c>
      <c r="J24">
        <f t="shared" si="2"/>
        <v>0.73351134999999967</v>
      </c>
      <c r="K24">
        <f t="shared" si="2"/>
        <v>0.8141478090000005</v>
      </c>
      <c r="L24">
        <f t="shared" si="2"/>
        <v>0.77219321499999971</v>
      </c>
      <c r="P24">
        <f t="shared" si="3"/>
        <v>-0.87803412600000019</v>
      </c>
      <c r="Q24">
        <f t="shared" si="3"/>
        <v>-0.58257957999999999</v>
      </c>
      <c r="R24" s="1">
        <f t="shared" si="3"/>
        <v>-0.96635220300000046</v>
      </c>
      <c r="S24">
        <f t="shared" si="4"/>
        <v>0.71467045800000051</v>
      </c>
      <c r="T24">
        <f t="shared" si="4"/>
        <v>0.75401710399999988</v>
      </c>
      <c r="U24">
        <f t="shared" si="4"/>
        <v>0.70188071499999971</v>
      </c>
      <c r="Y24">
        <f t="shared" si="5"/>
        <v>-0.62510228699999981</v>
      </c>
      <c r="Z24">
        <f t="shared" si="5"/>
        <v>-0.39861933699999952</v>
      </c>
      <c r="AA24" s="1">
        <f t="shared" si="5"/>
        <v>-0.67993749299999973</v>
      </c>
      <c r="AB24">
        <f t="shared" si="6"/>
        <v>0.81243759400000037</v>
      </c>
      <c r="AC24">
        <f t="shared" si="6"/>
        <v>0.93606254400000033</v>
      </c>
      <c r="AD24">
        <f t="shared" si="6"/>
        <v>0.90812501300000026</v>
      </c>
      <c r="AH24">
        <f t="shared" si="7"/>
        <v>-0.97506254899999956</v>
      </c>
      <c r="AI24">
        <f t="shared" si="7"/>
        <v>-0.58593752999999982</v>
      </c>
      <c r="AJ24" s="1">
        <f t="shared" si="7"/>
        <v>-1.095374734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6.0725996580000006</v>
      </c>
      <c r="B26">
        <f t="shared" ref="B26:I26" si="8">B4+B7</f>
        <v>6.401204055</v>
      </c>
      <c r="C26">
        <f t="shared" si="8"/>
        <v>6.3669781090000006</v>
      </c>
      <c r="D26">
        <f t="shared" si="8"/>
        <v>7.6254693680000001</v>
      </c>
      <c r="E26">
        <f t="shared" si="8"/>
        <v>7.9095644309999997</v>
      </c>
      <c r="F26">
        <f t="shared" si="8"/>
        <v>7.9627340440000003</v>
      </c>
      <c r="G26">
        <f t="shared" si="8"/>
        <v>7.8458740310000001</v>
      </c>
      <c r="H26">
        <f t="shared" si="8"/>
        <v>8.0085513679999991</v>
      </c>
      <c r="I26" s="1">
        <f t="shared" si="8"/>
        <v>8.3918096819999999</v>
      </c>
      <c r="J26">
        <f>J4+J7</f>
        <v>6.0145524339999996</v>
      </c>
      <c r="K26">
        <f t="shared" ref="K26:R26" si="9">K4+K7</f>
        <v>6.2939045230000001</v>
      </c>
      <c r="L26">
        <f t="shared" si="9"/>
        <v>6.2737138770000005</v>
      </c>
      <c r="M26">
        <f t="shared" si="9"/>
        <v>7.1456703810000004</v>
      </c>
      <c r="N26">
        <f t="shared" si="9"/>
        <v>7.3774531480000007</v>
      </c>
      <c r="O26">
        <f t="shared" si="9"/>
        <v>7.4337914070000002</v>
      </c>
      <c r="P26">
        <f t="shared" si="9"/>
        <v>7.7716650029999998</v>
      </c>
      <c r="Q26">
        <f t="shared" si="9"/>
        <v>7.921511669</v>
      </c>
      <c r="R26" s="1">
        <f t="shared" si="9"/>
        <v>8.2701259989999993</v>
      </c>
      <c r="S26">
        <f>S4+S7</f>
        <v>5.8290667320000003</v>
      </c>
      <c r="T26">
        <f t="shared" ref="T26:AA26" si="10">T4+T7</f>
        <v>6.1045555670000002</v>
      </c>
      <c r="U26">
        <f t="shared" si="10"/>
        <v>6.1223513659999993</v>
      </c>
      <c r="V26">
        <f t="shared" si="10"/>
        <v>6.744307075</v>
      </c>
      <c r="W26">
        <f t="shared" si="10"/>
        <v>6.9514686290000007</v>
      </c>
      <c r="X26">
        <f t="shared" si="10"/>
        <v>7.0467435460000001</v>
      </c>
      <c r="Y26">
        <f t="shared" si="10"/>
        <v>7.450378379</v>
      </c>
      <c r="Z26">
        <f t="shared" si="10"/>
        <v>7.5784777139999999</v>
      </c>
      <c r="AA26" s="1">
        <f t="shared" si="10"/>
        <v>7.8775011939999997</v>
      </c>
      <c r="AB26">
        <f>AB4+AB7</f>
        <v>6.1542793860000007</v>
      </c>
      <c r="AC26">
        <f t="shared" ref="AC26:AJ26" si="11">AC4+AC7</f>
        <v>6.5106699160000003</v>
      </c>
      <c r="AD26">
        <f t="shared" si="11"/>
        <v>6.5222975590000001</v>
      </c>
      <c r="AE26">
        <f t="shared" si="11"/>
        <v>7.7476592839999991</v>
      </c>
      <c r="AF26">
        <f t="shared" si="11"/>
        <v>8.0442705570000008</v>
      </c>
      <c r="AG26">
        <f t="shared" si="11"/>
        <v>8.1004551920000001</v>
      </c>
      <c r="AH26">
        <f t="shared" si="11"/>
        <v>7.8355561659999999</v>
      </c>
      <c r="AI26">
        <f t="shared" si="11"/>
        <v>7.9816924820000006</v>
      </c>
      <c r="AJ26" s="1">
        <f t="shared" si="11"/>
        <v>8.348449862999999</v>
      </c>
    </row>
    <row r="27" spans="1:36" x14ac:dyDescent="0.35">
      <c r="A27">
        <f t="shared" ref="A27:AJ28" si="12">A5+A8</f>
        <v>5.9792095959999996</v>
      </c>
      <c r="B27">
        <f t="shared" si="12"/>
        <v>6.3262418889999994</v>
      </c>
      <c r="C27">
        <f t="shared" si="12"/>
        <v>6.2805135279999993</v>
      </c>
      <c r="D27">
        <f t="shared" si="12"/>
        <v>7.4665297659999998</v>
      </c>
      <c r="E27">
        <f t="shared" si="12"/>
        <v>7.6719279939999998</v>
      </c>
      <c r="F27">
        <f t="shared" si="12"/>
        <v>7.6781240540000004</v>
      </c>
      <c r="G27">
        <f t="shared" si="12"/>
        <v>7.9274307390000001</v>
      </c>
      <c r="H27">
        <f t="shared" si="12"/>
        <v>7.8132138819999994</v>
      </c>
      <c r="I27" s="1">
        <f t="shared" si="12"/>
        <v>8.1187501599999994</v>
      </c>
      <c r="J27">
        <f t="shared" si="12"/>
        <v>5.9170324979999993</v>
      </c>
      <c r="K27">
        <f t="shared" si="12"/>
        <v>6.2142089549999993</v>
      </c>
      <c r="L27">
        <f t="shared" si="12"/>
        <v>6.1861628309999999</v>
      </c>
      <c r="M27">
        <f t="shared" si="12"/>
        <v>6.9890642020000007</v>
      </c>
      <c r="N27">
        <f t="shared" si="12"/>
        <v>7.160487324</v>
      </c>
      <c r="O27">
        <f t="shared" si="12"/>
        <v>7.1912088839999999</v>
      </c>
      <c r="P27">
        <f t="shared" si="12"/>
        <v>7.8551382439999999</v>
      </c>
      <c r="Q27">
        <f t="shared" si="12"/>
        <v>7.7475279500000003</v>
      </c>
      <c r="R27" s="1">
        <f t="shared" si="12"/>
        <v>8.0252974009999996</v>
      </c>
      <c r="S27">
        <f t="shared" si="12"/>
        <v>5.7315643070000002</v>
      </c>
      <c r="T27">
        <f t="shared" si="12"/>
        <v>6.0246001330000007</v>
      </c>
      <c r="U27">
        <f t="shared" si="12"/>
        <v>6.0364932140000001</v>
      </c>
      <c r="V27">
        <f t="shared" si="12"/>
        <v>6.6056735969999991</v>
      </c>
      <c r="W27">
        <f t="shared" si="12"/>
        <v>6.7742890039999999</v>
      </c>
      <c r="X27">
        <f t="shared" si="12"/>
        <v>6.8481638160000005</v>
      </c>
      <c r="Y27">
        <f t="shared" si="12"/>
        <v>7.5259505240000006</v>
      </c>
      <c r="Z27">
        <f t="shared" si="12"/>
        <v>7.4286756149999995</v>
      </c>
      <c r="AA27" s="1">
        <f t="shared" si="12"/>
        <v>7.668189967</v>
      </c>
      <c r="AB27">
        <f t="shared" si="12"/>
        <v>6.0673858090000001</v>
      </c>
      <c r="AC27">
        <f t="shared" si="12"/>
        <v>6.4431906720000001</v>
      </c>
      <c r="AD27">
        <f t="shared" si="12"/>
        <v>6.4436114469999994</v>
      </c>
      <c r="AE27">
        <f t="shared" si="12"/>
        <v>7.5718093779999993</v>
      </c>
      <c r="AF27">
        <f t="shared" si="12"/>
        <v>7.7899851870000001</v>
      </c>
      <c r="AG27">
        <f t="shared" si="12"/>
        <v>7.7868197960000005</v>
      </c>
      <c r="AH27">
        <f t="shared" si="12"/>
        <v>7.9151774380000006</v>
      </c>
      <c r="AI27">
        <f t="shared" si="12"/>
        <v>7.7812779140000004</v>
      </c>
      <c r="AJ27" s="1">
        <f t="shared" si="12"/>
        <v>8.0672075800000016</v>
      </c>
    </row>
    <row r="28" spans="1:36" x14ac:dyDescent="0.35">
      <c r="A28">
        <f t="shared" si="12"/>
        <v>5.9623532829999997</v>
      </c>
      <c r="B28">
        <f t="shared" si="12"/>
        <v>6.115473283</v>
      </c>
      <c r="C28">
        <f t="shared" si="12"/>
        <v>6.1119200989999998</v>
      </c>
      <c r="D28">
        <f t="shared" si="12"/>
        <v>7.5889126089999994</v>
      </c>
      <c r="E28">
        <f t="shared" si="12"/>
        <v>7.8141291640000006</v>
      </c>
      <c r="F28">
        <f t="shared" si="12"/>
        <v>7.8291659330000005</v>
      </c>
      <c r="G28">
        <f t="shared" si="12"/>
        <v>7.7287657419999993</v>
      </c>
      <c r="H28">
        <f t="shared" si="12"/>
        <v>7.6129147570000004</v>
      </c>
      <c r="I28" s="1">
        <f t="shared" si="12"/>
        <v>8.1263452329999986</v>
      </c>
      <c r="J28">
        <f t="shared" si="12"/>
        <v>5.8902378019999997</v>
      </c>
      <c r="K28">
        <f t="shared" si="12"/>
        <v>5.9936287749999995</v>
      </c>
      <c r="L28">
        <f t="shared" si="12"/>
        <v>6.0062055550000002</v>
      </c>
      <c r="M28">
        <f t="shared" si="12"/>
        <v>7.059187477</v>
      </c>
      <c r="N28">
        <f t="shared" si="12"/>
        <v>7.2542506229999999</v>
      </c>
      <c r="O28">
        <f t="shared" si="12"/>
        <v>7.2960586679999997</v>
      </c>
      <c r="P28">
        <f t="shared" si="12"/>
        <v>7.6766992500000004</v>
      </c>
      <c r="Q28">
        <f t="shared" si="12"/>
        <v>7.562763092</v>
      </c>
      <c r="R28" s="1">
        <f t="shared" si="12"/>
        <v>8.0385322650000006</v>
      </c>
      <c r="S28">
        <f t="shared" si="12"/>
        <v>5.6984653939999994</v>
      </c>
      <c r="T28">
        <f t="shared" si="12"/>
        <v>5.8174696490000004</v>
      </c>
      <c r="U28">
        <f t="shared" si="12"/>
        <v>5.8626539810000002</v>
      </c>
      <c r="V28">
        <f t="shared" si="12"/>
        <v>6.6240948530000008</v>
      </c>
      <c r="W28">
        <f t="shared" si="12"/>
        <v>6.8069151140000006</v>
      </c>
      <c r="X28">
        <f t="shared" si="12"/>
        <v>6.8839565900000004</v>
      </c>
      <c r="Y28">
        <f t="shared" si="12"/>
        <v>7.3709787550000003</v>
      </c>
      <c r="Z28">
        <f t="shared" si="12"/>
        <v>7.2688151409999993</v>
      </c>
      <c r="AA28" s="1">
        <f t="shared" si="12"/>
        <v>7.6852060899999994</v>
      </c>
      <c r="AB28">
        <f t="shared" si="12"/>
        <v>6.0591135740000004</v>
      </c>
      <c r="AC28">
        <f t="shared" si="12"/>
        <v>6.2519250399999997</v>
      </c>
      <c r="AD28">
        <f t="shared" si="12"/>
        <v>6.3052450090000001</v>
      </c>
      <c r="AE28">
        <f t="shared" si="12"/>
        <v>7.6874427260000004</v>
      </c>
      <c r="AF28">
        <f t="shared" si="12"/>
        <v>7.9270039109999999</v>
      </c>
      <c r="AG28">
        <f t="shared" si="12"/>
        <v>7.9295397679999997</v>
      </c>
      <c r="AH28">
        <f t="shared" si="12"/>
        <v>7.7143848909999999</v>
      </c>
      <c r="AI28">
        <f t="shared" si="12"/>
        <v>7.5688638370000003</v>
      </c>
      <c r="AJ28" s="1">
        <f t="shared" si="12"/>
        <v>8.0662071760000007</v>
      </c>
    </row>
    <row r="29" spans="1:36" x14ac:dyDescent="0.35">
      <c r="A29">
        <f>A4-A7</f>
        <v>5.894900314</v>
      </c>
      <c r="B29">
        <f t="shared" ref="B29:I29" si="13">B4-B7</f>
        <v>6.1542959749999993</v>
      </c>
      <c r="C29">
        <f t="shared" si="13"/>
        <v>6.1046218510000001</v>
      </c>
      <c r="D29">
        <f t="shared" si="13"/>
        <v>5.9221181940000003</v>
      </c>
      <c r="E29">
        <f t="shared" si="13"/>
        <v>6.0491105489999999</v>
      </c>
      <c r="F29">
        <f t="shared" si="13"/>
        <v>6.1612535599999996</v>
      </c>
      <c r="G29">
        <f t="shared" si="13"/>
        <v>7.7321257989999994</v>
      </c>
      <c r="H29">
        <f t="shared" si="13"/>
        <v>7.8834488299999999</v>
      </c>
      <c r="I29" s="1">
        <f t="shared" si="13"/>
        <v>8.2256906240000003</v>
      </c>
      <c r="J29">
        <f>J4-J7</f>
        <v>5.5270839460000003</v>
      </c>
      <c r="K29">
        <f t="shared" ref="K29:R29" si="14">K4-K7</f>
        <v>5.7879136249999998</v>
      </c>
      <c r="L29">
        <f t="shared" si="14"/>
        <v>5.8575587850000002</v>
      </c>
      <c r="M29">
        <f t="shared" si="14"/>
        <v>5.8115796389999996</v>
      </c>
      <c r="N29">
        <f t="shared" si="14"/>
        <v>5.9030240840000001</v>
      </c>
      <c r="O29">
        <f t="shared" si="14"/>
        <v>5.9999586149999997</v>
      </c>
      <c r="P29">
        <f t="shared" si="14"/>
        <v>6.8776076549999994</v>
      </c>
      <c r="Q29">
        <f t="shared" si="14"/>
        <v>6.9692157210000003</v>
      </c>
      <c r="R29" s="1">
        <f t="shared" si="14"/>
        <v>7.1778742150000001</v>
      </c>
      <c r="S29">
        <f>S4-S7</f>
        <v>5.2132968679999996</v>
      </c>
      <c r="T29">
        <f t="shared" ref="T29:AA29" si="15">T4-T7</f>
        <v>5.440898979</v>
      </c>
      <c r="U29">
        <f t="shared" si="15"/>
        <v>5.5908304339999999</v>
      </c>
      <c r="V29">
        <f t="shared" si="15"/>
        <v>5.6670565909999997</v>
      </c>
      <c r="W29">
        <f t="shared" si="15"/>
        <v>5.7639290709999997</v>
      </c>
      <c r="X29">
        <f t="shared" si="15"/>
        <v>5.8800519100000006</v>
      </c>
      <c r="Y29">
        <f t="shared" si="15"/>
        <v>6.121803409</v>
      </c>
      <c r="Z29">
        <f t="shared" si="15"/>
        <v>6.22952233</v>
      </c>
      <c r="AA29" s="1">
        <f t="shared" si="15"/>
        <v>6.4140443700000001</v>
      </c>
      <c r="AB29">
        <f>AB4-AB7</f>
        <v>5.8997205140000002</v>
      </c>
      <c r="AC29">
        <f t="shared" ref="AC29:AJ29" si="16">AC4-AC7</f>
        <v>6.1783302139999998</v>
      </c>
      <c r="AD29">
        <f t="shared" si="16"/>
        <v>6.1447022570000005</v>
      </c>
      <c r="AE29">
        <f t="shared" si="16"/>
        <v>5.935965758</v>
      </c>
      <c r="AF29">
        <f t="shared" si="16"/>
        <v>6.0794794730000001</v>
      </c>
      <c r="AG29">
        <f t="shared" si="16"/>
        <v>6.2020449959999997</v>
      </c>
      <c r="AH29">
        <f t="shared" si="16"/>
        <v>7.8044437000000002</v>
      </c>
      <c r="AI29">
        <f t="shared" si="16"/>
        <v>7.9633076899999997</v>
      </c>
      <c r="AJ29" s="1">
        <f t="shared" si="16"/>
        <v>8.3385504109999999</v>
      </c>
    </row>
    <row r="30" spans="1:36" x14ac:dyDescent="0.35">
      <c r="A30">
        <f t="shared" ref="A30:AJ31" si="17">A5-A8</f>
        <v>5.7877903640000001</v>
      </c>
      <c r="B30">
        <f t="shared" si="17"/>
        <v>6.0642579410000002</v>
      </c>
      <c r="C30">
        <f t="shared" si="17"/>
        <v>6.009886786</v>
      </c>
      <c r="D30">
        <f t="shared" si="17"/>
        <v>5.9598952800000005</v>
      </c>
      <c r="E30">
        <f t="shared" si="17"/>
        <v>6.2321470559999996</v>
      </c>
      <c r="F30">
        <f t="shared" si="17"/>
        <v>6.2277259799999998</v>
      </c>
      <c r="G30">
        <f t="shared" si="17"/>
        <v>7.8170691829999992</v>
      </c>
      <c r="H30">
        <f t="shared" si="17"/>
        <v>7.714786234</v>
      </c>
      <c r="I30" s="1">
        <f t="shared" si="17"/>
        <v>7.9877499879999991</v>
      </c>
      <c r="J30">
        <f t="shared" si="17"/>
        <v>5.4309675080000002</v>
      </c>
      <c r="K30">
        <f t="shared" si="17"/>
        <v>5.708881893</v>
      </c>
      <c r="L30">
        <f t="shared" si="17"/>
        <v>5.7762010189999993</v>
      </c>
      <c r="M30">
        <f t="shared" si="17"/>
        <v>5.8546858300000002</v>
      </c>
      <c r="N30">
        <f t="shared" si="17"/>
        <v>6.0668535899999991</v>
      </c>
      <c r="O30">
        <f t="shared" si="17"/>
        <v>6.0618593460000003</v>
      </c>
      <c r="P30">
        <f t="shared" si="17"/>
        <v>6.93649805</v>
      </c>
      <c r="Q30">
        <f t="shared" si="17"/>
        <v>6.8639265799999993</v>
      </c>
      <c r="R30" s="1">
        <f t="shared" si="17"/>
        <v>7.0350663689999999</v>
      </c>
      <c r="S30">
        <f t="shared" si="17"/>
        <v>5.1114356289999998</v>
      </c>
      <c r="T30">
        <f t="shared" si="17"/>
        <v>5.3522180029999999</v>
      </c>
      <c r="U30">
        <f t="shared" si="17"/>
        <v>5.5011432819999992</v>
      </c>
      <c r="V30">
        <f t="shared" si="17"/>
        <v>5.6802241410000001</v>
      </c>
      <c r="W30">
        <f t="shared" si="17"/>
        <v>5.8637450859999998</v>
      </c>
      <c r="X30">
        <f t="shared" si="17"/>
        <v>5.9019043780000002</v>
      </c>
      <c r="Y30">
        <f t="shared" si="17"/>
        <v>6.135049424</v>
      </c>
      <c r="Z30">
        <f t="shared" si="17"/>
        <v>6.1446880349999997</v>
      </c>
      <c r="AA30" s="1">
        <f t="shared" si="17"/>
        <v>6.3093555109999997</v>
      </c>
      <c r="AB30">
        <f t="shared" si="17"/>
        <v>5.7916139210000006</v>
      </c>
      <c r="AC30">
        <f t="shared" si="17"/>
        <v>6.0868090600000002</v>
      </c>
      <c r="AD30">
        <f t="shared" si="17"/>
        <v>6.0433890190000001</v>
      </c>
      <c r="AE30">
        <f t="shared" si="17"/>
        <v>5.9823156920000002</v>
      </c>
      <c r="AF30">
        <f t="shared" si="17"/>
        <v>6.2728897849999994</v>
      </c>
      <c r="AG30">
        <f t="shared" si="17"/>
        <v>6.2811802820000002</v>
      </c>
      <c r="AH30">
        <f t="shared" si="17"/>
        <v>7.8798226380000003</v>
      </c>
      <c r="AI30">
        <f t="shared" si="17"/>
        <v>7.7657220179999999</v>
      </c>
      <c r="AJ30" s="1">
        <f t="shared" si="17"/>
        <v>8.065792794</v>
      </c>
    </row>
    <row r="31" spans="1:36" x14ac:dyDescent="0.35">
      <c r="A31">
        <f t="shared" si="17"/>
        <v>5.7516467029999996</v>
      </c>
      <c r="B31">
        <f t="shared" si="17"/>
        <v>5.8170266030000004</v>
      </c>
      <c r="C31">
        <f t="shared" si="17"/>
        <v>5.8012798969999997</v>
      </c>
      <c r="D31">
        <f t="shared" si="17"/>
        <v>5.731837359</v>
      </c>
      <c r="E31">
        <f t="shared" si="17"/>
        <v>5.9875457860000001</v>
      </c>
      <c r="F31">
        <f t="shared" si="17"/>
        <v>5.9624841049999997</v>
      </c>
      <c r="G31">
        <f t="shared" si="17"/>
        <v>7.6437341999999999</v>
      </c>
      <c r="H31">
        <f t="shared" si="17"/>
        <v>7.5280852750000005</v>
      </c>
      <c r="I31" s="1">
        <f t="shared" si="17"/>
        <v>7.9996542169999989</v>
      </c>
      <c r="J31">
        <f t="shared" si="17"/>
        <v>5.3888530800000005</v>
      </c>
      <c r="K31">
        <f t="shared" si="17"/>
        <v>5.527098295</v>
      </c>
      <c r="L31">
        <f t="shared" si="17"/>
        <v>5.6145216370000002</v>
      </c>
      <c r="M31">
        <f t="shared" si="17"/>
        <v>5.6869261049999995</v>
      </c>
      <c r="N31">
        <f t="shared" si="17"/>
        <v>5.8947720650000006</v>
      </c>
      <c r="O31">
        <f t="shared" si="17"/>
        <v>5.8690549540000001</v>
      </c>
      <c r="P31">
        <f t="shared" si="17"/>
        <v>6.8254825839999995</v>
      </c>
      <c r="Q31">
        <f t="shared" si="17"/>
        <v>6.7514187560000005</v>
      </c>
      <c r="R31" s="1">
        <f t="shared" si="17"/>
        <v>7.0592857630000001</v>
      </c>
      <c r="S31">
        <f t="shared" si="17"/>
        <v>5.0484436600000002</v>
      </c>
      <c r="T31">
        <f t="shared" si="17"/>
        <v>5.211802907</v>
      </c>
      <c r="U31">
        <f t="shared" si="17"/>
        <v>5.3711641170000002</v>
      </c>
      <c r="V31">
        <f t="shared" si="17"/>
        <v>5.5521551169999999</v>
      </c>
      <c r="W31">
        <f t="shared" si="17"/>
        <v>5.7303916499999996</v>
      </c>
      <c r="X31">
        <f t="shared" si="17"/>
        <v>5.7536229379999995</v>
      </c>
      <c r="Y31">
        <f t="shared" si="17"/>
        <v>6.0554757889999999</v>
      </c>
      <c r="Z31">
        <f t="shared" si="17"/>
        <v>6.065730297</v>
      </c>
      <c r="AA31" s="1">
        <f t="shared" si="17"/>
        <v>6.3122484239999999</v>
      </c>
      <c r="AB31">
        <f t="shared" si="17"/>
        <v>5.7578863379999996</v>
      </c>
      <c r="AC31">
        <f t="shared" si="17"/>
        <v>5.829074812</v>
      </c>
      <c r="AD31">
        <f t="shared" si="17"/>
        <v>5.8187550629999993</v>
      </c>
      <c r="AE31">
        <f t="shared" si="17"/>
        <v>5.7544323740000003</v>
      </c>
      <c r="AF31">
        <f t="shared" si="17"/>
        <v>6.0261210290000005</v>
      </c>
      <c r="AG31">
        <f t="shared" si="17"/>
        <v>6.0107103300000002</v>
      </c>
      <c r="AH31">
        <f t="shared" si="17"/>
        <v>7.6776153069999999</v>
      </c>
      <c r="AI31">
        <f t="shared" si="17"/>
        <v>7.5561361629999997</v>
      </c>
      <c r="AJ31" s="1">
        <f t="shared" si="17"/>
        <v>8.0647923899999991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0</v>
      </c>
      <c r="H34">
        <f t="shared" ref="H34:I36" si="19">IF(OR(AND(H26&lt;E26,H26&gt;E29),AND(H29&gt;E29,H29&lt;E26),AND(H4&lt;E26,H4&gt;E29)),1,0)</f>
        <v>1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1</v>
      </c>
      <c r="AC34">
        <f t="shared" ref="AC34:AD36" si="24">IF(OR(AND(AC26&lt;AF26,AC26&gt;AF29),AND(AC29&gt;AF29,AC29&lt;AF26),AND(AC4&lt;AF26,AC4&gt;AF29)),1,0)</f>
        <v>1</v>
      </c>
      <c r="AD34">
        <f t="shared" si="24"/>
        <v>1</v>
      </c>
      <c r="AH34">
        <f>IF(OR(AND(AH26&lt;AE26,AH26&gt;AE29),AND(AH29&gt;AE29,AH29&lt;AE26),AND(AH4&lt;AE26,AH4&gt;AE29)),1,0)</f>
        <v>0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0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1</v>
      </c>
      <c r="AH35">
        <f>IF(OR(AND(AH27&lt;AE27,AH27&gt;AE30),AND(AH30&gt;AE30,AH30&lt;AE27),AND(AH5&lt;AE27,AH5&gt;AE30)),1,0)</f>
        <v>0</v>
      </c>
      <c r="AI35">
        <f t="shared" si="25"/>
        <v>1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0</v>
      </c>
      <c r="H36" s="2">
        <f t="shared" si="19"/>
        <v>1</v>
      </c>
      <c r="I36" s="3">
        <f t="shared" si="19"/>
        <v>0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0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0.47243753099999974</v>
      </c>
      <c r="B39">
        <f t="shared" ref="B39:C41" si="26">E14-B14</f>
        <v>0.50301243099999926</v>
      </c>
      <c r="C39">
        <f t="shared" si="26"/>
        <v>0.72321888899999998</v>
      </c>
      <c r="G39">
        <f>D14-G14</f>
        <v>-0.98906251799999989</v>
      </c>
      <c r="H39">
        <f t="shared" ref="H39:I41" si="27">E14-H14</f>
        <v>-0.72463742500000006</v>
      </c>
      <c r="I39" s="1">
        <f t="shared" si="27"/>
        <v>-0.97153130099999974</v>
      </c>
      <c r="J39">
        <f>M14-J14</f>
        <v>0.48471594399999951</v>
      </c>
      <c r="K39">
        <f t="shared" ref="K39:L41" si="28">N14-K14</f>
        <v>0.47885224500000056</v>
      </c>
      <c r="L39">
        <f t="shared" si="28"/>
        <v>0.63417044600000061</v>
      </c>
      <c r="P39">
        <f>M14-P14</f>
        <v>-0.81155676700000079</v>
      </c>
      <c r="Q39">
        <f t="shared" ref="Q39:R41" si="29">N14-Q14</f>
        <v>-0.59232952899999969</v>
      </c>
      <c r="R39" s="1">
        <f t="shared" si="29"/>
        <v>-0.78664770999999956</v>
      </c>
      <c r="S39">
        <f>V14-S14</f>
        <v>0.53577272199999992</v>
      </c>
      <c r="T39">
        <f t="shared" ref="T39:U41" si="30">W14-T14</f>
        <v>0.52519884699999952</v>
      </c>
      <c r="U39">
        <f t="shared" si="30"/>
        <v>0.61077274499999934</v>
      </c>
      <c r="Y39">
        <f>V14-Y14</f>
        <v>-0.53322726200000048</v>
      </c>
      <c r="Z39">
        <f t="shared" ref="Z39:AA41" si="31">W14-Z14</f>
        <v>-0.36875569000000041</v>
      </c>
      <c r="AA39" s="1">
        <f t="shared" si="31"/>
        <v>-0.51840911700000003</v>
      </c>
      <c r="AB39">
        <f>AE14-AB14</f>
        <v>0.51031249700000014</v>
      </c>
      <c r="AC39">
        <f t="shared" ref="AC39:AD41" si="32">AF14-AC14</f>
        <v>0.51731240700000036</v>
      </c>
      <c r="AD39">
        <f t="shared" si="32"/>
        <v>0.75843763300000067</v>
      </c>
      <c r="AH39">
        <f>AE14-AH14</f>
        <v>-0.97318750599999948</v>
      </c>
      <c r="AI39">
        <f t="shared" ref="AI39:AJ41" si="33">AF14-AI14</f>
        <v>-0.69218742899999963</v>
      </c>
      <c r="AJ39" s="1">
        <f t="shared" si="33"/>
        <v>-0.94506263799999957</v>
      </c>
    </row>
    <row r="40" spans="1:36" x14ac:dyDescent="0.35">
      <c r="A40">
        <f>D15-A15</f>
        <v>0.59524999500000053</v>
      </c>
      <c r="B40">
        <f t="shared" si="26"/>
        <v>0.55069998299999945</v>
      </c>
      <c r="C40">
        <f t="shared" si="26"/>
        <v>0.74068125899999959</v>
      </c>
      <c r="G40">
        <f>D15-G15</f>
        <v>-1.0094999229999999</v>
      </c>
      <c r="H40">
        <f t="shared" si="27"/>
        <v>-0.77894991900000043</v>
      </c>
      <c r="I40" s="1">
        <f t="shared" si="27"/>
        <v>-0.86406877800000004</v>
      </c>
      <c r="J40">
        <f>M15-J15</f>
        <v>0.59381813899999969</v>
      </c>
      <c r="K40">
        <f t="shared" si="28"/>
        <v>0.52649997100000068</v>
      </c>
      <c r="L40">
        <f t="shared" si="28"/>
        <v>0.65821591300000026</v>
      </c>
      <c r="P40">
        <f>M15-P15</f>
        <v>-0.8377272480000002</v>
      </c>
      <c r="Q40">
        <f t="shared" si="29"/>
        <v>-0.64804544799999952</v>
      </c>
      <c r="R40" s="1">
        <f t="shared" si="29"/>
        <v>-0.71269312799999973</v>
      </c>
      <c r="S40">
        <f>V15-S15</f>
        <v>0.6284772399999996</v>
      </c>
      <c r="T40">
        <f t="shared" si="30"/>
        <v>0.56915905499999919</v>
      </c>
      <c r="U40">
        <f t="shared" si="30"/>
        <v>0.63826702700000038</v>
      </c>
      <c r="Y40">
        <f>V15-Y15</f>
        <v>-0.5609318210000005</v>
      </c>
      <c r="Z40">
        <f t="shared" si="31"/>
        <v>-0.41911363300000026</v>
      </c>
      <c r="AA40" s="1">
        <f t="shared" si="31"/>
        <v>-0.4704147169999997</v>
      </c>
      <c r="AB40">
        <f>AE15-AB15</f>
        <v>0.63612496800000073</v>
      </c>
      <c r="AC40">
        <f t="shared" si="32"/>
        <v>0.5631248650000007</v>
      </c>
      <c r="AD40">
        <f t="shared" si="32"/>
        <v>0.76987498999999993</v>
      </c>
      <c r="AH40">
        <f>AE15-AH15</f>
        <v>-0.99237501599999955</v>
      </c>
      <c r="AI40">
        <f t="shared" si="33"/>
        <v>-0.74587491199999967</v>
      </c>
      <c r="AJ40" s="1">
        <f t="shared" si="33"/>
        <v>-0.82812505900000044</v>
      </c>
    </row>
    <row r="41" spans="1:36" x14ac:dyDescent="0.35">
      <c r="A41">
        <f>D16-A16</f>
        <v>0.62965615099999983</v>
      </c>
      <c r="B41">
        <f t="shared" si="26"/>
        <v>0.50270619999999955</v>
      </c>
      <c r="C41">
        <f t="shared" si="26"/>
        <v>0.79004379499999988</v>
      </c>
      <c r="G41">
        <f>D16-G16</f>
        <v>-0.90234367500000001</v>
      </c>
      <c r="H41">
        <f t="shared" si="27"/>
        <v>-0.86579367499999993</v>
      </c>
      <c r="I41" s="1">
        <f t="shared" si="27"/>
        <v>-1.0152061339999996</v>
      </c>
      <c r="J41">
        <f>M16-J16</f>
        <v>0.63252270200000016</v>
      </c>
      <c r="K41">
        <f t="shared" si="28"/>
        <v>0.51101136300000061</v>
      </c>
      <c r="L41">
        <f t="shared" si="28"/>
        <v>0.70780682000000006</v>
      </c>
      <c r="P41">
        <f>M16-P16</f>
        <v>-0.76211362599999966</v>
      </c>
      <c r="Q41">
        <f t="shared" si="29"/>
        <v>-0.73217047300000004</v>
      </c>
      <c r="R41" s="1">
        <f t="shared" si="29"/>
        <v>-0.8460113189999996</v>
      </c>
      <c r="S41">
        <f>V16-S16</f>
        <v>0.66982384499999981</v>
      </c>
      <c r="T41">
        <f t="shared" si="30"/>
        <v>0.56559089900000004</v>
      </c>
      <c r="U41">
        <f t="shared" si="30"/>
        <v>0.68450003299999995</v>
      </c>
      <c r="Y41">
        <f>V16-Y16</f>
        <v>-0.51303978099999981</v>
      </c>
      <c r="Z41">
        <f t="shared" si="31"/>
        <v>-0.49286363600000005</v>
      </c>
      <c r="AA41" s="1">
        <f t="shared" si="31"/>
        <v>-0.58040906100000011</v>
      </c>
      <c r="AB41">
        <f>AE16-AB16</f>
        <v>0.66749989900000006</v>
      </c>
      <c r="AC41">
        <f t="shared" si="32"/>
        <v>0.52562505000000037</v>
      </c>
      <c r="AD41">
        <f t="shared" si="32"/>
        <v>0.81481257099999915</v>
      </c>
      <c r="AH41">
        <f>AE16-AH16</f>
        <v>-0.877999902</v>
      </c>
      <c r="AI41">
        <f t="shared" si="33"/>
        <v>-0.83387488099999985</v>
      </c>
      <c r="AJ41" s="1">
        <f t="shared" si="33"/>
        <v>-0.97818741200000048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6.4254920159999998</v>
      </c>
      <c r="B43">
        <f t="shared" si="34"/>
        <v>6.4752400730000002</v>
      </c>
      <c r="C43">
        <f t="shared" si="34"/>
        <v>6.2968692090000005</v>
      </c>
      <c r="D43">
        <f t="shared" si="34"/>
        <v>7.493455236</v>
      </c>
      <c r="E43">
        <f t="shared" si="34"/>
        <v>7.6018844959999994</v>
      </c>
      <c r="F43">
        <f t="shared" si="34"/>
        <v>7.6532981539999998</v>
      </c>
      <c r="G43">
        <f t="shared" si="34"/>
        <v>7.906934991</v>
      </c>
      <c r="H43">
        <f t="shared" si="34"/>
        <v>7.6883880859999998</v>
      </c>
      <c r="I43" s="1">
        <f t="shared" si="34"/>
        <v>7.9869566129999994</v>
      </c>
      <c r="J43">
        <f t="shared" si="34"/>
        <v>6.3822561159999998</v>
      </c>
      <c r="K43">
        <f t="shared" si="34"/>
        <v>6.4339167779999995</v>
      </c>
      <c r="L43">
        <f t="shared" si="34"/>
        <v>6.2360230159999999</v>
      </c>
      <c r="M43">
        <f t="shared" si="34"/>
        <v>7.057350091</v>
      </c>
      <c r="N43">
        <f t="shared" si="34"/>
        <v>7.1667735779999999</v>
      </c>
      <c r="O43">
        <f t="shared" si="34"/>
        <v>7.2116664520000002</v>
      </c>
      <c r="P43">
        <f t="shared" si="34"/>
        <v>7.8066420330000001</v>
      </c>
      <c r="Q43">
        <f t="shared" si="34"/>
        <v>7.6076862150000002</v>
      </c>
      <c r="R43" s="1">
        <f t="shared" si="34"/>
        <v>7.883165644</v>
      </c>
      <c r="S43">
        <f t="shared" si="34"/>
        <v>6.1349699699999993</v>
      </c>
      <c r="T43">
        <f t="shared" si="34"/>
        <v>6.1954583730000001</v>
      </c>
      <c r="U43">
        <f t="shared" si="34"/>
        <v>6.0488937200000006</v>
      </c>
      <c r="V43">
        <f t="shared" si="34"/>
        <v>6.6789003139999998</v>
      </c>
      <c r="W43">
        <f t="shared" si="34"/>
        <v>6.7898666839999997</v>
      </c>
      <c r="X43">
        <f t="shared" si="34"/>
        <v>6.8479429989999998</v>
      </c>
      <c r="Y43">
        <f t="shared" si="34"/>
        <v>7.4810430620000004</v>
      </c>
      <c r="Z43">
        <f t="shared" si="34"/>
        <v>7.3064583499999998</v>
      </c>
      <c r="AA43" s="1">
        <f t="shared" si="34"/>
        <v>7.541852231</v>
      </c>
      <c r="AB43">
        <f t="shared" si="34"/>
        <v>6.4702612300000002</v>
      </c>
      <c r="AC43">
        <f t="shared" si="34"/>
        <v>6.5496814240000001</v>
      </c>
      <c r="AD43">
        <f t="shared" si="34"/>
        <v>6.3709297829999993</v>
      </c>
      <c r="AE43">
        <f t="shared" si="34"/>
        <v>7.6266084170000008</v>
      </c>
      <c r="AF43">
        <f t="shared" si="34"/>
        <v>7.7351554690000004</v>
      </c>
      <c r="AG43">
        <f t="shared" si="34"/>
        <v>7.7847689150000008</v>
      </c>
      <c r="AH43">
        <f t="shared" si="34"/>
        <v>7.9077989149999999</v>
      </c>
      <c r="AI43">
        <f t="shared" si="34"/>
        <v>7.6863494829999999</v>
      </c>
      <c r="AJ43" s="1">
        <f t="shared" si="34"/>
        <v>7.9747281430000001</v>
      </c>
    </row>
    <row r="44" spans="1:36" x14ac:dyDescent="0.35">
      <c r="A44">
        <f t="shared" ref="A44:AJ45" si="35">A15+A18</f>
        <v>6.2767296879999996</v>
      </c>
      <c r="B44">
        <f t="shared" si="35"/>
        <v>6.3844608150000006</v>
      </c>
      <c r="C44">
        <f t="shared" si="35"/>
        <v>6.1954413940000004</v>
      </c>
      <c r="D44">
        <f t="shared" si="35"/>
        <v>7.4326429200000002</v>
      </c>
      <c r="E44">
        <f t="shared" si="35"/>
        <v>7.550737496</v>
      </c>
      <c r="F44">
        <f t="shared" si="35"/>
        <v>7.5899191180000001</v>
      </c>
      <c r="G44">
        <f t="shared" si="35"/>
        <v>7.9036974850000004</v>
      </c>
      <c r="H44">
        <f t="shared" si="35"/>
        <v>7.6961630330000004</v>
      </c>
      <c r="I44" s="1">
        <f t="shared" si="35"/>
        <v>7.7745484959999995</v>
      </c>
      <c r="J44">
        <f t="shared" si="35"/>
        <v>6.2474707249999994</v>
      </c>
      <c r="K44">
        <f t="shared" si="35"/>
        <v>6.3487493339999999</v>
      </c>
      <c r="L44">
        <f t="shared" si="35"/>
        <v>6.1366517759999999</v>
      </c>
      <c r="M44">
        <f t="shared" si="35"/>
        <v>6.9900646519999992</v>
      </c>
      <c r="N44">
        <f t="shared" si="35"/>
        <v>7.10269276</v>
      </c>
      <c r="O44">
        <f t="shared" si="35"/>
        <v>7.1389311600000003</v>
      </c>
      <c r="P44">
        <f t="shared" si="35"/>
        <v>7.8104458479999996</v>
      </c>
      <c r="Q44">
        <f t="shared" si="35"/>
        <v>7.6235019660000001</v>
      </c>
      <c r="R44" s="1">
        <f t="shared" si="35"/>
        <v>7.6971977599999999</v>
      </c>
      <c r="S44">
        <f t="shared" si="35"/>
        <v>6.004658729</v>
      </c>
      <c r="T44">
        <f t="shared" si="35"/>
        <v>6.1083191890000004</v>
      </c>
      <c r="U44">
        <f t="shared" si="35"/>
        <v>5.9490817060000003</v>
      </c>
      <c r="V44">
        <f t="shared" si="35"/>
        <v>6.6243077870000002</v>
      </c>
      <c r="W44">
        <f t="shared" si="35"/>
        <v>6.7268999199999993</v>
      </c>
      <c r="X44">
        <f t="shared" si="35"/>
        <v>6.7656681230000002</v>
      </c>
      <c r="Y44">
        <f t="shared" si="35"/>
        <v>7.4871407630000002</v>
      </c>
      <c r="Z44">
        <f t="shared" si="35"/>
        <v>7.3231679419999995</v>
      </c>
      <c r="AA44" s="1">
        <f t="shared" si="35"/>
        <v>7.3821579420000001</v>
      </c>
      <c r="AB44">
        <f t="shared" si="35"/>
        <v>6.3194326689999993</v>
      </c>
      <c r="AC44">
        <f t="shared" si="35"/>
        <v>6.4605096379999996</v>
      </c>
      <c r="AD44">
        <f t="shared" si="35"/>
        <v>6.2727938029999999</v>
      </c>
      <c r="AE44">
        <f t="shared" si="35"/>
        <v>7.5633385420000003</v>
      </c>
      <c r="AF44">
        <f t="shared" si="35"/>
        <v>7.6822049000000003</v>
      </c>
      <c r="AG44">
        <f t="shared" si="35"/>
        <v>7.7185157879999995</v>
      </c>
      <c r="AH44">
        <f t="shared" si="35"/>
        <v>7.9090415639999998</v>
      </c>
      <c r="AI44">
        <f t="shared" si="35"/>
        <v>7.6973846930000001</v>
      </c>
      <c r="AJ44" s="1">
        <f t="shared" si="35"/>
        <v>7.7647281040000005</v>
      </c>
    </row>
    <row r="45" spans="1:36" x14ac:dyDescent="0.35">
      <c r="A45">
        <f t="shared" si="35"/>
        <v>6.1669148510000005</v>
      </c>
      <c r="B45">
        <f t="shared" si="35"/>
        <v>6.3481532540000005</v>
      </c>
      <c r="C45">
        <f t="shared" si="35"/>
        <v>6.0725996580000006</v>
      </c>
      <c r="D45">
        <f t="shared" si="35"/>
        <v>7.4631044500000003</v>
      </c>
      <c r="E45">
        <f t="shared" si="35"/>
        <v>7.5275039259999996</v>
      </c>
      <c r="F45">
        <f t="shared" si="35"/>
        <v>7.6254693680000001</v>
      </c>
      <c r="G45">
        <f t="shared" si="35"/>
        <v>7.7077282230000002</v>
      </c>
      <c r="H45">
        <f t="shared" si="35"/>
        <v>7.6938322149999996</v>
      </c>
      <c r="I45" s="1">
        <f t="shared" si="35"/>
        <v>7.8458740310000001</v>
      </c>
      <c r="J45">
        <f t="shared" si="35"/>
        <v>6.1440863739999996</v>
      </c>
      <c r="K45">
        <f t="shared" si="35"/>
        <v>6.2955624369999992</v>
      </c>
      <c r="L45">
        <f t="shared" si="35"/>
        <v>6.0145524339999996</v>
      </c>
      <c r="M45">
        <f t="shared" si="35"/>
        <v>7.0005122459999995</v>
      </c>
      <c r="N45">
        <f t="shared" si="35"/>
        <v>7.0606574350000004</v>
      </c>
      <c r="O45">
        <f t="shared" si="35"/>
        <v>7.1456703810000004</v>
      </c>
      <c r="P45">
        <f t="shared" si="35"/>
        <v>7.6367743709999996</v>
      </c>
      <c r="Q45">
        <f t="shared" si="35"/>
        <v>7.629896767</v>
      </c>
      <c r="R45" s="1">
        <f t="shared" si="35"/>
        <v>7.7716650029999998</v>
      </c>
      <c r="S45">
        <f t="shared" si="35"/>
        <v>5.9002279190000007</v>
      </c>
      <c r="T45">
        <f t="shared" si="35"/>
        <v>6.0483400469999999</v>
      </c>
      <c r="U45">
        <f t="shared" si="35"/>
        <v>5.8290667320000003</v>
      </c>
      <c r="V45">
        <f t="shared" si="35"/>
        <v>6.6053421050000001</v>
      </c>
      <c r="W45">
        <f t="shared" si="35"/>
        <v>6.6699006140000003</v>
      </c>
      <c r="X45">
        <f t="shared" si="35"/>
        <v>6.744307075</v>
      </c>
      <c r="Y45">
        <f t="shared" si="35"/>
        <v>7.336172887</v>
      </c>
      <c r="Z45">
        <f t="shared" si="35"/>
        <v>7.3305836180000004</v>
      </c>
      <c r="AA45" s="1">
        <f t="shared" si="35"/>
        <v>7.450378379</v>
      </c>
      <c r="AB45">
        <f t="shared" si="35"/>
        <v>6.2094324360000002</v>
      </c>
      <c r="AC45">
        <f t="shared" si="35"/>
        <v>6.4119591890000001</v>
      </c>
      <c r="AD45">
        <f t="shared" si="35"/>
        <v>6.1542793860000007</v>
      </c>
      <c r="AE45">
        <f t="shared" si="35"/>
        <v>7.586579425</v>
      </c>
      <c r="AF45">
        <f t="shared" si="35"/>
        <v>7.6505989230000004</v>
      </c>
      <c r="AG45">
        <f t="shared" si="35"/>
        <v>7.7476592839999991</v>
      </c>
      <c r="AH45">
        <f t="shared" si="35"/>
        <v>7.7188700450000001</v>
      </c>
      <c r="AI45">
        <f t="shared" si="35"/>
        <v>7.6972132320000002</v>
      </c>
      <c r="AJ45" s="1">
        <f t="shared" si="35"/>
        <v>7.8355561659999999</v>
      </c>
    </row>
    <row r="46" spans="1:36" x14ac:dyDescent="0.35">
      <c r="A46">
        <f t="shared" ref="A46:AJ46" si="36">A14-A17</f>
        <v>6.3015079820000004</v>
      </c>
      <c r="B46">
        <f t="shared" si="36"/>
        <v>6.3139601370000005</v>
      </c>
      <c r="C46">
        <f t="shared" si="36"/>
        <v>6.1311305249999997</v>
      </c>
      <c r="D46">
        <f t="shared" si="36"/>
        <v>6.1784198239999997</v>
      </c>
      <c r="E46">
        <f t="shared" si="36"/>
        <v>6.1933405759999998</v>
      </c>
      <c r="F46">
        <f t="shared" si="36"/>
        <v>6.2211393580000003</v>
      </c>
      <c r="G46">
        <f t="shared" si="36"/>
        <v>7.7430651049999994</v>
      </c>
      <c r="H46">
        <f t="shared" si="36"/>
        <v>7.5561118359999995</v>
      </c>
      <c r="I46" s="1">
        <f t="shared" si="36"/>
        <v>7.8305435010000002</v>
      </c>
      <c r="J46">
        <f t="shared" si="36"/>
        <v>5.7293802200000004</v>
      </c>
      <c r="K46">
        <f t="shared" si="36"/>
        <v>5.804628814</v>
      </c>
      <c r="L46">
        <f t="shared" si="36"/>
        <v>5.7414315159999996</v>
      </c>
      <c r="M46">
        <f t="shared" si="36"/>
        <v>6.0237181329999991</v>
      </c>
      <c r="N46">
        <f t="shared" si="36"/>
        <v>6.0294765040000007</v>
      </c>
      <c r="O46">
        <f t="shared" si="36"/>
        <v>6.0341289720000004</v>
      </c>
      <c r="P46">
        <f t="shared" si="36"/>
        <v>6.8975397250000006</v>
      </c>
      <c r="Q46">
        <f t="shared" si="36"/>
        <v>6.7732229249999998</v>
      </c>
      <c r="R46" s="1">
        <f t="shared" si="36"/>
        <v>6.9359251999999998</v>
      </c>
      <c r="S46">
        <f t="shared" si="36"/>
        <v>5.315666416</v>
      </c>
      <c r="T46">
        <f t="shared" si="36"/>
        <v>5.3999053310000003</v>
      </c>
      <c r="U46">
        <f t="shared" si="36"/>
        <v>5.4343789620000003</v>
      </c>
      <c r="V46">
        <f t="shared" si="36"/>
        <v>5.8432815159999993</v>
      </c>
      <c r="W46">
        <f t="shared" si="36"/>
        <v>5.8558947139999997</v>
      </c>
      <c r="X46">
        <f t="shared" si="36"/>
        <v>5.8568751729999997</v>
      </c>
      <c r="Y46">
        <f t="shared" si="36"/>
        <v>6.1075932919999998</v>
      </c>
      <c r="Z46">
        <f t="shared" si="36"/>
        <v>6.0768144280000005</v>
      </c>
      <c r="AA46" s="1">
        <f t="shared" si="36"/>
        <v>6.1997841749999996</v>
      </c>
      <c r="AB46">
        <f t="shared" si="36"/>
        <v>6.3387387860000004</v>
      </c>
      <c r="AC46">
        <f t="shared" si="36"/>
        <v>6.3743188399999999</v>
      </c>
      <c r="AD46">
        <f t="shared" si="36"/>
        <v>6.1460699390000002</v>
      </c>
      <c r="AE46">
        <f t="shared" si="36"/>
        <v>6.2030165930000001</v>
      </c>
      <c r="AF46">
        <f t="shared" si="36"/>
        <v>6.2234696090000003</v>
      </c>
      <c r="AG46">
        <f t="shared" si="36"/>
        <v>6.2491060730000001</v>
      </c>
      <c r="AH46">
        <f t="shared" si="36"/>
        <v>7.868201107</v>
      </c>
      <c r="AI46">
        <f t="shared" si="36"/>
        <v>7.6566504530000001</v>
      </c>
      <c r="AJ46" s="1">
        <f t="shared" si="36"/>
        <v>7.9492721209999999</v>
      </c>
    </row>
    <row r="47" spans="1:36" x14ac:dyDescent="0.35">
      <c r="A47">
        <f t="shared" ref="A47:AJ48" si="37">A15-A18</f>
        <v>6.1672703179999999</v>
      </c>
      <c r="B47">
        <f t="shared" si="37"/>
        <v>6.2287391809999999</v>
      </c>
      <c r="C47">
        <f t="shared" si="37"/>
        <v>6.0250585980000002</v>
      </c>
      <c r="D47">
        <f t="shared" si="37"/>
        <v>6.2018570760000005</v>
      </c>
      <c r="E47">
        <f t="shared" si="37"/>
        <v>6.1638624659999994</v>
      </c>
      <c r="F47">
        <f t="shared" si="37"/>
        <v>6.1119433919999997</v>
      </c>
      <c r="G47">
        <f t="shared" si="37"/>
        <v>7.7498023570000001</v>
      </c>
      <c r="H47">
        <f t="shared" si="37"/>
        <v>7.5763367669999999</v>
      </c>
      <c r="I47" s="1">
        <f t="shared" si="37"/>
        <v>7.6554515700000003</v>
      </c>
      <c r="J47">
        <f t="shared" si="37"/>
        <v>5.6058021470000003</v>
      </c>
      <c r="K47">
        <f t="shared" si="37"/>
        <v>5.7148870979999993</v>
      </c>
      <c r="L47">
        <f t="shared" si="37"/>
        <v>5.6422572999999998</v>
      </c>
      <c r="M47">
        <f t="shared" si="37"/>
        <v>6.050844498</v>
      </c>
      <c r="N47">
        <f t="shared" si="37"/>
        <v>6.0139436140000004</v>
      </c>
      <c r="O47">
        <f t="shared" si="37"/>
        <v>5.956409742</v>
      </c>
      <c r="P47">
        <f t="shared" si="37"/>
        <v>6.9059177979999999</v>
      </c>
      <c r="Q47">
        <f t="shared" si="37"/>
        <v>6.7892253039999995</v>
      </c>
      <c r="R47" s="1">
        <f t="shared" si="37"/>
        <v>6.8235293979999998</v>
      </c>
      <c r="S47">
        <f t="shared" si="37"/>
        <v>5.2076140890000007</v>
      </c>
      <c r="T47">
        <f t="shared" si="37"/>
        <v>5.3078627230000004</v>
      </c>
      <c r="U47">
        <f t="shared" si="37"/>
        <v>5.3299183159999997</v>
      </c>
      <c r="V47">
        <f t="shared" si="37"/>
        <v>5.8449195109999996</v>
      </c>
      <c r="W47">
        <f t="shared" si="37"/>
        <v>5.8276001019999999</v>
      </c>
      <c r="X47">
        <f t="shared" si="37"/>
        <v>5.7898659530000005</v>
      </c>
      <c r="Y47">
        <f t="shared" si="37"/>
        <v>6.1039501770000006</v>
      </c>
      <c r="Z47">
        <f t="shared" si="37"/>
        <v>6.0695593460000001</v>
      </c>
      <c r="AA47" s="1">
        <f t="shared" si="37"/>
        <v>6.114205568</v>
      </c>
      <c r="AB47">
        <f t="shared" si="37"/>
        <v>6.1935673429999998</v>
      </c>
      <c r="AC47">
        <f t="shared" si="37"/>
        <v>6.2794906099999999</v>
      </c>
      <c r="AD47">
        <f t="shared" si="37"/>
        <v>6.0352062850000001</v>
      </c>
      <c r="AE47">
        <f t="shared" si="37"/>
        <v>6.2219114060000003</v>
      </c>
      <c r="AF47">
        <f t="shared" si="37"/>
        <v>6.1840450780000005</v>
      </c>
      <c r="AG47">
        <f t="shared" si="37"/>
        <v>6.1292342800000004</v>
      </c>
      <c r="AH47">
        <f t="shared" si="37"/>
        <v>7.8609584159999999</v>
      </c>
      <c r="AI47">
        <f t="shared" si="37"/>
        <v>7.6606151090000001</v>
      </c>
      <c r="AJ47" s="1">
        <f t="shared" si="37"/>
        <v>7.7392720820000003</v>
      </c>
    </row>
    <row r="48" spans="1:36" x14ac:dyDescent="0.35">
      <c r="A48">
        <f t="shared" si="37"/>
        <v>6.0615852769999998</v>
      </c>
      <c r="B48">
        <f t="shared" si="37"/>
        <v>6.1958468939999998</v>
      </c>
      <c r="C48">
        <f t="shared" si="37"/>
        <v>5.894900314</v>
      </c>
      <c r="D48">
        <f t="shared" si="37"/>
        <v>6.0247079799999996</v>
      </c>
      <c r="E48">
        <f t="shared" si="37"/>
        <v>6.0219086219999998</v>
      </c>
      <c r="F48">
        <f t="shared" si="37"/>
        <v>5.9221181940000003</v>
      </c>
      <c r="G48">
        <f t="shared" si="37"/>
        <v>7.5847715569999998</v>
      </c>
      <c r="H48">
        <f t="shared" si="37"/>
        <v>7.5871676829999997</v>
      </c>
      <c r="I48" s="1">
        <f t="shared" si="37"/>
        <v>7.7321257989999994</v>
      </c>
      <c r="J48">
        <f t="shared" si="37"/>
        <v>5.500095484</v>
      </c>
      <c r="K48">
        <f t="shared" si="37"/>
        <v>5.644619381</v>
      </c>
      <c r="L48">
        <f t="shared" si="37"/>
        <v>5.5270839460000003</v>
      </c>
      <c r="M48">
        <f t="shared" si="37"/>
        <v>5.9087150160000004</v>
      </c>
      <c r="N48">
        <f t="shared" si="37"/>
        <v>5.901547109</v>
      </c>
      <c r="O48">
        <f t="shared" si="37"/>
        <v>5.8115796389999996</v>
      </c>
      <c r="P48">
        <f t="shared" si="37"/>
        <v>6.7966801429999997</v>
      </c>
      <c r="Q48">
        <f t="shared" si="37"/>
        <v>6.7966487230000006</v>
      </c>
      <c r="R48" s="1">
        <f t="shared" si="37"/>
        <v>6.8776076549999994</v>
      </c>
      <c r="S48">
        <f t="shared" si="37"/>
        <v>5.1008629970000001</v>
      </c>
      <c r="T48">
        <f t="shared" si="37"/>
        <v>5.2204781590000007</v>
      </c>
      <c r="U48">
        <f t="shared" si="37"/>
        <v>5.2132968679999996</v>
      </c>
      <c r="V48">
        <f t="shared" si="37"/>
        <v>5.7353965010000003</v>
      </c>
      <c r="W48">
        <f t="shared" si="37"/>
        <v>5.7300993900000003</v>
      </c>
      <c r="X48">
        <f t="shared" si="37"/>
        <v>5.6670565909999997</v>
      </c>
      <c r="Y48">
        <f t="shared" si="37"/>
        <v>6.030645281</v>
      </c>
      <c r="Z48">
        <f t="shared" si="37"/>
        <v>6.0551436580000004</v>
      </c>
      <c r="AA48" s="1">
        <f t="shared" si="37"/>
        <v>6.121803409</v>
      </c>
      <c r="AB48">
        <f t="shared" si="37"/>
        <v>6.0835677859999997</v>
      </c>
      <c r="AC48">
        <f t="shared" si="37"/>
        <v>6.2210407089999995</v>
      </c>
      <c r="AD48">
        <f t="shared" si="37"/>
        <v>5.8997205140000002</v>
      </c>
      <c r="AE48">
        <f t="shared" si="37"/>
        <v>6.0414205949999999</v>
      </c>
      <c r="AF48">
        <f t="shared" si="37"/>
        <v>6.0336510749999999</v>
      </c>
      <c r="AG48">
        <f t="shared" si="37"/>
        <v>5.935965758</v>
      </c>
      <c r="AH48">
        <f t="shared" si="37"/>
        <v>7.6651297789999999</v>
      </c>
      <c r="AI48">
        <f t="shared" si="37"/>
        <v>7.6547865279999998</v>
      </c>
      <c r="AJ48" s="1">
        <f t="shared" si="37"/>
        <v>7.8044437000000002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0</v>
      </c>
      <c r="H51">
        <f t="shared" ref="H51:I53" si="39">IF(OR(AND(H43&lt;E43,H43&gt;E46),AND(H46&gt;E46,H46&lt;E43),AND(H4&lt;E43,H4&gt;E46)),1,0)</f>
        <v>1</v>
      </c>
      <c r="I51" s="1">
        <f t="shared" si="39"/>
        <v>0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0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0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0</v>
      </c>
      <c r="H52">
        <f t="shared" si="39"/>
        <v>0</v>
      </c>
      <c r="I52" s="1">
        <f t="shared" si="39"/>
        <v>0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0</v>
      </c>
      <c r="AI52">
        <f t="shared" si="45"/>
        <v>1</v>
      </c>
      <c r="AJ52" s="1">
        <f t="shared" si="45"/>
        <v>0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0</v>
      </c>
      <c r="H53" s="2">
        <f t="shared" si="39"/>
        <v>0</v>
      </c>
      <c r="I53" s="3">
        <f t="shared" si="39"/>
        <v>0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0</v>
      </c>
      <c r="AI53" s="2">
        <f t="shared" si="45"/>
        <v>1</v>
      </c>
      <c r="AJ53" s="3">
        <f t="shared" si="45"/>
        <v>0</v>
      </c>
    </row>
  </sheetData>
  <conditionalFormatting sqref="A34:C36">
    <cfRule type="cellIs" dxfId="143" priority="15" operator="equal">
      <formula>0</formula>
    </cfRule>
    <cfRule type="cellIs" dxfId="142" priority="16" operator="equal">
      <formula>1</formula>
    </cfRule>
  </conditionalFormatting>
  <conditionalFormatting sqref="A51:C53">
    <cfRule type="cellIs" dxfId="141" priority="13" operator="equal">
      <formula>0</formula>
    </cfRule>
    <cfRule type="cellIs" dxfId="140" priority="14" operator="equal">
      <formula>1</formula>
    </cfRule>
  </conditionalFormatting>
  <conditionalFormatting sqref="G34:L36">
    <cfRule type="cellIs" dxfId="139" priority="11" operator="equal">
      <formula>0</formula>
    </cfRule>
    <cfRule type="cellIs" dxfId="138" priority="12" operator="equal">
      <formula>1</formula>
    </cfRule>
  </conditionalFormatting>
  <conditionalFormatting sqref="G51:L53">
    <cfRule type="cellIs" dxfId="137" priority="5" operator="equal">
      <formula>0</formula>
    </cfRule>
    <cfRule type="cellIs" dxfId="136" priority="6" operator="equal">
      <formula>1</formula>
    </cfRule>
  </conditionalFormatting>
  <conditionalFormatting sqref="P34:U36">
    <cfRule type="cellIs" dxfId="135" priority="9" operator="equal">
      <formula>0</formula>
    </cfRule>
    <cfRule type="cellIs" dxfId="134" priority="10" operator="equal">
      <formula>1</formula>
    </cfRule>
  </conditionalFormatting>
  <conditionalFormatting sqref="P51:U53">
    <cfRule type="cellIs" dxfId="133" priority="3" operator="equal">
      <formula>0</formula>
    </cfRule>
    <cfRule type="cellIs" dxfId="132" priority="4" operator="equal">
      <formula>1</formula>
    </cfRule>
  </conditionalFormatting>
  <conditionalFormatting sqref="Y34:AD36 AH34:AJ36">
    <cfRule type="cellIs" dxfId="131" priority="7" operator="equal">
      <formula>0</formula>
    </cfRule>
    <cfRule type="cellIs" dxfId="130" priority="8" operator="equal">
      <formula>1</formula>
    </cfRule>
  </conditionalFormatting>
  <conditionalFormatting sqref="Y51:AD53 AH51:AJ53">
    <cfRule type="cellIs" dxfId="129" priority="1" operator="equal">
      <formula>0</formula>
    </cfRule>
    <cfRule type="cellIs" dxfId="128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E4BD-88C3-4A1D-B236-8358C2EB4715}">
  <dimension ref="A1:AJ53"/>
  <sheetViews>
    <sheetView topLeftCell="A34" zoomScaleNormal="100" workbookViewId="0">
      <selection activeCell="J46" sqref="J4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[8]Sheet1!$G$369</f>
        <v>3</v>
      </c>
      <c r="C3">
        <f>[8]Sheet1!$G$370</f>
        <v>30</v>
      </c>
      <c r="D3" t="s">
        <v>7</v>
      </c>
      <c r="G3" t="s">
        <v>8</v>
      </c>
      <c r="H3">
        <f>[8]Sheet1!$H$369</f>
        <v>5</v>
      </c>
      <c r="I3">
        <f>[8]Sheet1!$H$370</f>
        <v>4</v>
      </c>
      <c r="J3" t="s">
        <v>6</v>
      </c>
      <c r="K3">
        <f>[8]Sheet1!$G$369</f>
        <v>3</v>
      </c>
      <c r="L3">
        <f>[8]Sheet1!$G$370</f>
        <v>30</v>
      </c>
      <c r="M3" t="s">
        <v>7</v>
      </c>
      <c r="P3" t="s">
        <v>8</v>
      </c>
      <c r="Q3">
        <f>[8]Sheet1!$H$369</f>
        <v>5</v>
      </c>
      <c r="R3">
        <f>[8]Sheet1!$H$370</f>
        <v>4</v>
      </c>
      <c r="S3" t="s">
        <v>6</v>
      </c>
      <c r="T3">
        <f>[8]Sheet1!$G$369</f>
        <v>3</v>
      </c>
      <c r="U3">
        <f>[8]Sheet1!$G$370</f>
        <v>30</v>
      </c>
      <c r="V3" t="s">
        <v>7</v>
      </c>
      <c r="Y3" t="s">
        <v>8</v>
      </c>
      <c r="Z3">
        <f>[8]Sheet1!$H$369</f>
        <v>5</v>
      </c>
      <c r="AA3">
        <f>[8]Sheet1!$H$370</f>
        <v>4</v>
      </c>
      <c r="AB3" t="s">
        <v>6</v>
      </c>
      <c r="AC3">
        <f>[8]Sheet1!$G$369</f>
        <v>3</v>
      </c>
      <c r="AD3">
        <f>[8]Sheet1!$G$370</f>
        <v>30</v>
      </c>
      <c r="AE3" t="s">
        <v>7</v>
      </c>
      <c r="AH3" t="s">
        <v>8</v>
      </c>
      <c r="AI3">
        <f>[8]Sheet1!$H$369</f>
        <v>5</v>
      </c>
      <c r="AJ3">
        <f>[8]Sheet1!$H$370</f>
        <v>4</v>
      </c>
    </row>
    <row r="4" spans="1:36" x14ac:dyDescent="0.35">
      <c r="A4">
        <v>19.878428320000001</v>
      </c>
      <c r="B4">
        <v>19.617900089999999</v>
      </c>
      <c r="C4">
        <v>19.242714469999999</v>
      </c>
      <c r="D4">
        <v>21.28705064</v>
      </c>
      <c r="E4">
        <v>21.253558349999999</v>
      </c>
      <c r="F4">
        <v>20.993318930000001</v>
      </c>
      <c r="G4">
        <v>22.028999649999999</v>
      </c>
      <c r="H4">
        <v>24.21380005</v>
      </c>
      <c r="I4">
        <v>22.777199939999999</v>
      </c>
      <c r="J4">
        <v>19.320142610000001</v>
      </c>
      <c r="K4">
        <v>19.072714260000001</v>
      </c>
      <c r="L4">
        <v>18.584071699999999</v>
      </c>
      <c r="M4">
        <v>19.691285629999999</v>
      </c>
      <c r="N4">
        <v>19.279523789999999</v>
      </c>
      <c r="O4">
        <v>19.18438089</v>
      </c>
      <c r="P4">
        <v>18.920357159999998</v>
      </c>
      <c r="Q4">
        <v>20.943571500000001</v>
      </c>
      <c r="R4">
        <v>20.974142759999999</v>
      </c>
      <c r="S4">
        <v>19.167318000000002</v>
      </c>
      <c r="T4">
        <v>18.911591009999999</v>
      </c>
      <c r="U4">
        <v>18.448545540000001</v>
      </c>
      <c r="V4">
        <v>19.518984790000001</v>
      </c>
      <c r="W4">
        <v>19.135113659999998</v>
      </c>
      <c r="X4">
        <v>19.08292415</v>
      </c>
      <c r="Y4">
        <v>18.788181699999999</v>
      </c>
      <c r="Z4">
        <v>20.765272790000001</v>
      </c>
      <c r="AA4">
        <v>20.877227179999998</v>
      </c>
      <c r="AB4">
        <v>19.945000650000001</v>
      </c>
      <c r="AC4">
        <v>19.865500449999999</v>
      </c>
      <c r="AD4">
        <v>19.208999630000001</v>
      </c>
      <c r="AE4">
        <v>21.610333440000002</v>
      </c>
      <c r="AF4">
        <v>21.503166520000001</v>
      </c>
      <c r="AG4">
        <v>21.169749580000001</v>
      </c>
      <c r="AH4">
        <v>22.47499943</v>
      </c>
      <c r="AI4">
        <v>24.540999410000001</v>
      </c>
      <c r="AJ4">
        <v>23.04649925</v>
      </c>
    </row>
    <row r="5" spans="1:36" x14ac:dyDescent="0.35">
      <c r="A5">
        <v>19.528222190000001</v>
      </c>
      <c r="B5">
        <v>18.841857090000001</v>
      </c>
      <c r="C5">
        <v>16.302143099999999</v>
      </c>
      <c r="D5">
        <v>21.044520540000001</v>
      </c>
      <c r="E5">
        <v>20.979376179999999</v>
      </c>
      <c r="F5">
        <v>20.331607089999999</v>
      </c>
      <c r="G5">
        <v>21.383600229999999</v>
      </c>
      <c r="H5">
        <v>24.363999939999999</v>
      </c>
      <c r="I5">
        <v>23.113799669999999</v>
      </c>
      <c r="J5">
        <v>18.962500030000001</v>
      </c>
      <c r="K5">
        <v>18.120642530000001</v>
      </c>
      <c r="L5">
        <v>15.93878569</v>
      </c>
      <c r="M5">
        <v>19.005630979999999</v>
      </c>
      <c r="N5">
        <v>18.619226080000001</v>
      </c>
      <c r="O5">
        <v>18.409226100000001</v>
      </c>
      <c r="P5">
        <v>17.87971422</v>
      </c>
      <c r="Q5">
        <v>20.389428550000002</v>
      </c>
      <c r="R5">
        <v>20.696285660000001</v>
      </c>
      <c r="S5">
        <v>18.782363719999999</v>
      </c>
      <c r="T5">
        <v>17.95845439</v>
      </c>
      <c r="U5">
        <v>15.91500001</v>
      </c>
      <c r="V5">
        <v>18.831022780000001</v>
      </c>
      <c r="W5">
        <v>18.475924190000001</v>
      </c>
      <c r="X5">
        <v>18.325613610000001</v>
      </c>
      <c r="Y5">
        <v>17.744545460000001</v>
      </c>
      <c r="Z5">
        <v>20.18159086</v>
      </c>
      <c r="AA5">
        <v>20.57713639</v>
      </c>
      <c r="AB5">
        <v>19.6590004</v>
      </c>
      <c r="AC5">
        <v>18.852499959999999</v>
      </c>
      <c r="AD5">
        <v>16.261500359999999</v>
      </c>
      <c r="AE5">
        <v>21.271333540000001</v>
      </c>
      <c r="AF5">
        <v>21.177583380000002</v>
      </c>
      <c r="AG5">
        <v>20.51124986</v>
      </c>
      <c r="AH5">
        <v>21.630000110000001</v>
      </c>
      <c r="AI5">
        <v>24.680500030000001</v>
      </c>
      <c r="AJ5">
        <v>23.37799931</v>
      </c>
    </row>
    <row r="6" spans="1:36" x14ac:dyDescent="0.35">
      <c r="A6">
        <v>19.627900310000001</v>
      </c>
      <c r="B6">
        <v>19.028875110000001</v>
      </c>
      <c r="C6">
        <v>16.66857147</v>
      </c>
      <c r="D6">
        <v>20.790305570000001</v>
      </c>
      <c r="E6">
        <v>20.71927904</v>
      </c>
      <c r="F6">
        <v>19.920453500000001</v>
      </c>
      <c r="G6">
        <v>20.809600069999998</v>
      </c>
      <c r="H6">
        <v>24.185799790000001</v>
      </c>
      <c r="I6">
        <v>23.507799909999999</v>
      </c>
      <c r="J6">
        <v>18.900428770000001</v>
      </c>
      <c r="K6">
        <v>18.09642873</v>
      </c>
      <c r="L6">
        <v>16.041928630000001</v>
      </c>
      <c r="M6">
        <v>18.427059530000001</v>
      </c>
      <c r="N6">
        <v>18.097095329999998</v>
      </c>
      <c r="O6">
        <v>17.86522613</v>
      </c>
      <c r="P6">
        <v>17.087928569999999</v>
      </c>
      <c r="Q6">
        <v>19.739285809999998</v>
      </c>
      <c r="R6">
        <v>20.487785339999999</v>
      </c>
      <c r="S6">
        <v>18.675818360000001</v>
      </c>
      <c r="T6">
        <v>17.88518195</v>
      </c>
      <c r="U6">
        <v>15.96631822</v>
      </c>
      <c r="V6">
        <v>18.249871209999998</v>
      </c>
      <c r="W6">
        <v>17.956507599999998</v>
      </c>
      <c r="X6">
        <v>17.793734799999999</v>
      </c>
      <c r="Y6">
        <v>16.947727329999999</v>
      </c>
      <c r="Z6">
        <v>19.519772750000001</v>
      </c>
      <c r="AA6">
        <v>20.335590669999998</v>
      </c>
      <c r="AB6">
        <v>19.908500669999999</v>
      </c>
      <c r="AC6">
        <v>19.182000160000001</v>
      </c>
      <c r="AD6">
        <v>16.681000709999999</v>
      </c>
      <c r="AE6">
        <v>21.03100014</v>
      </c>
      <c r="AF6">
        <v>20.96033319</v>
      </c>
      <c r="AG6">
        <v>20.111416739999999</v>
      </c>
      <c r="AH6">
        <v>21.045000080000001</v>
      </c>
      <c r="AI6">
        <v>24.497499470000001</v>
      </c>
      <c r="AJ6">
        <v>23.76500034</v>
      </c>
    </row>
    <row r="7" spans="1:36" x14ac:dyDescent="0.35">
      <c r="A7">
        <v>0.110770115</v>
      </c>
      <c r="B7">
        <v>0.28040719600000003</v>
      </c>
      <c r="C7">
        <v>0.16304018300000001</v>
      </c>
      <c r="D7">
        <v>1.1594390029999999</v>
      </c>
      <c r="E7">
        <v>1.0756790190000001</v>
      </c>
      <c r="F7">
        <v>1.0765867710000001</v>
      </c>
      <c r="G7">
        <v>0.47808244500000002</v>
      </c>
      <c r="H7">
        <v>0.35035404199999998</v>
      </c>
      <c r="I7">
        <v>0.26783842299999999</v>
      </c>
      <c r="J7">
        <v>0.34194517000000002</v>
      </c>
      <c r="K7">
        <v>0.42443145300000001</v>
      </c>
      <c r="L7">
        <v>0.41571306200000002</v>
      </c>
      <c r="M7">
        <v>0.70428070499999995</v>
      </c>
      <c r="N7">
        <v>1.5661507990000001</v>
      </c>
      <c r="O7">
        <v>1.912277437</v>
      </c>
      <c r="P7">
        <v>1.6981711829999999</v>
      </c>
      <c r="Q7">
        <v>1.731380361</v>
      </c>
      <c r="R7">
        <v>0.89814740000000004</v>
      </c>
      <c r="S7">
        <v>0.72623398299999997</v>
      </c>
      <c r="T7">
        <v>0.85844554799999995</v>
      </c>
      <c r="U7">
        <v>0.76849281599999997</v>
      </c>
      <c r="V7">
        <v>0.65717429199999999</v>
      </c>
      <c r="W7">
        <v>1.4464807079999999</v>
      </c>
      <c r="X7">
        <v>1.7632898939999999</v>
      </c>
      <c r="Y7">
        <v>2.6820669650000002</v>
      </c>
      <c r="Z7">
        <v>2.7743600750000001</v>
      </c>
      <c r="AA7">
        <v>1.5136213709999999</v>
      </c>
      <c r="AB7">
        <v>5.6568489E-2</v>
      </c>
      <c r="AC7">
        <v>1.3434392E-2</v>
      </c>
      <c r="AD7">
        <v>0.28567066499999999</v>
      </c>
      <c r="AE7">
        <v>1.483095885</v>
      </c>
      <c r="AF7">
        <v>1.056270056</v>
      </c>
      <c r="AG7">
        <v>0.93624033500000003</v>
      </c>
      <c r="AH7">
        <v>0.21354628</v>
      </c>
      <c r="AI7">
        <v>0.20788983599999999</v>
      </c>
      <c r="AJ7">
        <v>0.16192751799999999</v>
      </c>
    </row>
    <row r="8" spans="1:36" x14ac:dyDescent="0.35">
      <c r="A8">
        <v>0.235628637</v>
      </c>
      <c r="B8">
        <v>0.13833954900000001</v>
      </c>
      <c r="C8">
        <v>0.13939078399999999</v>
      </c>
      <c r="D8">
        <v>1.755686538</v>
      </c>
      <c r="E8">
        <v>2.6568166139999998</v>
      </c>
      <c r="F8">
        <v>2.453000201</v>
      </c>
      <c r="G8">
        <v>0.28237618599999997</v>
      </c>
      <c r="H8">
        <v>0.34876342700000001</v>
      </c>
      <c r="I8">
        <v>0.26962662399999998</v>
      </c>
      <c r="J8">
        <v>0.43674433099999999</v>
      </c>
      <c r="K8">
        <v>0.45931014799999997</v>
      </c>
      <c r="L8">
        <v>0.21172286000000001</v>
      </c>
      <c r="M8">
        <v>1.6754685540000001</v>
      </c>
      <c r="N8">
        <v>2.385741806</v>
      </c>
      <c r="O8">
        <v>2.2965504750000001</v>
      </c>
      <c r="P8">
        <v>1.8770511860000001</v>
      </c>
      <c r="Q8">
        <v>2.1678826789999999</v>
      </c>
      <c r="R8">
        <v>1.2636112859999999</v>
      </c>
      <c r="S8">
        <v>0.86859746100000002</v>
      </c>
      <c r="T8">
        <v>0.87131819499999996</v>
      </c>
      <c r="U8">
        <v>0.33480026699999998</v>
      </c>
      <c r="V8">
        <v>1.543413626</v>
      </c>
      <c r="W8">
        <v>2.18958436</v>
      </c>
      <c r="X8">
        <v>2.0928063880000001</v>
      </c>
      <c r="Y8">
        <v>2.8824136829999998</v>
      </c>
      <c r="Z8">
        <v>3.3742117309999999</v>
      </c>
      <c r="AA8">
        <v>2.0250244070000001</v>
      </c>
      <c r="AB8">
        <v>0.123036429</v>
      </c>
      <c r="AC8">
        <v>0.204353547</v>
      </c>
      <c r="AD8">
        <v>0.26375025800000002</v>
      </c>
      <c r="AE8">
        <v>1.7526393069999999</v>
      </c>
      <c r="AF8">
        <v>2.6747362649999999</v>
      </c>
      <c r="AG8">
        <v>2.4410043049999999</v>
      </c>
      <c r="AH8">
        <v>0.20930327300000001</v>
      </c>
      <c r="AI8">
        <v>0.19021243600000001</v>
      </c>
      <c r="AJ8">
        <v>0.14425011800000001</v>
      </c>
    </row>
    <row r="9" spans="1:36" x14ac:dyDescent="0.35">
      <c r="A9">
        <v>0.36139258400000002</v>
      </c>
      <c r="B9">
        <v>0.26884985500000003</v>
      </c>
      <c r="C9">
        <v>0.16137917800000001</v>
      </c>
      <c r="D9">
        <v>2.1127266599999999</v>
      </c>
      <c r="E9">
        <v>3.2147574809999999</v>
      </c>
      <c r="F9">
        <v>3.4177556889999998</v>
      </c>
      <c r="G9">
        <v>0.293855172</v>
      </c>
      <c r="H9">
        <v>0.367451315</v>
      </c>
      <c r="I9">
        <v>0.28138943100000002</v>
      </c>
      <c r="J9">
        <v>0.58038560299999997</v>
      </c>
      <c r="K9">
        <v>0.62138216999999996</v>
      </c>
      <c r="L9">
        <v>0.365782836</v>
      </c>
      <c r="M9">
        <v>1.8048264919999999</v>
      </c>
      <c r="N9">
        <v>2.3519023479999999</v>
      </c>
      <c r="O9">
        <v>2.415829091</v>
      </c>
      <c r="P9">
        <v>2.0328009680000001</v>
      </c>
      <c r="Q9">
        <v>2.4546143200000001</v>
      </c>
      <c r="R9">
        <v>1.6271357259999999</v>
      </c>
      <c r="S9">
        <v>1.166291188</v>
      </c>
      <c r="T9">
        <v>1.1984478670000001</v>
      </c>
      <c r="U9">
        <v>0.63868605499999997</v>
      </c>
      <c r="V9">
        <v>1.7139549279999999</v>
      </c>
      <c r="W9">
        <v>2.2436516969999998</v>
      </c>
      <c r="X9">
        <v>2.300541822</v>
      </c>
      <c r="Y9">
        <v>3.069454527</v>
      </c>
      <c r="Z9">
        <v>3.7635980139999998</v>
      </c>
      <c r="AA9">
        <v>2.5488255419999999</v>
      </c>
      <c r="AB9">
        <v>0.16192751799999999</v>
      </c>
      <c r="AC9">
        <v>0.200817258</v>
      </c>
      <c r="AD9">
        <v>0.26728654699999999</v>
      </c>
      <c r="AE9">
        <v>2.2378829210000002</v>
      </c>
      <c r="AF9">
        <v>3.3665020480000001</v>
      </c>
      <c r="AG9">
        <v>3.546056976</v>
      </c>
      <c r="AH9">
        <v>0.260215317</v>
      </c>
      <c r="AI9">
        <v>0.23546668800000001</v>
      </c>
      <c r="AJ9">
        <v>0.15839257700000001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[8]Sheet1!$G$369</f>
        <v>3</v>
      </c>
      <c r="C13">
        <f>[8]Sheet1!$G$370</f>
        <v>30</v>
      </c>
      <c r="D13" t="s">
        <v>7</v>
      </c>
      <c r="G13" t="s">
        <v>8</v>
      </c>
      <c r="H13">
        <f>[8]Sheet1!$H$369</f>
        <v>5</v>
      </c>
      <c r="I13">
        <f>[8]Sheet1!$H$370</f>
        <v>4</v>
      </c>
      <c r="J13" t="s">
        <v>6</v>
      </c>
      <c r="K13">
        <f>[8]Sheet1!$G$369</f>
        <v>3</v>
      </c>
      <c r="L13">
        <f>[8]Sheet1!$G$370</f>
        <v>30</v>
      </c>
      <c r="M13" t="s">
        <v>7</v>
      </c>
      <c r="P13" t="s">
        <v>8</v>
      </c>
      <c r="Q13">
        <f>[8]Sheet1!$H$369</f>
        <v>5</v>
      </c>
      <c r="R13">
        <f>[8]Sheet1!$H$370</f>
        <v>4</v>
      </c>
      <c r="S13" t="s">
        <v>6</v>
      </c>
      <c r="T13">
        <f>[8]Sheet1!$G$369</f>
        <v>3</v>
      </c>
      <c r="U13">
        <f>[8]Sheet1!$G$370</f>
        <v>30</v>
      </c>
      <c r="V13" t="s">
        <v>7</v>
      </c>
      <c r="Y13" t="s">
        <v>8</v>
      </c>
      <c r="Z13">
        <f>[8]Sheet1!$H$369</f>
        <v>5</v>
      </c>
      <c r="AA13">
        <f>[8]Sheet1!$H$370</f>
        <v>4</v>
      </c>
      <c r="AB13" t="s">
        <v>6</v>
      </c>
      <c r="AC13">
        <f>[8]Sheet1!$G$369</f>
        <v>3</v>
      </c>
      <c r="AD13">
        <f>[8]Sheet1!$G$370</f>
        <v>30</v>
      </c>
      <c r="AE13" t="s">
        <v>7</v>
      </c>
      <c r="AH13" t="s">
        <v>8</v>
      </c>
      <c r="AI13">
        <f>[8]Sheet1!$H$369</f>
        <v>5</v>
      </c>
      <c r="AJ13">
        <f>[8]Sheet1!$H$370</f>
        <v>4</v>
      </c>
    </row>
    <row r="14" spans="1:36" x14ac:dyDescent="0.35">
      <c r="A14">
        <v>12.100749969482422</v>
      </c>
      <c r="B14">
        <v>16.197999795277912</v>
      </c>
      <c r="C14">
        <v>15.170999765396118</v>
      </c>
      <c r="D14">
        <v>13.227324004968006</v>
      </c>
      <c r="E14">
        <v>14.515812132755915</v>
      </c>
      <c r="F14">
        <v>15.921236963215328</v>
      </c>
      <c r="G14">
        <v>14.297499974568685</v>
      </c>
      <c r="H14">
        <v>17.787399673461913</v>
      </c>
      <c r="I14">
        <v>21.232000350952148</v>
      </c>
      <c r="J14">
        <v>12.64100013</v>
      </c>
      <c r="K14">
        <v>15.876928810000001</v>
      </c>
      <c r="L14">
        <v>15.145999979999999</v>
      </c>
      <c r="M14">
        <v>14.410959220000001</v>
      </c>
      <c r="N14">
        <v>15.768898</v>
      </c>
      <c r="O14">
        <v>17.291398010000002</v>
      </c>
      <c r="P14">
        <v>13.649357180000001</v>
      </c>
      <c r="Q14">
        <v>16.07814278</v>
      </c>
      <c r="R14">
        <v>18.596142910000001</v>
      </c>
      <c r="S14">
        <v>12.797590949318625</v>
      </c>
      <c r="T14">
        <v>15.858454617587002</v>
      </c>
      <c r="U14">
        <v>15.065727233886719</v>
      </c>
      <c r="V14">
        <v>12.616829563270915</v>
      </c>
      <c r="W14">
        <v>13.72481250221079</v>
      </c>
      <c r="X14">
        <v>14.990761393850502</v>
      </c>
      <c r="Y14">
        <v>13.57859095660123</v>
      </c>
      <c r="Z14">
        <v>15.86172715100375</v>
      </c>
      <c r="AA14">
        <v>18.269727360118519</v>
      </c>
      <c r="AB14">
        <v>11.965000152587891</v>
      </c>
      <c r="AC14">
        <v>16.16849946975708</v>
      </c>
      <c r="AD14">
        <v>14.987499713897705</v>
      </c>
      <c r="AE14">
        <v>13.191437542438507</v>
      </c>
      <c r="AF14">
        <v>14.428625047206879</v>
      </c>
      <c r="AG14">
        <v>15.808250069618225</v>
      </c>
      <c r="AH14">
        <v>14.154500007629395</v>
      </c>
      <c r="AI14">
        <v>17.696000099182129</v>
      </c>
      <c r="AJ14">
        <v>21.234499931335449</v>
      </c>
    </row>
    <row r="15" spans="1:36" x14ac:dyDescent="0.35">
      <c r="A15">
        <v>15.358999888102213</v>
      </c>
      <c r="B15">
        <v>15.987125158309937</v>
      </c>
      <c r="C15">
        <v>14.929833253224691</v>
      </c>
      <c r="D15">
        <v>13.346927072604496</v>
      </c>
      <c r="E15">
        <v>14.45118344757292</v>
      </c>
      <c r="F15">
        <v>16.18114225599501</v>
      </c>
      <c r="G15">
        <v>12.976399993896484</v>
      </c>
      <c r="H15">
        <v>16.837500095367432</v>
      </c>
      <c r="I15">
        <v>20.622749805450439</v>
      </c>
      <c r="J15">
        <v>15.04321425</v>
      </c>
      <c r="K15">
        <v>15.819785660000001</v>
      </c>
      <c r="L15">
        <v>15.069357050000001</v>
      </c>
      <c r="M15">
        <v>14.621816300000001</v>
      </c>
      <c r="N15">
        <v>15.94138777</v>
      </c>
      <c r="O15">
        <v>17.813591769999999</v>
      </c>
      <c r="P15">
        <v>12.99664273</v>
      </c>
      <c r="Q15">
        <v>15.839785709999999</v>
      </c>
      <c r="R15">
        <v>18.765928540000001</v>
      </c>
      <c r="S15">
        <v>15.163409059697932</v>
      </c>
      <c r="T15">
        <v>15.849545392123135</v>
      </c>
      <c r="U15">
        <v>15.040499903938986</v>
      </c>
      <c r="V15">
        <v>12.809886341745202</v>
      </c>
      <c r="W15">
        <v>13.880500007759439</v>
      </c>
      <c r="X15">
        <v>15.441568125378</v>
      </c>
      <c r="Y15">
        <v>12.932136275551535</v>
      </c>
      <c r="Z15">
        <v>15.606500018726695</v>
      </c>
      <c r="AA15">
        <v>18.40036357532848</v>
      </c>
      <c r="AB15">
        <v>15.435999870300293</v>
      </c>
      <c r="AC15">
        <v>16.025499820709229</v>
      </c>
      <c r="AD15">
        <v>14.773499965667725</v>
      </c>
      <c r="AE15">
        <v>13.326562464237213</v>
      </c>
      <c r="AF15">
        <v>14.397250175476074</v>
      </c>
      <c r="AG15">
        <v>16.061312437057495</v>
      </c>
      <c r="AH15">
        <v>12.782000064849854</v>
      </c>
      <c r="AI15">
        <v>16.714500427246094</v>
      </c>
      <c r="AJ15">
        <v>20.550999641418457</v>
      </c>
    </row>
    <row r="16" spans="1:36" x14ac:dyDescent="0.35">
      <c r="A16">
        <v>17.145500183105469</v>
      </c>
      <c r="B16">
        <v>15.620333194732666</v>
      </c>
      <c r="C16">
        <v>14.603714261736188</v>
      </c>
      <c r="D16">
        <v>12.977658373117446</v>
      </c>
      <c r="E16">
        <v>15.559528424342474</v>
      </c>
      <c r="F16">
        <v>16.502077634183188</v>
      </c>
      <c r="G16">
        <v>12.875750303268433</v>
      </c>
      <c r="H16">
        <v>19.806250095367432</v>
      </c>
      <c r="I16">
        <v>22.499000072479248</v>
      </c>
      <c r="J16">
        <v>16.245214390000001</v>
      </c>
      <c r="K16">
        <v>15.53242867</v>
      </c>
      <c r="L16">
        <v>14.86171429</v>
      </c>
      <c r="M16">
        <v>14.41523477</v>
      </c>
      <c r="N16">
        <v>16.908459130000001</v>
      </c>
      <c r="O16">
        <v>18.32225506</v>
      </c>
      <c r="P16">
        <v>13.15714298</v>
      </c>
      <c r="Q16">
        <v>18.150428640000001</v>
      </c>
      <c r="R16">
        <v>20.69785731</v>
      </c>
      <c r="S16">
        <v>16.367045532573353</v>
      </c>
      <c r="T16">
        <v>15.602363629774613</v>
      </c>
      <c r="U16">
        <v>14.861909129402854</v>
      </c>
      <c r="V16">
        <v>12.652551179582423</v>
      </c>
      <c r="W16">
        <v>14.703380633484233</v>
      </c>
      <c r="X16">
        <v>15.873840890147466</v>
      </c>
      <c r="Y16">
        <v>13.071227420460094</v>
      </c>
      <c r="Z16">
        <v>17.806409142234109</v>
      </c>
      <c r="AA16">
        <v>20.227818315679375</v>
      </c>
      <c r="AB16">
        <v>17.172500610351563</v>
      </c>
      <c r="AC16">
        <v>15.607999801635742</v>
      </c>
      <c r="AD16">
        <v>14.446500301361084</v>
      </c>
      <c r="AE16">
        <v>12.930374920368195</v>
      </c>
      <c r="AF16">
        <v>15.536750018596649</v>
      </c>
      <c r="AG16">
        <v>16.375687301158905</v>
      </c>
      <c r="AH16">
        <v>12.737500190734863</v>
      </c>
      <c r="AI16">
        <v>19.72700023651123</v>
      </c>
      <c r="AJ16">
        <v>22.432999610900879</v>
      </c>
    </row>
    <row r="17" spans="1:36" x14ac:dyDescent="0.35">
      <c r="A17">
        <v>0.26216715696213172</v>
      </c>
      <c r="B17">
        <v>0.21060160647258305</v>
      </c>
      <c r="C17">
        <v>0.24597699591742125</v>
      </c>
      <c r="D17">
        <v>5.7278617141891965</v>
      </c>
      <c r="E17">
        <v>5.6485673139519195</v>
      </c>
      <c r="F17">
        <v>5.6637791404714193</v>
      </c>
      <c r="G17">
        <v>0.16793063815448128</v>
      </c>
      <c r="H17">
        <v>0.14735743976127585</v>
      </c>
      <c r="I17">
        <v>0.15341902674255017</v>
      </c>
      <c r="J17">
        <v>0.73603365799999998</v>
      </c>
      <c r="K17">
        <v>0.18303048699999999</v>
      </c>
      <c r="L17">
        <v>0.13501855199999999</v>
      </c>
      <c r="M17">
        <v>1.631978457</v>
      </c>
      <c r="N17">
        <v>1.4062618280000001</v>
      </c>
      <c r="O17">
        <v>1.7177775770000001</v>
      </c>
      <c r="P17">
        <v>0.32627791099999998</v>
      </c>
      <c r="Q17">
        <v>0.90766347800000002</v>
      </c>
      <c r="R17">
        <v>1.4781281070000001</v>
      </c>
      <c r="S17">
        <v>0.8720978266123558</v>
      </c>
      <c r="T17">
        <v>0.37739966517944173</v>
      </c>
      <c r="U17">
        <v>0.30931732365460618</v>
      </c>
      <c r="V17">
        <v>5.2831608365009561</v>
      </c>
      <c r="W17">
        <v>5.3199693238882038</v>
      </c>
      <c r="X17">
        <v>5.3365567620123233</v>
      </c>
      <c r="Y17">
        <v>0.77326814772831942</v>
      </c>
      <c r="Z17">
        <v>1.7213300812010959</v>
      </c>
      <c r="AA17">
        <v>2.6030345927093865</v>
      </c>
      <c r="AB17">
        <v>0.33799749457008493</v>
      </c>
      <c r="AC17">
        <v>0.27930682790690664</v>
      </c>
      <c r="AD17">
        <v>0.18314053224699378</v>
      </c>
      <c r="AE17">
        <v>5.7111336493644904</v>
      </c>
      <c r="AF17">
        <v>5.630651436280643</v>
      </c>
      <c r="AG17">
        <v>5.6607164848385514</v>
      </c>
      <c r="AH17">
        <v>8.1317117992554686E-2</v>
      </c>
      <c r="AI17">
        <v>5.2325481013668983E-2</v>
      </c>
      <c r="AJ17">
        <v>1.9090836501494561E-2</v>
      </c>
    </row>
    <row r="18" spans="1:36" x14ac:dyDescent="0.35">
      <c r="A18">
        <v>0.23770074948849881</v>
      </c>
      <c r="B18">
        <v>0.18884657395132443</v>
      </c>
      <c r="C18">
        <v>0.17851556365274912</v>
      </c>
      <c r="D18">
        <v>6.2762833747988473</v>
      </c>
      <c r="E18">
        <v>6.2777189633074464</v>
      </c>
      <c r="F18">
        <v>6.9136939428976563</v>
      </c>
      <c r="G18">
        <v>0.18248504848990796</v>
      </c>
      <c r="H18">
        <v>0.15720118508080252</v>
      </c>
      <c r="I18">
        <v>0.11798434164437802</v>
      </c>
      <c r="J18">
        <v>0.45039161100000003</v>
      </c>
      <c r="K18">
        <v>0.27646889299999999</v>
      </c>
      <c r="L18">
        <v>0.248603462</v>
      </c>
      <c r="M18">
        <v>2.0124318410000002</v>
      </c>
      <c r="N18">
        <v>2.0409119449999999</v>
      </c>
      <c r="O18">
        <v>2.3637793540000001</v>
      </c>
      <c r="P18">
        <v>0.37770298200000002</v>
      </c>
      <c r="Q18">
        <v>0.53571943200000005</v>
      </c>
      <c r="R18">
        <v>1.0679323350000001</v>
      </c>
      <c r="S18">
        <v>0.43575239080409589</v>
      </c>
      <c r="T18">
        <v>0.3202110163469496</v>
      </c>
      <c r="U18">
        <v>0.2824628428108647</v>
      </c>
      <c r="V18">
        <v>5.8019379390193464</v>
      </c>
      <c r="W18">
        <v>5.8724458549024527</v>
      </c>
      <c r="X18">
        <v>6.2684216455989201</v>
      </c>
      <c r="Y18">
        <v>0.65407792379361285</v>
      </c>
      <c r="Z18">
        <v>1.3048777420668347</v>
      </c>
      <c r="AA18">
        <v>2.1229762946521347</v>
      </c>
      <c r="AB18">
        <v>0.35355339059327379</v>
      </c>
      <c r="AC18">
        <v>0.2736503836619566</v>
      </c>
      <c r="AD18">
        <v>0.19021176190275754</v>
      </c>
      <c r="AE18">
        <v>6.2110619396186921</v>
      </c>
      <c r="AF18">
        <v>6.2106298650376299</v>
      </c>
      <c r="AG18">
        <v>6.8597493187450223</v>
      </c>
      <c r="AH18">
        <v>6.6468614674772677E-2</v>
      </c>
      <c r="AI18">
        <v>5.020397724702462E-2</v>
      </c>
      <c r="AJ18">
        <v>3.1113140745530062E-2</v>
      </c>
    </row>
    <row r="19" spans="1:36" x14ac:dyDescent="0.35">
      <c r="A19">
        <v>0.20710769316546279</v>
      </c>
      <c r="B19">
        <v>0.16669943574872792</v>
      </c>
      <c r="C19">
        <v>0.15430870164664157</v>
      </c>
      <c r="D19">
        <v>7.3778120394150228</v>
      </c>
      <c r="E19">
        <v>7.4233663057468693</v>
      </c>
      <c r="F19">
        <v>7.644931876986016</v>
      </c>
      <c r="G19">
        <v>0.16245090735665788</v>
      </c>
      <c r="H19">
        <v>0.11224180647930317</v>
      </c>
      <c r="I19">
        <v>9.9230663093357555E-2</v>
      </c>
      <c r="J19">
        <v>0.46353807000000002</v>
      </c>
      <c r="K19">
        <v>0.372286701</v>
      </c>
      <c r="L19">
        <v>0.33713925</v>
      </c>
      <c r="M19">
        <v>3.1314118280000001</v>
      </c>
      <c r="N19">
        <v>3.1451193929999999</v>
      </c>
      <c r="O19">
        <v>3.3792601520000001</v>
      </c>
      <c r="P19">
        <v>0.54397696100000004</v>
      </c>
      <c r="Q19">
        <v>0.92166057099999998</v>
      </c>
      <c r="R19">
        <v>1.102597783</v>
      </c>
      <c r="S19">
        <v>0.57662930346377672</v>
      </c>
      <c r="T19">
        <v>0.36157605073028642</v>
      </c>
      <c r="U19">
        <v>0.36617788324294465</v>
      </c>
      <c r="V19">
        <v>6.647302166340987</v>
      </c>
      <c r="W19">
        <v>6.8099122723088756</v>
      </c>
      <c r="X19">
        <v>7.0443890758031165</v>
      </c>
      <c r="Y19">
        <v>0.80381952473974594</v>
      </c>
      <c r="Z19">
        <v>1.9829894005418023</v>
      </c>
      <c r="AA19">
        <v>2.3239140178544337</v>
      </c>
      <c r="AB19">
        <v>0.35426010894910442</v>
      </c>
      <c r="AC19">
        <v>0.26445832458912466</v>
      </c>
      <c r="AD19">
        <v>0.19021176190275754</v>
      </c>
      <c r="AE19">
        <v>7.2966698604172056</v>
      </c>
      <c r="AF19">
        <v>7.3425295923171019</v>
      </c>
      <c r="AG19">
        <v>7.572722257129378</v>
      </c>
      <c r="AH19">
        <v>4.8790540535363282E-2</v>
      </c>
      <c r="AI19">
        <v>3.1113140745530062E-2</v>
      </c>
      <c r="AJ19">
        <v>3.8183021702141468E-2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1.4086223199999992</v>
      </c>
      <c r="B22">
        <f t="shared" si="0"/>
        <v>1.6356582599999996</v>
      </c>
      <c r="C22">
        <f t="shared" si="0"/>
        <v>1.7506044600000017</v>
      </c>
      <c r="G22">
        <f t="shared" ref="G22:I24" si="1">D4-G4</f>
        <v>-0.74194900999999902</v>
      </c>
      <c r="H22">
        <f t="shared" si="1"/>
        <v>-2.960241700000001</v>
      </c>
      <c r="I22" s="1">
        <f t="shared" si="1"/>
        <v>-1.7838810099999982</v>
      </c>
      <c r="J22">
        <f t="shared" ref="J22:L24" si="2">M4-J4</f>
        <v>0.3711430199999981</v>
      </c>
      <c r="K22">
        <f t="shared" si="2"/>
        <v>0.20680952999999747</v>
      </c>
      <c r="L22">
        <f t="shared" si="2"/>
        <v>0.60030919000000083</v>
      </c>
      <c r="P22">
        <f t="shared" ref="P22:R24" si="3">M4-P4</f>
        <v>0.7709284700000012</v>
      </c>
      <c r="Q22">
        <f t="shared" si="3"/>
        <v>-1.664047710000002</v>
      </c>
      <c r="R22" s="1">
        <f t="shared" si="3"/>
        <v>-1.7897618699999995</v>
      </c>
      <c r="S22">
        <f t="shared" ref="S22:U24" si="4">V4-S4</f>
        <v>0.35166678999999945</v>
      </c>
      <c r="T22">
        <f t="shared" si="4"/>
        <v>0.2235226499999996</v>
      </c>
      <c r="U22">
        <f t="shared" si="4"/>
        <v>0.63437860999999884</v>
      </c>
      <c r="Y22">
        <f t="shared" ref="Y22:AA24" si="5">V4-Y4</f>
        <v>0.73080309000000199</v>
      </c>
      <c r="Z22">
        <f t="shared" si="5"/>
        <v>-1.6301591300000027</v>
      </c>
      <c r="AA22" s="1">
        <f t="shared" si="5"/>
        <v>-1.7943030299999982</v>
      </c>
      <c r="AB22">
        <f t="shared" ref="AB22:AD24" si="6">AE4-AB4</f>
        <v>1.6653327900000008</v>
      </c>
      <c r="AC22">
        <f t="shared" si="6"/>
        <v>1.6376660700000016</v>
      </c>
      <c r="AD22">
        <f t="shared" si="6"/>
        <v>1.9607499500000003</v>
      </c>
      <c r="AH22">
        <f t="shared" ref="AH22:AJ24" si="7">AE4-AH4</f>
        <v>-0.86466598999999889</v>
      </c>
      <c r="AI22">
        <f t="shared" si="7"/>
        <v>-3.0378328900000007</v>
      </c>
      <c r="AJ22" s="1">
        <f t="shared" si="7"/>
        <v>-1.8767496699999988</v>
      </c>
    </row>
    <row r="23" spans="1:36" x14ac:dyDescent="0.35">
      <c r="A23">
        <f t="shared" si="0"/>
        <v>1.5162983499999996</v>
      </c>
      <c r="B23">
        <f t="shared" si="0"/>
        <v>2.1375190899999978</v>
      </c>
      <c r="C23">
        <f t="shared" si="0"/>
        <v>4.02946399</v>
      </c>
      <c r="G23">
        <f t="shared" si="1"/>
        <v>-0.33907968999999838</v>
      </c>
      <c r="H23">
        <f t="shared" si="1"/>
        <v>-3.3846237600000002</v>
      </c>
      <c r="I23" s="1">
        <f t="shared" si="1"/>
        <v>-2.7821925800000002</v>
      </c>
      <c r="J23">
        <f t="shared" si="2"/>
        <v>4.3130949999998336E-2</v>
      </c>
      <c r="K23">
        <f t="shared" si="2"/>
        <v>0.49858354999999932</v>
      </c>
      <c r="L23">
        <f t="shared" si="2"/>
        <v>2.4704404100000019</v>
      </c>
      <c r="P23">
        <f t="shared" si="3"/>
        <v>1.1259167599999991</v>
      </c>
      <c r="Q23">
        <f t="shared" si="3"/>
        <v>-1.770202470000001</v>
      </c>
      <c r="R23" s="1">
        <f t="shared" si="3"/>
        <v>-2.2870595599999994</v>
      </c>
      <c r="S23">
        <f t="shared" si="4"/>
        <v>4.8659060000002086E-2</v>
      </c>
      <c r="T23">
        <f t="shared" si="4"/>
        <v>0.51746980000000065</v>
      </c>
      <c r="U23">
        <f t="shared" si="4"/>
        <v>2.4106136000000014</v>
      </c>
      <c r="Y23">
        <f t="shared" si="5"/>
        <v>1.0864773200000002</v>
      </c>
      <c r="Z23">
        <f t="shared" si="5"/>
        <v>-1.7056666699999994</v>
      </c>
      <c r="AA23" s="1">
        <f t="shared" si="5"/>
        <v>-2.2515227799999984</v>
      </c>
      <c r="AB23">
        <f t="shared" si="6"/>
        <v>1.6123331400000005</v>
      </c>
      <c r="AC23">
        <f t="shared" si="6"/>
        <v>2.3250834200000021</v>
      </c>
      <c r="AD23">
        <f t="shared" si="6"/>
        <v>4.2497495000000001</v>
      </c>
      <c r="AH23">
        <f t="shared" si="7"/>
        <v>-0.35866657000000046</v>
      </c>
      <c r="AI23">
        <f t="shared" si="7"/>
        <v>-3.5029166499999995</v>
      </c>
      <c r="AJ23" s="1">
        <f t="shared" si="7"/>
        <v>-2.8667494500000004</v>
      </c>
    </row>
    <row r="24" spans="1:36" x14ac:dyDescent="0.35">
      <c r="A24">
        <f t="shared" si="0"/>
        <v>1.1624052599999999</v>
      </c>
      <c r="B24">
        <f t="shared" si="0"/>
        <v>1.6904039299999987</v>
      </c>
      <c r="C24">
        <f t="shared" si="0"/>
        <v>3.2518820300000009</v>
      </c>
      <c r="G24">
        <f t="shared" si="1"/>
        <v>-1.9294499999997328E-2</v>
      </c>
      <c r="H24">
        <f t="shared" si="1"/>
        <v>-3.4665207500000008</v>
      </c>
      <c r="I24" s="1">
        <f t="shared" si="1"/>
        <v>-3.5873464099999985</v>
      </c>
      <c r="J24">
        <f t="shared" si="2"/>
        <v>-0.47336924000000025</v>
      </c>
      <c r="K24">
        <f t="shared" si="2"/>
        <v>6.6659999999885144E-4</v>
      </c>
      <c r="L24">
        <f t="shared" si="2"/>
        <v>1.8232974999999989</v>
      </c>
      <c r="P24">
        <f t="shared" si="3"/>
        <v>1.3391309600000021</v>
      </c>
      <c r="Q24">
        <f t="shared" si="3"/>
        <v>-1.64219048</v>
      </c>
      <c r="R24" s="1">
        <f t="shared" si="3"/>
        <v>-2.6225592099999986</v>
      </c>
      <c r="S24">
        <f t="shared" si="4"/>
        <v>-0.42594715000000249</v>
      </c>
      <c r="T24">
        <f t="shared" si="4"/>
        <v>7.1325649999998575E-2</v>
      </c>
      <c r="U24">
        <f t="shared" si="4"/>
        <v>1.8274165799999995</v>
      </c>
      <c r="Y24">
        <f t="shared" si="5"/>
        <v>1.3021438799999991</v>
      </c>
      <c r="Z24">
        <f t="shared" si="5"/>
        <v>-1.563265150000003</v>
      </c>
      <c r="AA24" s="1">
        <f t="shared" si="5"/>
        <v>-2.5418558699999991</v>
      </c>
      <c r="AB24">
        <f t="shared" si="6"/>
        <v>1.1224994700000011</v>
      </c>
      <c r="AC24">
        <f t="shared" si="6"/>
        <v>1.7783330299999989</v>
      </c>
      <c r="AD24">
        <f t="shared" si="6"/>
        <v>3.4304160299999999</v>
      </c>
      <c r="AH24">
        <f t="shared" si="7"/>
        <v>-1.3999940000001487E-2</v>
      </c>
      <c r="AI24">
        <f t="shared" si="7"/>
        <v>-3.537166280000001</v>
      </c>
      <c r="AJ24" s="1">
        <f t="shared" si="7"/>
        <v>-3.653583600000001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19.989198435000002</v>
      </c>
      <c r="B26">
        <f t="shared" ref="B26:I26" si="8">B4+B7</f>
        <v>19.898307285999998</v>
      </c>
      <c r="C26">
        <f t="shared" si="8"/>
        <v>19.405754652999999</v>
      </c>
      <c r="D26">
        <f t="shared" si="8"/>
        <v>22.446489643</v>
      </c>
      <c r="E26">
        <f t="shared" si="8"/>
        <v>22.329237368999998</v>
      </c>
      <c r="F26">
        <f t="shared" si="8"/>
        <v>22.069905701</v>
      </c>
      <c r="G26">
        <f t="shared" si="8"/>
        <v>22.507082094999998</v>
      </c>
      <c r="H26">
        <f t="shared" si="8"/>
        <v>24.564154091999999</v>
      </c>
      <c r="I26" s="1">
        <f t="shared" si="8"/>
        <v>23.045038363</v>
      </c>
      <c r="J26">
        <f>J4+J7</f>
        <v>19.66208778</v>
      </c>
      <c r="K26">
        <f t="shared" ref="K26:R26" si="9">K4+K7</f>
        <v>19.497145713000002</v>
      </c>
      <c r="L26">
        <f t="shared" si="9"/>
        <v>18.999784761999997</v>
      </c>
      <c r="M26">
        <f t="shared" si="9"/>
        <v>20.395566334999998</v>
      </c>
      <c r="N26">
        <f t="shared" si="9"/>
        <v>20.845674588999998</v>
      </c>
      <c r="O26">
        <f t="shared" si="9"/>
        <v>21.096658327</v>
      </c>
      <c r="P26">
        <f t="shared" si="9"/>
        <v>20.618528342999998</v>
      </c>
      <c r="Q26">
        <f t="shared" si="9"/>
        <v>22.674951861</v>
      </c>
      <c r="R26" s="1">
        <f t="shared" si="9"/>
        <v>21.872290159999999</v>
      </c>
      <c r="S26">
        <f>S4+S7</f>
        <v>19.893551983000002</v>
      </c>
      <c r="T26">
        <f t="shared" ref="T26:AA26" si="10">T4+T7</f>
        <v>19.770036557999997</v>
      </c>
      <c r="U26">
        <f t="shared" si="10"/>
        <v>19.217038356</v>
      </c>
      <c r="V26">
        <f t="shared" si="10"/>
        <v>20.176159082000002</v>
      </c>
      <c r="W26">
        <f t="shared" si="10"/>
        <v>20.581594367999998</v>
      </c>
      <c r="X26">
        <f t="shared" si="10"/>
        <v>20.846214044</v>
      </c>
      <c r="Y26">
        <f t="shared" si="10"/>
        <v>21.470248665</v>
      </c>
      <c r="Z26">
        <f t="shared" si="10"/>
        <v>23.539632865000002</v>
      </c>
      <c r="AA26" s="1">
        <f t="shared" si="10"/>
        <v>22.390848550999998</v>
      </c>
      <c r="AB26">
        <f>AB4+AB7</f>
        <v>20.001569139000001</v>
      </c>
      <c r="AC26">
        <f t="shared" ref="AC26:AJ26" si="11">AC4+AC7</f>
        <v>19.878934842</v>
      </c>
      <c r="AD26">
        <f t="shared" si="11"/>
        <v>19.494670295000002</v>
      </c>
      <c r="AE26">
        <f t="shared" si="11"/>
        <v>23.093429325000002</v>
      </c>
      <c r="AF26">
        <f t="shared" si="11"/>
        <v>22.559436576</v>
      </c>
      <c r="AG26">
        <f t="shared" si="11"/>
        <v>22.105989915000002</v>
      </c>
      <c r="AH26">
        <f t="shared" si="11"/>
        <v>22.68854571</v>
      </c>
      <c r="AI26">
        <f t="shared" si="11"/>
        <v>24.748889246000001</v>
      </c>
      <c r="AJ26" s="1">
        <f t="shared" si="11"/>
        <v>23.208426767999999</v>
      </c>
    </row>
    <row r="27" spans="1:36" x14ac:dyDescent="0.35">
      <c r="A27">
        <f t="shared" ref="A27:AJ28" si="12">A5+A8</f>
        <v>19.763850827000002</v>
      </c>
      <c r="B27">
        <f t="shared" si="12"/>
        <v>18.980196639000003</v>
      </c>
      <c r="C27">
        <f t="shared" si="12"/>
        <v>16.441533883999998</v>
      </c>
      <c r="D27">
        <f t="shared" si="12"/>
        <v>22.800207078</v>
      </c>
      <c r="E27">
        <f t="shared" si="12"/>
        <v>23.636192793999999</v>
      </c>
      <c r="F27">
        <f t="shared" si="12"/>
        <v>22.784607291</v>
      </c>
      <c r="G27">
        <f t="shared" si="12"/>
        <v>21.665976415999999</v>
      </c>
      <c r="H27">
        <f t="shared" si="12"/>
        <v>24.712763367000001</v>
      </c>
      <c r="I27" s="1">
        <f t="shared" si="12"/>
        <v>23.383426294</v>
      </c>
      <c r="J27">
        <f t="shared" si="12"/>
        <v>19.399244361000001</v>
      </c>
      <c r="K27">
        <f t="shared" si="12"/>
        <v>18.579952678000001</v>
      </c>
      <c r="L27">
        <f t="shared" si="12"/>
        <v>16.150508549999998</v>
      </c>
      <c r="M27">
        <f t="shared" si="12"/>
        <v>20.681099533999998</v>
      </c>
      <c r="N27">
        <f t="shared" si="12"/>
        <v>21.004967885999999</v>
      </c>
      <c r="O27">
        <f t="shared" si="12"/>
        <v>20.705776575000002</v>
      </c>
      <c r="P27">
        <f t="shared" si="12"/>
        <v>19.756765406</v>
      </c>
      <c r="Q27">
        <f t="shared" si="12"/>
        <v>22.557311229</v>
      </c>
      <c r="R27" s="1">
        <f t="shared" si="12"/>
        <v>21.959896946000001</v>
      </c>
      <c r="S27">
        <f t="shared" si="12"/>
        <v>19.650961181</v>
      </c>
      <c r="T27">
        <f t="shared" si="12"/>
        <v>18.829772585000001</v>
      </c>
      <c r="U27">
        <f t="shared" si="12"/>
        <v>16.249800276999999</v>
      </c>
      <c r="V27">
        <f t="shared" si="12"/>
        <v>20.374436406000001</v>
      </c>
      <c r="W27">
        <f t="shared" si="12"/>
        <v>20.665508550000002</v>
      </c>
      <c r="X27">
        <f t="shared" si="12"/>
        <v>20.418419998000001</v>
      </c>
      <c r="Y27">
        <f t="shared" si="12"/>
        <v>20.626959143000001</v>
      </c>
      <c r="Z27">
        <f t="shared" si="12"/>
        <v>23.555802590999999</v>
      </c>
      <c r="AA27" s="1">
        <f t="shared" si="12"/>
        <v>22.602160797</v>
      </c>
      <c r="AB27">
        <f t="shared" si="12"/>
        <v>19.782036828999999</v>
      </c>
      <c r="AC27">
        <f t="shared" si="12"/>
        <v>19.056853507</v>
      </c>
      <c r="AD27">
        <f t="shared" si="12"/>
        <v>16.525250618000001</v>
      </c>
      <c r="AE27">
        <f t="shared" si="12"/>
        <v>23.023972847</v>
      </c>
      <c r="AF27">
        <f t="shared" si="12"/>
        <v>23.852319645000001</v>
      </c>
      <c r="AG27">
        <f t="shared" si="12"/>
        <v>22.952254164999999</v>
      </c>
      <c r="AH27">
        <f t="shared" si="12"/>
        <v>21.839303383000001</v>
      </c>
      <c r="AI27">
        <f t="shared" si="12"/>
        <v>24.870712466000001</v>
      </c>
      <c r="AJ27" s="1">
        <f t="shared" si="12"/>
        <v>23.522249427999999</v>
      </c>
    </row>
    <row r="28" spans="1:36" x14ac:dyDescent="0.35">
      <c r="A28">
        <f t="shared" si="12"/>
        <v>19.989292894000002</v>
      </c>
      <c r="B28">
        <f t="shared" si="12"/>
        <v>19.297724965</v>
      </c>
      <c r="C28">
        <f t="shared" si="12"/>
        <v>16.829950648000001</v>
      </c>
      <c r="D28">
        <f t="shared" si="12"/>
        <v>22.903032230000001</v>
      </c>
      <c r="E28">
        <f t="shared" si="12"/>
        <v>23.934036520999999</v>
      </c>
      <c r="F28">
        <f t="shared" si="12"/>
        <v>23.338209189000001</v>
      </c>
      <c r="G28">
        <f t="shared" si="12"/>
        <v>21.103455241999999</v>
      </c>
      <c r="H28">
        <f t="shared" si="12"/>
        <v>24.553251105000001</v>
      </c>
      <c r="I28" s="1">
        <f t="shared" si="12"/>
        <v>23.789189341</v>
      </c>
      <c r="J28">
        <f t="shared" si="12"/>
        <v>19.480814373000001</v>
      </c>
      <c r="K28">
        <f t="shared" si="12"/>
        <v>18.7178109</v>
      </c>
      <c r="L28">
        <f t="shared" si="12"/>
        <v>16.407711466000002</v>
      </c>
      <c r="M28">
        <f t="shared" si="12"/>
        <v>20.231886022000001</v>
      </c>
      <c r="N28">
        <f t="shared" si="12"/>
        <v>20.448997677999998</v>
      </c>
      <c r="O28">
        <f t="shared" si="12"/>
        <v>20.281055220999999</v>
      </c>
      <c r="P28">
        <f t="shared" si="12"/>
        <v>19.120729537999999</v>
      </c>
      <c r="Q28">
        <f t="shared" si="12"/>
        <v>22.193900129999999</v>
      </c>
      <c r="R28" s="1">
        <f t="shared" si="12"/>
        <v>22.114921065999997</v>
      </c>
      <c r="S28">
        <f t="shared" si="12"/>
        <v>19.842109548</v>
      </c>
      <c r="T28">
        <f t="shared" si="12"/>
        <v>19.083629816999998</v>
      </c>
      <c r="U28">
        <f t="shared" si="12"/>
        <v>16.605004274999999</v>
      </c>
      <c r="V28">
        <f t="shared" si="12"/>
        <v>19.963826137999998</v>
      </c>
      <c r="W28">
        <f t="shared" si="12"/>
        <v>20.200159296999999</v>
      </c>
      <c r="X28">
        <f t="shared" si="12"/>
        <v>20.094276621999999</v>
      </c>
      <c r="Y28">
        <f t="shared" si="12"/>
        <v>20.017181857000001</v>
      </c>
      <c r="Z28">
        <f t="shared" si="12"/>
        <v>23.283370764000001</v>
      </c>
      <c r="AA28" s="1">
        <f t="shared" si="12"/>
        <v>22.884416211999998</v>
      </c>
      <c r="AB28">
        <f t="shared" si="12"/>
        <v>20.070428187999998</v>
      </c>
      <c r="AC28">
        <f t="shared" si="12"/>
        <v>19.382817418000002</v>
      </c>
      <c r="AD28">
        <f t="shared" si="12"/>
        <v>16.948287257</v>
      </c>
      <c r="AE28">
        <f t="shared" si="12"/>
        <v>23.268883061</v>
      </c>
      <c r="AF28">
        <f t="shared" si="12"/>
        <v>24.326835238000001</v>
      </c>
      <c r="AG28">
        <f t="shared" si="12"/>
        <v>23.657473715999998</v>
      </c>
      <c r="AH28">
        <f t="shared" si="12"/>
        <v>21.305215397000001</v>
      </c>
      <c r="AI28">
        <f t="shared" si="12"/>
        <v>24.732966158</v>
      </c>
      <c r="AJ28" s="1">
        <f t="shared" si="12"/>
        <v>23.923392917000001</v>
      </c>
    </row>
    <row r="29" spans="1:36" x14ac:dyDescent="0.35">
      <c r="A29">
        <f>A4-A7</f>
        <v>19.767658205</v>
      </c>
      <c r="B29">
        <f t="shared" ref="B29:I29" si="13">B4-B7</f>
        <v>19.337492894</v>
      </c>
      <c r="C29">
        <f t="shared" si="13"/>
        <v>19.079674287</v>
      </c>
      <c r="D29">
        <f t="shared" si="13"/>
        <v>20.127611637000001</v>
      </c>
      <c r="E29">
        <f t="shared" si="13"/>
        <v>20.177879331</v>
      </c>
      <c r="F29">
        <f t="shared" si="13"/>
        <v>19.916732159000002</v>
      </c>
      <c r="G29">
        <f t="shared" si="13"/>
        <v>21.550917205000001</v>
      </c>
      <c r="H29">
        <f t="shared" si="13"/>
        <v>23.863446008</v>
      </c>
      <c r="I29" s="1">
        <f t="shared" si="13"/>
        <v>22.509361516999999</v>
      </c>
      <c r="J29">
        <f>J4-J7</f>
        <v>18.978197440000002</v>
      </c>
      <c r="K29">
        <f t="shared" ref="K29:R29" si="14">K4-K7</f>
        <v>18.648282807000001</v>
      </c>
      <c r="L29">
        <f t="shared" si="14"/>
        <v>18.168358638000001</v>
      </c>
      <c r="M29">
        <f t="shared" si="14"/>
        <v>18.987004925000001</v>
      </c>
      <c r="N29">
        <f t="shared" si="14"/>
        <v>17.713372991</v>
      </c>
      <c r="O29">
        <f t="shared" si="14"/>
        <v>17.272103453</v>
      </c>
      <c r="P29">
        <f t="shared" si="14"/>
        <v>17.222185976999999</v>
      </c>
      <c r="Q29">
        <f t="shared" si="14"/>
        <v>19.212191139000002</v>
      </c>
      <c r="R29" s="1">
        <f t="shared" si="14"/>
        <v>20.07599536</v>
      </c>
      <c r="S29">
        <f>S4-S7</f>
        <v>18.441084017000001</v>
      </c>
      <c r="T29">
        <f t="shared" ref="T29:AA29" si="15">T4-T7</f>
        <v>18.053145462</v>
      </c>
      <c r="U29">
        <f t="shared" si="15"/>
        <v>17.680052724000003</v>
      </c>
      <c r="V29">
        <f t="shared" si="15"/>
        <v>18.861810498000001</v>
      </c>
      <c r="W29">
        <f t="shared" si="15"/>
        <v>17.688632951999999</v>
      </c>
      <c r="X29">
        <f t="shared" si="15"/>
        <v>17.319634256000001</v>
      </c>
      <c r="Y29">
        <f t="shared" si="15"/>
        <v>16.106114734999998</v>
      </c>
      <c r="Z29">
        <f t="shared" si="15"/>
        <v>17.990912715</v>
      </c>
      <c r="AA29" s="1">
        <f t="shared" si="15"/>
        <v>19.363605808999999</v>
      </c>
      <c r="AB29">
        <f>AB4-AB7</f>
        <v>19.888432161000001</v>
      </c>
      <c r="AC29">
        <f t="shared" ref="AC29:AJ29" si="16">AC4-AC7</f>
        <v>19.852066057999998</v>
      </c>
      <c r="AD29">
        <f t="shared" si="16"/>
        <v>18.923328965</v>
      </c>
      <c r="AE29">
        <f t="shared" si="16"/>
        <v>20.127237555000001</v>
      </c>
      <c r="AF29">
        <f t="shared" si="16"/>
        <v>20.446896464000002</v>
      </c>
      <c r="AG29">
        <f t="shared" si="16"/>
        <v>20.233509245</v>
      </c>
      <c r="AH29">
        <f t="shared" si="16"/>
        <v>22.261453150000001</v>
      </c>
      <c r="AI29">
        <f t="shared" si="16"/>
        <v>24.333109574000002</v>
      </c>
      <c r="AJ29" s="1">
        <f t="shared" si="16"/>
        <v>22.884571732000001</v>
      </c>
    </row>
    <row r="30" spans="1:36" x14ac:dyDescent="0.35">
      <c r="A30">
        <f t="shared" ref="A30:AJ31" si="17">A5-A8</f>
        <v>19.292593553</v>
      </c>
      <c r="B30">
        <f t="shared" si="17"/>
        <v>18.703517541</v>
      </c>
      <c r="C30">
        <f t="shared" si="17"/>
        <v>16.162752315999999</v>
      </c>
      <c r="D30">
        <f t="shared" si="17"/>
        <v>19.288834002000002</v>
      </c>
      <c r="E30">
        <f t="shared" si="17"/>
        <v>18.322559565999999</v>
      </c>
      <c r="F30">
        <f t="shared" si="17"/>
        <v>17.878606888999997</v>
      </c>
      <c r="G30">
        <f t="shared" si="17"/>
        <v>21.101224043999999</v>
      </c>
      <c r="H30">
        <f t="shared" si="17"/>
        <v>24.015236512999998</v>
      </c>
      <c r="I30" s="1">
        <f t="shared" si="17"/>
        <v>22.844173045999998</v>
      </c>
      <c r="J30">
        <f t="shared" si="17"/>
        <v>18.525755699000001</v>
      </c>
      <c r="K30">
        <f t="shared" si="17"/>
        <v>17.661332382000001</v>
      </c>
      <c r="L30">
        <f t="shared" si="17"/>
        <v>15.727062829999999</v>
      </c>
      <c r="M30">
        <f t="shared" si="17"/>
        <v>17.330162426000001</v>
      </c>
      <c r="N30">
        <f t="shared" si="17"/>
        <v>16.233484274000002</v>
      </c>
      <c r="O30">
        <f t="shared" si="17"/>
        <v>16.112675625000001</v>
      </c>
      <c r="P30">
        <f t="shared" si="17"/>
        <v>16.002663034000001</v>
      </c>
      <c r="Q30">
        <f t="shared" si="17"/>
        <v>18.221545871000004</v>
      </c>
      <c r="R30" s="1">
        <f t="shared" si="17"/>
        <v>19.432674374000001</v>
      </c>
      <c r="S30">
        <f t="shared" si="17"/>
        <v>17.913766258999999</v>
      </c>
      <c r="T30">
        <f t="shared" si="17"/>
        <v>17.087136194999999</v>
      </c>
      <c r="U30">
        <f t="shared" si="17"/>
        <v>15.580199743</v>
      </c>
      <c r="V30">
        <f t="shared" si="17"/>
        <v>17.287609154000002</v>
      </c>
      <c r="W30">
        <f t="shared" si="17"/>
        <v>16.286339829999999</v>
      </c>
      <c r="X30">
        <f t="shared" si="17"/>
        <v>16.232807222000002</v>
      </c>
      <c r="Y30">
        <f t="shared" si="17"/>
        <v>14.862131777000002</v>
      </c>
      <c r="Z30">
        <f t="shared" si="17"/>
        <v>16.807379129000001</v>
      </c>
      <c r="AA30" s="1">
        <f t="shared" si="17"/>
        <v>18.552111983</v>
      </c>
      <c r="AB30">
        <f t="shared" si="17"/>
        <v>19.535963971000001</v>
      </c>
      <c r="AC30">
        <f t="shared" si="17"/>
        <v>18.648146412999999</v>
      </c>
      <c r="AD30">
        <f t="shared" si="17"/>
        <v>15.997750101999999</v>
      </c>
      <c r="AE30">
        <f t="shared" si="17"/>
        <v>19.518694233000002</v>
      </c>
      <c r="AF30">
        <f t="shared" si="17"/>
        <v>18.502847115000002</v>
      </c>
      <c r="AG30">
        <f t="shared" si="17"/>
        <v>18.070245555</v>
      </c>
      <c r="AH30">
        <f t="shared" si="17"/>
        <v>21.420696837000001</v>
      </c>
      <c r="AI30">
        <f t="shared" si="17"/>
        <v>24.490287594000002</v>
      </c>
      <c r="AJ30" s="1">
        <f t="shared" si="17"/>
        <v>23.233749192000001</v>
      </c>
    </row>
    <row r="31" spans="1:36" x14ac:dyDescent="0.35">
      <c r="A31">
        <f t="shared" si="17"/>
        <v>19.266507726</v>
      </c>
      <c r="B31">
        <f t="shared" si="17"/>
        <v>18.760025255000002</v>
      </c>
      <c r="C31">
        <f t="shared" si="17"/>
        <v>16.507192291999999</v>
      </c>
      <c r="D31">
        <f t="shared" si="17"/>
        <v>18.677578910000001</v>
      </c>
      <c r="E31">
        <f t="shared" si="17"/>
        <v>17.504521559000001</v>
      </c>
      <c r="F31">
        <f t="shared" si="17"/>
        <v>16.502697811000001</v>
      </c>
      <c r="G31">
        <f t="shared" si="17"/>
        <v>20.515744897999998</v>
      </c>
      <c r="H31">
        <f t="shared" si="17"/>
        <v>23.818348475000001</v>
      </c>
      <c r="I31" s="1">
        <f t="shared" si="17"/>
        <v>23.226410478999998</v>
      </c>
      <c r="J31">
        <f t="shared" si="17"/>
        <v>18.320043167000001</v>
      </c>
      <c r="K31">
        <f t="shared" si="17"/>
        <v>17.475046559999999</v>
      </c>
      <c r="L31">
        <f t="shared" si="17"/>
        <v>15.676145794000002</v>
      </c>
      <c r="M31">
        <f t="shared" si="17"/>
        <v>16.622233038000001</v>
      </c>
      <c r="N31">
        <f t="shared" si="17"/>
        <v>15.745192981999999</v>
      </c>
      <c r="O31">
        <f t="shared" si="17"/>
        <v>15.449397039000001</v>
      </c>
      <c r="P31">
        <f t="shared" si="17"/>
        <v>15.055127601999999</v>
      </c>
      <c r="Q31">
        <f t="shared" si="17"/>
        <v>17.284671489999997</v>
      </c>
      <c r="R31" s="1">
        <f t="shared" si="17"/>
        <v>18.860649614</v>
      </c>
      <c r="S31">
        <f t="shared" si="17"/>
        <v>17.509527172000002</v>
      </c>
      <c r="T31">
        <f t="shared" si="17"/>
        <v>16.686734083000001</v>
      </c>
      <c r="U31">
        <f t="shared" si="17"/>
        <v>15.327632165000001</v>
      </c>
      <c r="V31">
        <f t="shared" si="17"/>
        <v>16.535916281999999</v>
      </c>
      <c r="W31">
        <f t="shared" si="17"/>
        <v>15.712855902999998</v>
      </c>
      <c r="X31">
        <f t="shared" si="17"/>
        <v>15.493192978</v>
      </c>
      <c r="Y31">
        <f t="shared" si="17"/>
        <v>13.878272803</v>
      </c>
      <c r="Z31">
        <f t="shared" si="17"/>
        <v>15.756174736000002</v>
      </c>
      <c r="AA31" s="1">
        <f t="shared" si="17"/>
        <v>17.786765127999999</v>
      </c>
      <c r="AB31">
        <f t="shared" si="17"/>
        <v>19.746573152</v>
      </c>
      <c r="AC31">
        <f t="shared" si="17"/>
        <v>18.981182902</v>
      </c>
      <c r="AD31">
        <f t="shared" si="17"/>
        <v>16.413714162999998</v>
      </c>
      <c r="AE31">
        <f t="shared" si="17"/>
        <v>18.793117218999999</v>
      </c>
      <c r="AF31">
        <f t="shared" si="17"/>
        <v>17.593831141999999</v>
      </c>
      <c r="AG31">
        <f t="shared" si="17"/>
        <v>16.565359764</v>
      </c>
      <c r="AH31">
        <f t="shared" si="17"/>
        <v>20.784784763000001</v>
      </c>
      <c r="AI31">
        <f t="shared" si="17"/>
        <v>24.262032782000002</v>
      </c>
      <c r="AJ31" s="1">
        <f t="shared" si="17"/>
        <v>23.606607763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0</v>
      </c>
      <c r="B34">
        <f t="shared" ref="B34:C36" si="18">IF(OR(AND(B26&lt;E26,B26&gt;E29),AND(B29&gt;E29,B29&lt;E26),AND(B4&lt;E26,B4&gt;E29)),1,0)</f>
        <v>0</v>
      </c>
      <c r="C34">
        <f t="shared" si="18"/>
        <v>0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0</v>
      </c>
      <c r="I34" s="1">
        <f t="shared" si="19"/>
        <v>0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0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1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0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0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0</v>
      </c>
      <c r="AJ34" s="1">
        <f t="shared" si="25"/>
        <v>0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0</v>
      </c>
      <c r="G35">
        <f>IF(OR(AND(G27&lt;D27,G27&gt;D30),AND(G30&gt;D30,G30&lt;D27),AND(G5&lt;D27,G5&gt;D30)),1,0)</f>
        <v>1</v>
      </c>
      <c r="H35">
        <f t="shared" si="19"/>
        <v>0</v>
      </c>
      <c r="I35" s="1">
        <f t="shared" si="19"/>
        <v>0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1</v>
      </c>
      <c r="T35">
        <f t="shared" si="22"/>
        <v>1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1</v>
      </c>
      <c r="AC35">
        <f t="shared" si="24"/>
        <v>1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0</v>
      </c>
      <c r="AJ35" s="1">
        <f t="shared" si="25"/>
        <v>0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1</v>
      </c>
      <c r="T36" s="2">
        <f t="shared" si="22"/>
        <v>1</v>
      </c>
      <c r="U36" s="2">
        <f t="shared" si="22"/>
        <v>1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1</v>
      </c>
      <c r="AC36" s="2">
        <f t="shared" si="24"/>
        <v>1</v>
      </c>
      <c r="AD36" s="2">
        <f t="shared" si="24"/>
        <v>1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1.126574035485584</v>
      </c>
      <c r="B39">
        <f t="shared" ref="B39:C41" si="26">E14-B14</f>
        <v>-1.6821876625219971</v>
      </c>
      <c r="C39">
        <f t="shared" si="26"/>
        <v>0.75023719781921017</v>
      </c>
      <c r="G39">
        <f>D14-G14</f>
        <v>-1.0701759696006796</v>
      </c>
      <c r="H39">
        <f t="shared" ref="H39:I41" si="27">E14-H14</f>
        <v>-3.2715875407059976</v>
      </c>
      <c r="I39" s="1">
        <f t="shared" si="27"/>
        <v>-5.3107633877368201</v>
      </c>
      <c r="J39">
        <f>M14-J14</f>
        <v>1.7699590900000004</v>
      </c>
      <c r="K39">
        <f t="shared" ref="K39:L41" si="28">N14-K14</f>
        <v>-0.1080308100000007</v>
      </c>
      <c r="L39">
        <f t="shared" si="28"/>
        <v>2.1453980300000026</v>
      </c>
      <c r="P39">
        <f>M14-P14</f>
        <v>0.76160203999999965</v>
      </c>
      <c r="Q39">
        <f t="shared" ref="Q39:R41" si="29">N14-Q14</f>
        <v>-0.30924478000000022</v>
      </c>
      <c r="R39" s="1">
        <f t="shared" si="29"/>
        <v>-1.3047448999999993</v>
      </c>
      <c r="S39">
        <f>V14-S14</f>
        <v>-0.18076138604770975</v>
      </c>
      <c r="T39">
        <f t="shared" ref="T39:U41" si="30">W14-T14</f>
        <v>-2.1336421153762117</v>
      </c>
      <c r="U39">
        <f t="shared" si="30"/>
        <v>-7.4965840036217202E-2</v>
      </c>
      <c r="Y39">
        <f>V14-Y14</f>
        <v>-0.96176139333031507</v>
      </c>
      <c r="Z39">
        <f t="shared" ref="Z39:AA41" si="31">W14-Z14</f>
        <v>-2.1369146487929598</v>
      </c>
      <c r="AA39" s="1">
        <f t="shared" si="31"/>
        <v>-3.278965966268018</v>
      </c>
      <c r="AB39">
        <f>AE14-AB14</f>
        <v>1.2264373898506165</v>
      </c>
      <c r="AC39">
        <f t="shared" ref="AC39:AD41" si="32">AF14-AC14</f>
        <v>-1.7398744225502014</v>
      </c>
      <c r="AD39">
        <f t="shared" si="32"/>
        <v>0.82075035572052002</v>
      </c>
      <c r="AH39">
        <f>AE14-AH14</f>
        <v>-0.96306246519088745</v>
      </c>
      <c r="AI39">
        <f t="shared" ref="AI39:AJ41" si="33">AF14-AI14</f>
        <v>-3.2673750519752502</v>
      </c>
      <c r="AJ39" s="1">
        <f t="shared" si="33"/>
        <v>-5.4262498617172241</v>
      </c>
    </row>
    <row r="40" spans="1:36" x14ac:dyDescent="0.35">
      <c r="A40">
        <f>D15-A15</f>
        <v>-2.0120728154977172</v>
      </c>
      <c r="B40">
        <f t="shared" si="26"/>
        <v>-1.535941710737017</v>
      </c>
      <c r="C40">
        <f t="shared" si="26"/>
        <v>1.2513090027703182</v>
      </c>
      <c r="G40">
        <f>D15-G15</f>
        <v>0.37052707870801171</v>
      </c>
      <c r="H40">
        <f t="shared" si="27"/>
        <v>-2.3863166477945121</v>
      </c>
      <c r="I40" s="1">
        <f t="shared" si="27"/>
        <v>-4.4416075494554299</v>
      </c>
      <c r="J40">
        <f>M15-J15</f>
        <v>-0.42139794999999935</v>
      </c>
      <c r="K40">
        <f t="shared" si="28"/>
        <v>0.12160210999999954</v>
      </c>
      <c r="L40">
        <f t="shared" si="28"/>
        <v>2.7442347199999979</v>
      </c>
      <c r="P40">
        <f>M15-P15</f>
        <v>1.6251735700000012</v>
      </c>
      <c r="Q40">
        <f t="shared" si="29"/>
        <v>0.10160206000000116</v>
      </c>
      <c r="R40" s="1">
        <f t="shared" si="29"/>
        <v>-0.95233677000000228</v>
      </c>
      <c r="S40">
        <f>V15-S15</f>
        <v>-2.35352271795273</v>
      </c>
      <c r="T40">
        <f t="shared" si="30"/>
        <v>-1.9690453843636959</v>
      </c>
      <c r="U40">
        <f t="shared" si="30"/>
        <v>0.40106822143901333</v>
      </c>
      <c r="Y40">
        <f>V15-Y15</f>
        <v>-0.12224993380633364</v>
      </c>
      <c r="Z40">
        <f t="shared" si="31"/>
        <v>-1.7260000109672564</v>
      </c>
      <c r="AA40" s="1">
        <f t="shared" si="31"/>
        <v>-2.9587954499504807</v>
      </c>
      <c r="AB40">
        <f>AE15-AB15</f>
        <v>-2.1094374060630798</v>
      </c>
      <c r="AC40">
        <f t="shared" si="32"/>
        <v>-1.6282496452331543</v>
      </c>
      <c r="AD40">
        <f t="shared" si="32"/>
        <v>1.2878124713897705</v>
      </c>
      <c r="AH40">
        <f>AE15-AH15</f>
        <v>0.54456239938735962</v>
      </c>
      <c r="AI40">
        <f t="shared" si="33"/>
        <v>-2.3172502517700195</v>
      </c>
      <c r="AJ40" s="1">
        <f t="shared" si="33"/>
        <v>-4.4896872043609619</v>
      </c>
    </row>
    <row r="41" spans="1:36" x14ac:dyDescent="0.35">
      <c r="A41">
        <f>D16-A16</f>
        <v>-4.1678418099880226</v>
      </c>
      <c r="B41">
        <f t="shared" si="26"/>
        <v>-6.080477039019172E-2</v>
      </c>
      <c r="C41">
        <f t="shared" si="26"/>
        <v>1.8983633724469993</v>
      </c>
      <c r="G41">
        <f>D16-G16</f>
        <v>0.10190806984901357</v>
      </c>
      <c r="H41">
        <f t="shared" si="27"/>
        <v>-4.2467216710249573</v>
      </c>
      <c r="I41" s="1">
        <f t="shared" si="27"/>
        <v>-5.9969224382960604</v>
      </c>
      <c r="J41">
        <f>M16-J16</f>
        <v>-1.8299796200000014</v>
      </c>
      <c r="K41">
        <f t="shared" si="28"/>
        <v>1.3760304600000008</v>
      </c>
      <c r="L41">
        <f t="shared" si="28"/>
        <v>3.4605407699999997</v>
      </c>
      <c r="P41">
        <f>M16-P16</f>
        <v>1.2580917899999999</v>
      </c>
      <c r="Q41">
        <f t="shared" si="29"/>
        <v>-1.2419695100000006</v>
      </c>
      <c r="R41" s="1">
        <f t="shared" si="29"/>
        <v>-2.37560225</v>
      </c>
      <c r="S41">
        <f>V16-S16</f>
        <v>-3.7144943529909309</v>
      </c>
      <c r="T41">
        <f t="shared" si="30"/>
        <v>-0.89898299629038014</v>
      </c>
      <c r="U41">
        <f t="shared" si="30"/>
        <v>1.0119317607446128</v>
      </c>
      <c r="Y41">
        <f>V16-Y16</f>
        <v>-0.41867624087767119</v>
      </c>
      <c r="Z41">
        <f t="shared" si="31"/>
        <v>-3.1030285087498761</v>
      </c>
      <c r="AA41" s="1">
        <f t="shared" si="31"/>
        <v>-4.3539774255319088</v>
      </c>
      <c r="AB41">
        <f>AE16-AB16</f>
        <v>-4.2421256899833679</v>
      </c>
      <c r="AC41">
        <f t="shared" si="32"/>
        <v>-7.1249783039093018E-2</v>
      </c>
      <c r="AD41">
        <f t="shared" si="32"/>
        <v>1.929186999797821</v>
      </c>
      <c r="AH41">
        <f>AE16-AH16</f>
        <v>0.1928747296333313</v>
      </c>
      <c r="AI41">
        <f t="shared" si="33"/>
        <v>-4.1902502179145813</v>
      </c>
      <c r="AJ41" s="1">
        <f t="shared" si="33"/>
        <v>-6.0573123097419739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12.362917126444554</v>
      </c>
      <c r="B43">
        <f t="shared" si="34"/>
        <v>16.408601401750495</v>
      </c>
      <c r="C43">
        <f t="shared" si="34"/>
        <v>15.41697676131354</v>
      </c>
      <c r="D43">
        <f t="shared" si="34"/>
        <v>18.955185719157203</v>
      </c>
      <c r="E43">
        <f t="shared" si="34"/>
        <v>20.164379446707834</v>
      </c>
      <c r="F43">
        <f t="shared" si="34"/>
        <v>21.585016103686748</v>
      </c>
      <c r="G43">
        <f t="shared" si="34"/>
        <v>14.465430612723166</v>
      </c>
      <c r="H43">
        <f t="shared" si="34"/>
        <v>17.934757113223188</v>
      </c>
      <c r="I43" s="1">
        <f t="shared" si="34"/>
        <v>21.385419377694699</v>
      </c>
      <c r="J43">
        <f t="shared" si="34"/>
        <v>13.377033788</v>
      </c>
      <c r="K43">
        <f t="shared" si="34"/>
        <v>16.059959297000002</v>
      </c>
      <c r="L43">
        <f t="shared" si="34"/>
        <v>15.281018531999999</v>
      </c>
      <c r="M43">
        <f t="shared" si="34"/>
        <v>16.042937677000001</v>
      </c>
      <c r="N43">
        <f t="shared" si="34"/>
        <v>17.175159828000002</v>
      </c>
      <c r="O43">
        <f t="shared" si="34"/>
        <v>19.009175587000001</v>
      </c>
      <c r="P43">
        <f t="shared" si="34"/>
        <v>13.975635091000001</v>
      </c>
      <c r="Q43">
        <f t="shared" si="34"/>
        <v>16.985806258</v>
      </c>
      <c r="R43" s="1">
        <f t="shared" si="34"/>
        <v>20.074271017000001</v>
      </c>
      <c r="S43">
        <f t="shared" si="34"/>
        <v>13.669688775930981</v>
      </c>
      <c r="T43">
        <f t="shared" si="34"/>
        <v>16.235854282766443</v>
      </c>
      <c r="U43">
        <f t="shared" si="34"/>
        <v>15.375044557541324</v>
      </c>
      <c r="V43">
        <f t="shared" si="34"/>
        <v>17.899990399771873</v>
      </c>
      <c r="W43">
        <f t="shared" si="34"/>
        <v>19.044781826098994</v>
      </c>
      <c r="X43">
        <f t="shared" si="34"/>
        <v>20.327318155862827</v>
      </c>
      <c r="Y43">
        <f t="shared" si="34"/>
        <v>14.35185910432955</v>
      </c>
      <c r="Z43">
        <f t="shared" si="34"/>
        <v>17.583057232204848</v>
      </c>
      <c r="AA43" s="1">
        <f t="shared" si="34"/>
        <v>20.872761952827908</v>
      </c>
      <c r="AB43">
        <f t="shared" si="34"/>
        <v>12.302997647157975</v>
      </c>
      <c r="AC43">
        <f t="shared" si="34"/>
        <v>16.447806297663988</v>
      </c>
      <c r="AD43">
        <f t="shared" si="34"/>
        <v>15.170640246144698</v>
      </c>
      <c r="AE43">
        <f t="shared" si="34"/>
        <v>18.902571191802998</v>
      </c>
      <c r="AF43">
        <f t="shared" si="34"/>
        <v>20.059276483487523</v>
      </c>
      <c r="AG43">
        <f t="shared" si="34"/>
        <v>21.468966554456777</v>
      </c>
      <c r="AH43">
        <f t="shared" si="34"/>
        <v>14.235817125621949</v>
      </c>
      <c r="AI43">
        <f t="shared" si="34"/>
        <v>17.748325580195797</v>
      </c>
      <c r="AJ43" s="1">
        <f t="shared" si="34"/>
        <v>21.253590767836943</v>
      </c>
    </row>
    <row r="44" spans="1:36" x14ac:dyDescent="0.35">
      <c r="A44">
        <f t="shared" ref="A44:AJ45" si="35">A15+A18</f>
        <v>15.596700637590711</v>
      </c>
      <c r="B44">
        <f t="shared" si="35"/>
        <v>16.17597173226126</v>
      </c>
      <c r="C44">
        <f t="shared" si="35"/>
        <v>15.10834881687744</v>
      </c>
      <c r="D44">
        <f t="shared" si="35"/>
        <v>19.623210447403345</v>
      </c>
      <c r="E44">
        <f t="shared" si="35"/>
        <v>20.728902410880366</v>
      </c>
      <c r="F44">
        <f t="shared" si="35"/>
        <v>23.094836198892665</v>
      </c>
      <c r="G44">
        <f t="shared" si="35"/>
        <v>13.158885042386393</v>
      </c>
      <c r="H44">
        <f t="shared" si="35"/>
        <v>16.994701280448233</v>
      </c>
      <c r="I44" s="1">
        <f t="shared" si="35"/>
        <v>20.740734147094816</v>
      </c>
      <c r="J44">
        <f t="shared" si="35"/>
        <v>15.493605861000001</v>
      </c>
      <c r="K44">
        <f t="shared" si="35"/>
        <v>16.096254553000001</v>
      </c>
      <c r="L44">
        <f t="shared" si="35"/>
        <v>15.317960512000001</v>
      </c>
      <c r="M44">
        <f t="shared" si="35"/>
        <v>16.634248141</v>
      </c>
      <c r="N44">
        <f t="shared" si="35"/>
        <v>17.982299715</v>
      </c>
      <c r="O44">
        <f t="shared" si="35"/>
        <v>20.177371123999997</v>
      </c>
      <c r="P44">
        <f t="shared" si="35"/>
        <v>13.374345712</v>
      </c>
      <c r="Q44">
        <f t="shared" si="35"/>
        <v>16.375505141999998</v>
      </c>
      <c r="R44" s="1">
        <f t="shared" si="35"/>
        <v>19.833860874999999</v>
      </c>
      <c r="S44">
        <f t="shared" si="35"/>
        <v>15.599161450502027</v>
      </c>
      <c r="T44">
        <f t="shared" si="35"/>
        <v>16.169756408470086</v>
      </c>
      <c r="U44">
        <f t="shared" si="35"/>
        <v>15.322962746749852</v>
      </c>
      <c r="V44">
        <f t="shared" si="35"/>
        <v>18.611824280764548</v>
      </c>
      <c r="W44">
        <f t="shared" si="35"/>
        <v>19.752945862661893</v>
      </c>
      <c r="X44">
        <f t="shared" si="35"/>
        <v>21.709989770976918</v>
      </c>
      <c r="Y44">
        <f t="shared" si="35"/>
        <v>13.586214199345148</v>
      </c>
      <c r="Z44">
        <f t="shared" si="35"/>
        <v>16.911377760793531</v>
      </c>
      <c r="AA44" s="1">
        <f t="shared" si="35"/>
        <v>20.523339869980614</v>
      </c>
      <c r="AB44">
        <f t="shared" si="35"/>
        <v>15.789553260893566</v>
      </c>
      <c r="AC44">
        <f t="shared" si="35"/>
        <v>16.299150204371184</v>
      </c>
      <c r="AD44">
        <f t="shared" si="35"/>
        <v>14.963711727570482</v>
      </c>
      <c r="AE44">
        <f t="shared" si="35"/>
        <v>19.537624403855904</v>
      </c>
      <c r="AF44">
        <f t="shared" si="35"/>
        <v>20.607880040513706</v>
      </c>
      <c r="AG44">
        <f t="shared" si="35"/>
        <v>22.921061755802519</v>
      </c>
      <c r="AH44">
        <f t="shared" si="35"/>
        <v>12.848468679524625</v>
      </c>
      <c r="AI44">
        <f t="shared" si="35"/>
        <v>16.76470440449312</v>
      </c>
      <c r="AJ44" s="1">
        <f t="shared" si="35"/>
        <v>20.582112782163986</v>
      </c>
    </row>
    <row r="45" spans="1:36" x14ac:dyDescent="0.35">
      <c r="A45">
        <f t="shared" si="35"/>
        <v>17.35260787627093</v>
      </c>
      <c r="B45">
        <f t="shared" si="35"/>
        <v>15.787032630481393</v>
      </c>
      <c r="C45">
        <f t="shared" si="35"/>
        <v>14.75802296338283</v>
      </c>
      <c r="D45">
        <f t="shared" si="35"/>
        <v>20.355470412532469</v>
      </c>
      <c r="E45">
        <f t="shared" si="35"/>
        <v>22.982894730089342</v>
      </c>
      <c r="F45">
        <f t="shared" si="35"/>
        <v>24.147009511169202</v>
      </c>
      <c r="G45">
        <f t="shared" si="35"/>
        <v>13.03820121062509</v>
      </c>
      <c r="H45">
        <f t="shared" si="35"/>
        <v>19.918491901846735</v>
      </c>
      <c r="I45" s="1">
        <f t="shared" si="35"/>
        <v>22.598230735572606</v>
      </c>
      <c r="J45">
        <f t="shared" si="35"/>
        <v>16.708752459999999</v>
      </c>
      <c r="K45">
        <f t="shared" si="35"/>
        <v>15.904715371</v>
      </c>
      <c r="L45">
        <f t="shared" si="35"/>
        <v>15.19885354</v>
      </c>
      <c r="M45">
        <f t="shared" si="35"/>
        <v>17.546646597999999</v>
      </c>
      <c r="N45">
        <f t="shared" si="35"/>
        <v>20.053578522999999</v>
      </c>
      <c r="O45">
        <f t="shared" si="35"/>
        <v>21.701515212</v>
      </c>
      <c r="P45">
        <f t="shared" si="35"/>
        <v>13.701119941</v>
      </c>
      <c r="Q45">
        <f t="shared" si="35"/>
        <v>19.072089211000002</v>
      </c>
      <c r="R45" s="1">
        <f t="shared" si="35"/>
        <v>21.800455093</v>
      </c>
      <c r="S45">
        <f t="shared" si="35"/>
        <v>16.943674836037129</v>
      </c>
      <c r="T45">
        <f t="shared" si="35"/>
        <v>15.9639396805049</v>
      </c>
      <c r="U45">
        <f t="shared" si="35"/>
        <v>15.228087012645798</v>
      </c>
      <c r="V45">
        <f t="shared" si="35"/>
        <v>19.29985334592341</v>
      </c>
      <c r="W45">
        <f t="shared" si="35"/>
        <v>21.513292905793108</v>
      </c>
      <c r="X45">
        <f t="shared" si="35"/>
        <v>22.918229965950584</v>
      </c>
      <c r="Y45">
        <f t="shared" si="35"/>
        <v>13.875046945199839</v>
      </c>
      <c r="Z45">
        <f t="shared" si="35"/>
        <v>19.789398542775913</v>
      </c>
      <c r="AA45" s="1">
        <f t="shared" si="35"/>
        <v>22.55173233353381</v>
      </c>
      <c r="AB45">
        <f t="shared" si="35"/>
        <v>17.526760719300668</v>
      </c>
      <c r="AC45">
        <f t="shared" si="35"/>
        <v>15.872458126224867</v>
      </c>
      <c r="AD45">
        <f t="shared" si="35"/>
        <v>14.636712063263841</v>
      </c>
      <c r="AE45">
        <f t="shared" si="35"/>
        <v>20.227044780785398</v>
      </c>
      <c r="AF45">
        <f t="shared" si="35"/>
        <v>22.879279610913752</v>
      </c>
      <c r="AG45">
        <f t="shared" si="35"/>
        <v>23.948409558288283</v>
      </c>
      <c r="AH45">
        <f t="shared" si="35"/>
        <v>12.786290731270226</v>
      </c>
      <c r="AI45">
        <f t="shared" si="35"/>
        <v>19.758113377256759</v>
      </c>
      <c r="AJ45" s="1">
        <f t="shared" si="35"/>
        <v>22.471182632603021</v>
      </c>
    </row>
    <row r="46" spans="1:36" x14ac:dyDescent="0.35">
      <c r="A46">
        <f t="shared" ref="A46:AJ46" si="36">A14-A17</f>
        <v>11.83858281252029</v>
      </c>
      <c r="B46">
        <f t="shared" si="36"/>
        <v>15.987398188805329</v>
      </c>
      <c r="C46">
        <f t="shared" si="36"/>
        <v>14.925022769478696</v>
      </c>
      <c r="D46">
        <f t="shared" si="36"/>
        <v>7.4994622907788093</v>
      </c>
      <c r="E46">
        <f t="shared" si="36"/>
        <v>8.8672448188039965</v>
      </c>
      <c r="F46">
        <f t="shared" si="36"/>
        <v>10.257457822743909</v>
      </c>
      <c r="G46">
        <f t="shared" si="36"/>
        <v>14.129569336414205</v>
      </c>
      <c r="H46">
        <f t="shared" si="36"/>
        <v>17.640042233700637</v>
      </c>
      <c r="I46" s="1">
        <f t="shared" si="36"/>
        <v>21.078581324209598</v>
      </c>
      <c r="J46">
        <f t="shared" si="36"/>
        <v>11.904966472</v>
      </c>
      <c r="K46">
        <f t="shared" si="36"/>
        <v>15.693898323000001</v>
      </c>
      <c r="L46">
        <f t="shared" si="36"/>
        <v>15.010981427999999</v>
      </c>
      <c r="M46">
        <f t="shared" si="36"/>
        <v>12.778980763</v>
      </c>
      <c r="N46">
        <f t="shared" si="36"/>
        <v>14.362636172</v>
      </c>
      <c r="O46">
        <f t="shared" si="36"/>
        <v>15.573620433000002</v>
      </c>
      <c r="P46">
        <f t="shared" si="36"/>
        <v>13.323079269000001</v>
      </c>
      <c r="Q46">
        <f t="shared" si="36"/>
        <v>15.170479302</v>
      </c>
      <c r="R46" s="1">
        <f t="shared" si="36"/>
        <v>17.118014803000001</v>
      </c>
      <c r="S46">
        <f t="shared" si="36"/>
        <v>11.925493122706269</v>
      </c>
      <c r="T46">
        <f t="shared" si="36"/>
        <v>15.481054952407561</v>
      </c>
      <c r="U46">
        <f t="shared" si="36"/>
        <v>14.756409910232113</v>
      </c>
      <c r="V46">
        <f t="shared" si="36"/>
        <v>7.3336687267699592</v>
      </c>
      <c r="W46">
        <f t="shared" si="36"/>
        <v>8.4048431783225865</v>
      </c>
      <c r="X46">
        <f t="shared" si="36"/>
        <v>9.6542046318381782</v>
      </c>
      <c r="Y46">
        <f t="shared" si="36"/>
        <v>12.80532280887291</v>
      </c>
      <c r="Z46">
        <f t="shared" si="36"/>
        <v>14.140397069802654</v>
      </c>
      <c r="AA46" s="1">
        <f t="shared" si="36"/>
        <v>15.666692767409133</v>
      </c>
      <c r="AB46">
        <f t="shared" si="36"/>
        <v>11.627002658017807</v>
      </c>
      <c r="AC46">
        <f t="shared" si="36"/>
        <v>15.889192641850173</v>
      </c>
      <c r="AD46">
        <f t="shared" si="36"/>
        <v>14.804359181650712</v>
      </c>
      <c r="AE46">
        <f t="shared" si="36"/>
        <v>7.4803038930740167</v>
      </c>
      <c r="AF46">
        <f t="shared" si="36"/>
        <v>8.7979736109262348</v>
      </c>
      <c r="AG46">
        <f t="shared" si="36"/>
        <v>10.147533584779673</v>
      </c>
      <c r="AH46">
        <f t="shared" si="36"/>
        <v>14.07318288963684</v>
      </c>
      <c r="AI46">
        <f t="shared" si="36"/>
        <v>17.643674618168461</v>
      </c>
      <c r="AJ46" s="1">
        <f t="shared" si="36"/>
        <v>21.215409094833955</v>
      </c>
    </row>
    <row r="47" spans="1:36" x14ac:dyDescent="0.35">
      <c r="A47">
        <f t="shared" ref="A47:AJ48" si="37">A15-A18</f>
        <v>15.121299138613715</v>
      </c>
      <c r="B47">
        <f t="shared" si="37"/>
        <v>15.798278584358613</v>
      </c>
      <c r="C47">
        <f t="shared" si="37"/>
        <v>14.751317689571943</v>
      </c>
      <c r="D47">
        <f t="shared" si="37"/>
        <v>7.0706436978056484</v>
      </c>
      <c r="E47">
        <f t="shared" si="37"/>
        <v>8.1734644842654731</v>
      </c>
      <c r="F47">
        <f t="shared" si="37"/>
        <v>9.2674483130973542</v>
      </c>
      <c r="G47">
        <f t="shared" si="37"/>
        <v>12.793914945406575</v>
      </c>
      <c r="H47">
        <f t="shared" si="37"/>
        <v>16.680298910286631</v>
      </c>
      <c r="I47" s="1">
        <f t="shared" si="37"/>
        <v>20.504765463806063</v>
      </c>
      <c r="J47">
        <f t="shared" si="37"/>
        <v>14.592822639</v>
      </c>
      <c r="K47">
        <f t="shared" si="37"/>
        <v>15.543316767</v>
      </c>
      <c r="L47">
        <f t="shared" si="37"/>
        <v>14.820753588000001</v>
      </c>
      <c r="M47">
        <f t="shared" si="37"/>
        <v>12.609384459000001</v>
      </c>
      <c r="N47">
        <f t="shared" si="37"/>
        <v>13.900475825000001</v>
      </c>
      <c r="O47">
        <f t="shared" si="37"/>
        <v>15.449812415999999</v>
      </c>
      <c r="P47">
        <f t="shared" si="37"/>
        <v>12.618939747999999</v>
      </c>
      <c r="Q47">
        <f t="shared" si="37"/>
        <v>15.304066277999999</v>
      </c>
      <c r="R47" s="1">
        <f t="shared" si="37"/>
        <v>17.697996205000003</v>
      </c>
      <c r="S47">
        <f t="shared" si="37"/>
        <v>14.727656668893836</v>
      </c>
      <c r="T47">
        <f t="shared" si="37"/>
        <v>15.529334375776186</v>
      </c>
      <c r="U47">
        <f t="shared" si="37"/>
        <v>14.758037061128121</v>
      </c>
      <c r="V47">
        <f t="shared" si="37"/>
        <v>7.0079484027258552</v>
      </c>
      <c r="W47">
        <f t="shared" si="37"/>
        <v>8.0080541528569853</v>
      </c>
      <c r="X47">
        <f t="shared" si="37"/>
        <v>9.1731464797790796</v>
      </c>
      <c r="Y47">
        <f t="shared" si="37"/>
        <v>12.278058351757922</v>
      </c>
      <c r="Z47">
        <f t="shared" si="37"/>
        <v>14.301622276659861</v>
      </c>
      <c r="AA47" s="1">
        <f t="shared" si="37"/>
        <v>16.277387280676347</v>
      </c>
      <c r="AB47">
        <f t="shared" si="37"/>
        <v>15.08244647970702</v>
      </c>
      <c r="AC47">
        <f t="shared" si="37"/>
        <v>15.751849437047271</v>
      </c>
      <c r="AD47">
        <f t="shared" si="37"/>
        <v>14.583288203764967</v>
      </c>
      <c r="AE47">
        <f t="shared" si="37"/>
        <v>7.115500524618521</v>
      </c>
      <c r="AF47">
        <f t="shared" si="37"/>
        <v>8.1866203104384443</v>
      </c>
      <c r="AG47">
        <f t="shared" si="37"/>
        <v>9.2015631183124729</v>
      </c>
      <c r="AH47">
        <f t="shared" si="37"/>
        <v>12.715531450175082</v>
      </c>
      <c r="AI47">
        <f t="shared" si="37"/>
        <v>16.664296449999068</v>
      </c>
      <c r="AJ47" s="1">
        <f t="shared" si="37"/>
        <v>20.519886500672929</v>
      </c>
    </row>
    <row r="48" spans="1:36" x14ac:dyDescent="0.35">
      <c r="A48">
        <f t="shared" si="37"/>
        <v>16.938392489940007</v>
      </c>
      <c r="B48">
        <f t="shared" si="37"/>
        <v>15.453633758983939</v>
      </c>
      <c r="C48">
        <f t="shared" si="37"/>
        <v>14.449405560089547</v>
      </c>
      <c r="D48">
        <f t="shared" si="37"/>
        <v>5.5998463337024234</v>
      </c>
      <c r="E48">
        <f t="shared" si="37"/>
        <v>8.136162118595605</v>
      </c>
      <c r="F48">
        <f t="shared" si="37"/>
        <v>8.8571457571971717</v>
      </c>
      <c r="G48">
        <f t="shared" si="37"/>
        <v>12.713299395911775</v>
      </c>
      <c r="H48">
        <f t="shared" si="37"/>
        <v>19.694008288888128</v>
      </c>
      <c r="I48" s="1">
        <f t="shared" si="37"/>
        <v>22.39976940938589</v>
      </c>
      <c r="J48">
        <f t="shared" si="37"/>
        <v>15.781676320000001</v>
      </c>
      <c r="K48">
        <f t="shared" si="37"/>
        <v>15.160141969</v>
      </c>
      <c r="L48">
        <f t="shared" si="37"/>
        <v>14.52457504</v>
      </c>
      <c r="M48">
        <f t="shared" si="37"/>
        <v>11.283822942</v>
      </c>
      <c r="N48">
        <f t="shared" si="37"/>
        <v>13.763339737000001</v>
      </c>
      <c r="O48">
        <f t="shared" si="37"/>
        <v>14.942994907999999</v>
      </c>
      <c r="P48">
        <f t="shared" si="37"/>
        <v>12.613166018999999</v>
      </c>
      <c r="Q48">
        <f t="shared" si="37"/>
        <v>17.228768069000001</v>
      </c>
      <c r="R48" s="1">
        <f t="shared" si="37"/>
        <v>19.595259527</v>
      </c>
      <c r="S48">
        <f t="shared" si="37"/>
        <v>15.790416229109576</v>
      </c>
      <c r="T48">
        <f t="shared" si="37"/>
        <v>15.240787579044326</v>
      </c>
      <c r="U48">
        <f t="shared" si="37"/>
        <v>14.495731246159909</v>
      </c>
      <c r="V48">
        <f t="shared" si="37"/>
        <v>6.0052490132414356</v>
      </c>
      <c r="W48">
        <f t="shared" si="37"/>
        <v>7.8934683611753576</v>
      </c>
      <c r="X48">
        <f t="shared" si="37"/>
        <v>8.829451814344349</v>
      </c>
      <c r="Y48">
        <f t="shared" si="37"/>
        <v>12.267407895720348</v>
      </c>
      <c r="Z48">
        <f t="shared" si="37"/>
        <v>15.823419741692307</v>
      </c>
      <c r="AA48" s="1">
        <f t="shared" si="37"/>
        <v>17.903904297824941</v>
      </c>
      <c r="AB48">
        <f t="shared" si="37"/>
        <v>16.818240501402457</v>
      </c>
      <c r="AC48">
        <f t="shared" si="37"/>
        <v>15.343541477046617</v>
      </c>
      <c r="AD48">
        <f t="shared" si="37"/>
        <v>14.256288539458327</v>
      </c>
      <c r="AE48">
        <f t="shared" si="37"/>
        <v>5.633705059950989</v>
      </c>
      <c r="AF48">
        <f t="shared" si="37"/>
        <v>8.1942204262795464</v>
      </c>
      <c r="AG48">
        <f t="shared" si="37"/>
        <v>8.8029650440295271</v>
      </c>
      <c r="AH48">
        <f t="shared" si="37"/>
        <v>12.688709650199501</v>
      </c>
      <c r="AI48">
        <f t="shared" si="37"/>
        <v>19.695887095765702</v>
      </c>
      <c r="AJ48" s="1">
        <f t="shared" si="37"/>
        <v>22.394816589198737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1</v>
      </c>
      <c r="I51" s="1">
        <f t="shared" si="39"/>
        <v>1</v>
      </c>
      <c r="J51">
        <f>IF(OR(AND(J43&lt;M43,J43&gt;M46),AND(J46&gt;M46,J46&lt;M43),AND(J4&lt;M43,J4&gt;M46)),1,0)</f>
        <v>1</v>
      </c>
      <c r="K51">
        <f t="shared" ref="K51:L53" si="40">IF(OR(AND(K43&lt;N43,K43&gt;N46),AND(K46&gt;N46,K46&lt;N43),AND(K4&lt;N43,K4&gt;N46)),1,0)</f>
        <v>1</v>
      </c>
      <c r="L51">
        <f t="shared" si="40"/>
        <v>1</v>
      </c>
      <c r="P51">
        <f>IF(OR(AND(P43&lt;M43,P43&gt;M46),AND(P46&gt;M46,P46&lt;M43),AND(P4&lt;M43,P4&gt;M46)),1,0)</f>
        <v>1</v>
      </c>
      <c r="Q51">
        <f t="shared" ref="Q51:R53" si="41">IF(OR(AND(Q43&lt;N43,Q43&gt;N46),AND(Q46&gt;N46,Q46&lt;N43),AND(Q4&lt;N43,Q4&gt;N46)),1,0)</f>
        <v>1</v>
      </c>
      <c r="R51" s="1">
        <f t="shared" si="41"/>
        <v>1</v>
      </c>
      <c r="S51">
        <f>IF(OR(AND(S43&lt;V43,S43&gt;V46),AND(S46&gt;V46,S46&lt;V43),AND(S4&lt;V43,S4&gt;V46)),1,0)</f>
        <v>1</v>
      </c>
      <c r="T51">
        <f t="shared" ref="T51:U53" si="42">IF(OR(AND(T43&lt;W43,T43&gt;W46),AND(T46&gt;W46,T46&lt;W43),AND(T4&lt;W43,T4&gt;W46)),1,0)</f>
        <v>1</v>
      </c>
      <c r="U51">
        <f t="shared" si="42"/>
        <v>1</v>
      </c>
      <c r="Y51">
        <f>IF(OR(AND(Y43&lt;V43,Y43&gt;V46),AND(Y46&gt;V46,Y46&lt;V43),AND(Y4&lt;V43,Y4&gt;V46)),1,0)</f>
        <v>1</v>
      </c>
      <c r="Z51">
        <f t="shared" ref="Z51:AA53" si="43">IF(OR(AND(Z43&lt;W43,Z43&gt;W46),AND(Z46&gt;W46,Z46&lt;W43),AND(Z4&lt;W43,Z4&gt;W46)),1,0)</f>
        <v>1</v>
      </c>
      <c r="AA51" s="1">
        <f t="shared" si="43"/>
        <v>1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1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1</v>
      </c>
      <c r="K52">
        <f t="shared" si="40"/>
        <v>1</v>
      </c>
      <c r="L52">
        <f t="shared" si="40"/>
        <v>1</v>
      </c>
      <c r="P52">
        <f>IF(OR(AND(P44&lt;M44,P44&gt;M47),AND(P47&gt;M47,P47&lt;M44),AND(P5&lt;M44,P5&gt;M47)),1,0)</f>
        <v>1</v>
      </c>
      <c r="Q52">
        <f t="shared" si="41"/>
        <v>1</v>
      </c>
      <c r="R52" s="1">
        <f t="shared" si="41"/>
        <v>1</v>
      </c>
      <c r="S52">
        <f>IF(OR(AND(S44&lt;V44,S44&gt;V47),AND(S47&gt;V47,S47&lt;V44),AND(S5&lt;V44,S5&gt;V47)),1,0)</f>
        <v>1</v>
      </c>
      <c r="T52">
        <f t="shared" si="42"/>
        <v>1</v>
      </c>
      <c r="U52">
        <f t="shared" si="42"/>
        <v>1</v>
      </c>
      <c r="Y52">
        <f>IF(OR(AND(Y44&lt;V44,Y44&gt;V47),AND(Y47&gt;V47,Y47&lt;V44),AND(Y5&lt;V44,Y5&gt;V47)),1,0)</f>
        <v>1</v>
      </c>
      <c r="Z52">
        <f t="shared" si="43"/>
        <v>1</v>
      </c>
      <c r="AA52" s="1">
        <f t="shared" si="43"/>
        <v>1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1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1</v>
      </c>
      <c r="K53" s="2">
        <f t="shared" si="40"/>
        <v>1</v>
      </c>
      <c r="L53" s="2">
        <f t="shared" si="40"/>
        <v>1</v>
      </c>
      <c r="M53" s="2"/>
      <c r="N53" s="2"/>
      <c r="O53" s="2"/>
      <c r="P53" s="2">
        <f>IF(OR(AND(P45&lt;M45,P45&gt;M48),AND(P48&gt;M48,P48&lt;M45),AND(P6&lt;M45,P6&gt;M48)),1,0)</f>
        <v>1</v>
      </c>
      <c r="Q53" s="2">
        <f t="shared" si="41"/>
        <v>1</v>
      </c>
      <c r="R53" s="3">
        <f t="shared" si="41"/>
        <v>1</v>
      </c>
      <c r="S53" s="2">
        <f>IF(OR(AND(S45&lt;V45,S45&gt;V48),AND(S48&gt;V48,S48&lt;V45),AND(S6&lt;V45,S6&gt;V48)),1,0)</f>
        <v>1</v>
      </c>
      <c r="T53" s="2">
        <f t="shared" si="42"/>
        <v>1</v>
      </c>
      <c r="U53" s="2">
        <f t="shared" si="42"/>
        <v>1</v>
      </c>
      <c r="V53" s="2"/>
      <c r="W53" s="2"/>
      <c r="X53" s="2"/>
      <c r="Y53" s="2">
        <f>IF(OR(AND(Y45&lt;V45,Y45&gt;V48),AND(Y48&gt;V48,Y48&lt;V45),AND(Y6&lt;V45,Y6&gt;V48)),1,0)</f>
        <v>1</v>
      </c>
      <c r="Z53" s="2">
        <f t="shared" si="43"/>
        <v>1</v>
      </c>
      <c r="AA53" s="3">
        <f t="shared" si="43"/>
        <v>1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1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27" priority="15" operator="equal">
      <formula>0</formula>
    </cfRule>
    <cfRule type="cellIs" dxfId="126" priority="16" operator="equal">
      <formula>1</formula>
    </cfRule>
  </conditionalFormatting>
  <conditionalFormatting sqref="A51:C53">
    <cfRule type="cellIs" dxfId="125" priority="13" operator="equal">
      <formula>0</formula>
    </cfRule>
    <cfRule type="cellIs" dxfId="124" priority="14" operator="equal">
      <formula>1</formula>
    </cfRule>
  </conditionalFormatting>
  <conditionalFormatting sqref="G34:L36">
    <cfRule type="cellIs" dxfId="123" priority="11" operator="equal">
      <formula>0</formula>
    </cfRule>
    <cfRule type="cellIs" dxfId="122" priority="12" operator="equal">
      <formula>1</formula>
    </cfRule>
  </conditionalFormatting>
  <conditionalFormatting sqref="G51:L53">
    <cfRule type="cellIs" dxfId="121" priority="5" operator="equal">
      <formula>0</formula>
    </cfRule>
    <cfRule type="cellIs" dxfId="120" priority="6" operator="equal">
      <formula>1</formula>
    </cfRule>
  </conditionalFormatting>
  <conditionalFormatting sqref="P34:U36">
    <cfRule type="cellIs" dxfId="119" priority="9" operator="equal">
      <formula>0</formula>
    </cfRule>
    <cfRule type="cellIs" dxfId="118" priority="10" operator="equal">
      <formula>1</formula>
    </cfRule>
  </conditionalFormatting>
  <conditionalFormatting sqref="P51:U53">
    <cfRule type="cellIs" dxfId="117" priority="3" operator="equal">
      <formula>0</formula>
    </cfRule>
    <cfRule type="cellIs" dxfId="116" priority="4" operator="equal">
      <formula>1</formula>
    </cfRule>
  </conditionalFormatting>
  <conditionalFormatting sqref="Y34:AD36 AH34:AJ36">
    <cfRule type="cellIs" dxfId="115" priority="7" operator="equal">
      <formula>0</formula>
    </cfRule>
    <cfRule type="cellIs" dxfId="114" priority="8" operator="equal">
      <formula>1</formula>
    </cfRule>
  </conditionalFormatting>
  <conditionalFormatting sqref="Y51:AD53 AH51:AJ53">
    <cfRule type="cellIs" dxfId="113" priority="1" operator="equal">
      <formula>0</formula>
    </cfRule>
    <cfRule type="cellIs" dxfId="112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EB53-1FAF-4B5F-9F2A-FA9D28BD1833}">
  <dimension ref="A1:AJ53"/>
  <sheetViews>
    <sheetView topLeftCell="A34" zoomScaleNormal="100" workbookViewId="0">
      <selection activeCell="K46" sqref="K46"/>
    </sheetView>
  </sheetViews>
  <sheetFormatPr defaultRowHeight="14.5" x14ac:dyDescent="0.35"/>
  <sheetData>
    <row r="1" spans="1:36" x14ac:dyDescent="0.35">
      <c r="A1" t="s">
        <v>2</v>
      </c>
      <c r="I1" s="1"/>
      <c r="J1" t="s">
        <v>0</v>
      </c>
      <c r="R1" s="1"/>
      <c r="S1" t="s">
        <v>3</v>
      </c>
      <c r="AA1" s="1"/>
      <c r="AB1" t="s">
        <v>4</v>
      </c>
      <c r="AJ1" s="1"/>
    </row>
    <row r="2" spans="1:36" x14ac:dyDescent="0.35">
      <c r="A2" t="s">
        <v>1</v>
      </c>
      <c r="I2" s="1"/>
      <c r="J2" t="s">
        <v>1</v>
      </c>
      <c r="R2" s="1"/>
      <c r="S2" t="s">
        <v>1</v>
      </c>
      <c r="AA2" s="1"/>
      <c r="AB2" t="s">
        <v>1</v>
      </c>
      <c r="AJ2" s="1"/>
    </row>
    <row r="3" spans="1:36" x14ac:dyDescent="0.35">
      <c r="A3" t="s">
        <v>6</v>
      </c>
      <c r="B3">
        <f>[9]Sheet1!$G$394</f>
        <v>7</v>
      </c>
      <c r="C3">
        <f>[9]Sheet1!$G$395</f>
        <v>29</v>
      </c>
      <c r="D3" t="s">
        <v>7</v>
      </c>
      <c r="G3" t="s">
        <v>8</v>
      </c>
      <c r="H3">
        <f>[9]Sheet1!$H$394</f>
        <v>8</v>
      </c>
      <c r="I3">
        <f>[9]Sheet1!$H$395</f>
        <v>26</v>
      </c>
      <c r="J3" t="s">
        <v>6</v>
      </c>
      <c r="K3">
        <f>[9]Sheet1!$G$394</f>
        <v>7</v>
      </c>
      <c r="L3">
        <f>[9]Sheet1!$G$395</f>
        <v>29</v>
      </c>
      <c r="M3" t="s">
        <v>7</v>
      </c>
      <c r="P3" t="s">
        <v>8</v>
      </c>
      <c r="Q3">
        <f>[9]Sheet1!$H$394</f>
        <v>8</v>
      </c>
      <c r="R3">
        <f>[9]Sheet1!$H$395</f>
        <v>26</v>
      </c>
      <c r="S3" t="s">
        <v>6</v>
      </c>
      <c r="T3">
        <f>[9]Sheet1!$G$394</f>
        <v>7</v>
      </c>
      <c r="U3">
        <f>[9]Sheet1!$G$395</f>
        <v>29</v>
      </c>
      <c r="V3" t="s">
        <v>7</v>
      </c>
      <c r="Y3" t="s">
        <v>8</v>
      </c>
      <c r="Z3">
        <f>[9]Sheet1!$H$394</f>
        <v>8</v>
      </c>
      <c r="AA3">
        <f>[9]Sheet1!$H$395</f>
        <v>26</v>
      </c>
      <c r="AB3" t="s">
        <v>6</v>
      </c>
      <c r="AC3">
        <f>[9]Sheet1!$G$394</f>
        <v>7</v>
      </c>
      <c r="AD3">
        <f>[9]Sheet1!$G$395</f>
        <v>29</v>
      </c>
      <c r="AE3" t="s">
        <v>7</v>
      </c>
      <c r="AH3" t="s">
        <v>8</v>
      </c>
      <c r="AI3">
        <f>[9]Sheet1!$H$394</f>
        <v>8</v>
      </c>
      <c r="AJ3">
        <f>[9]Sheet1!$H$395</f>
        <v>26</v>
      </c>
    </row>
    <row r="4" spans="1:36" x14ac:dyDescent="0.35">
      <c r="A4">
        <v>19.591200069999999</v>
      </c>
      <c r="B4">
        <v>19.970799639999999</v>
      </c>
      <c r="C4">
        <v>21.522599410000002</v>
      </c>
      <c r="D4">
        <v>21.819406770000001</v>
      </c>
      <c r="E4">
        <v>22.198859949999999</v>
      </c>
      <c r="F4">
        <v>22.911846560000001</v>
      </c>
      <c r="G4">
        <v>20.47783343</v>
      </c>
      <c r="H4">
        <v>20.646500270000001</v>
      </c>
      <c r="I4">
        <v>21.07133357</v>
      </c>
      <c r="J4">
        <v>11.19342865</v>
      </c>
      <c r="K4">
        <v>11.86242846</v>
      </c>
      <c r="L4">
        <v>13.44242859</v>
      </c>
      <c r="M4">
        <v>12.982757189999999</v>
      </c>
      <c r="N4">
        <v>13.45312854</v>
      </c>
      <c r="O4">
        <v>14.45561427</v>
      </c>
      <c r="P4">
        <v>13.72142867</v>
      </c>
      <c r="Q4">
        <v>13.75407137</v>
      </c>
      <c r="R4">
        <v>14.08657135</v>
      </c>
      <c r="S4">
        <v>13.236181820000001</v>
      </c>
      <c r="T4">
        <v>13.65713622</v>
      </c>
      <c r="U4">
        <v>14.91536353</v>
      </c>
      <c r="V4">
        <v>14.78339094</v>
      </c>
      <c r="W4">
        <v>15.05279999</v>
      </c>
      <c r="X4">
        <v>15.794999969999999</v>
      </c>
      <c r="Y4">
        <v>15.4076819</v>
      </c>
      <c r="Z4">
        <v>15.30613643</v>
      </c>
      <c r="AA4">
        <v>15.46036365</v>
      </c>
      <c r="AB4">
        <v>21.661499979999999</v>
      </c>
      <c r="AC4">
        <v>21.79799938</v>
      </c>
      <c r="AD4">
        <v>23.132999420000001</v>
      </c>
      <c r="AE4">
        <v>23.6448</v>
      </c>
      <c r="AF4">
        <v>23.820200159999999</v>
      </c>
      <c r="AG4">
        <v>24.455399889999999</v>
      </c>
      <c r="AH4">
        <v>23.73050022</v>
      </c>
      <c r="AI4">
        <v>23.606000900000002</v>
      </c>
      <c r="AJ4">
        <v>23.460000040000001</v>
      </c>
    </row>
    <row r="5" spans="1:36" x14ac:dyDescent="0.35">
      <c r="A5">
        <v>19.552599910000001</v>
      </c>
      <c r="B5">
        <v>19.809799959999999</v>
      </c>
      <c r="C5">
        <v>20.02820015</v>
      </c>
      <c r="D5">
        <v>22.092586709999999</v>
      </c>
      <c r="E5">
        <v>22.211093389999998</v>
      </c>
      <c r="F5">
        <v>22.169229980000001</v>
      </c>
      <c r="G5">
        <v>20.410833360000002</v>
      </c>
      <c r="H5">
        <v>21.00666666</v>
      </c>
      <c r="I5">
        <v>21.031500340000001</v>
      </c>
      <c r="J5">
        <v>10.41278567</v>
      </c>
      <c r="K5">
        <v>11.030857149999999</v>
      </c>
      <c r="L5">
        <v>11.73999998</v>
      </c>
      <c r="M5">
        <v>12.58108571</v>
      </c>
      <c r="N5">
        <v>12.884342849999999</v>
      </c>
      <c r="O5">
        <v>13.3097143</v>
      </c>
      <c r="P5">
        <v>13.13214288</v>
      </c>
      <c r="Q5">
        <v>13.52400003</v>
      </c>
      <c r="R5">
        <v>13.458928589999999</v>
      </c>
      <c r="S5">
        <v>12.719578889999999</v>
      </c>
      <c r="T5">
        <v>13.09059091</v>
      </c>
      <c r="U5">
        <v>13.495181860000001</v>
      </c>
      <c r="V5">
        <v>14.78217895</v>
      </c>
      <c r="W5">
        <v>14.67158182</v>
      </c>
      <c r="X5">
        <v>14.842027270000001</v>
      </c>
      <c r="Y5">
        <v>15.24052635</v>
      </c>
      <c r="Z5">
        <v>15.217818169999999</v>
      </c>
      <c r="AA5">
        <v>14.973681839999999</v>
      </c>
      <c r="AB5">
        <v>21.925999640000001</v>
      </c>
      <c r="AC5">
        <v>21.932499889999999</v>
      </c>
      <c r="AD5">
        <v>21.90750027</v>
      </c>
      <c r="AE5">
        <v>24.11900005</v>
      </c>
      <c r="AF5">
        <v>24.028900149999998</v>
      </c>
      <c r="AG5">
        <v>23.932900050000001</v>
      </c>
      <c r="AH5">
        <v>23.90450001</v>
      </c>
      <c r="AI5">
        <v>24.190999980000001</v>
      </c>
      <c r="AJ5">
        <v>23.85850048</v>
      </c>
    </row>
    <row r="6" spans="1:36" x14ac:dyDescent="0.35">
      <c r="A6">
        <v>18.9722002</v>
      </c>
      <c r="B6">
        <v>20.057400130000001</v>
      </c>
      <c r="C6">
        <v>20.744200129999999</v>
      </c>
      <c r="D6">
        <v>21.91178992</v>
      </c>
      <c r="E6">
        <v>22.620780159999999</v>
      </c>
      <c r="F6">
        <v>22.39302004</v>
      </c>
      <c r="G6">
        <v>20.226499879999999</v>
      </c>
      <c r="H6">
        <v>21.19199991</v>
      </c>
      <c r="I6">
        <v>21.417000130000002</v>
      </c>
      <c r="J6">
        <v>9.2413571220000001</v>
      </c>
      <c r="K6">
        <v>10.61642865</v>
      </c>
      <c r="L6">
        <v>11.82178579</v>
      </c>
      <c r="M6">
        <v>11.73631423</v>
      </c>
      <c r="N6">
        <v>12.64890003</v>
      </c>
      <c r="O6">
        <v>13.11387145</v>
      </c>
      <c r="P6">
        <v>12.30392844</v>
      </c>
      <c r="Q6">
        <v>13.18764285</v>
      </c>
      <c r="R6">
        <v>13.42878573</v>
      </c>
      <c r="S6">
        <v>11.77294741</v>
      </c>
      <c r="T6">
        <v>12.977000090000001</v>
      </c>
      <c r="U6">
        <v>13.725045550000001</v>
      </c>
      <c r="V6">
        <v>14.13441048</v>
      </c>
      <c r="W6">
        <v>14.92636847</v>
      </c>
      <c r="X6">
        <v>14.767936389999999</v>
      </c>
      <c r="Y6">
        <v>14.613894609999999</v>
      </c>
      <c r="Z6">
        <v>15.411736790000001</v>
      </c>
      <c r="AA6">
        <v>15.03059097</v>
      </c>
      <c r="AB6">
        <v>21.711000439999999</v>
      </c>
      <c r="AC6">
        <v>22.521500589999999</v>
      </c>
      <c r="AD6">
        <v>22.93150043</v>
      </c>
      <c r="AE6">
        <v>24.161299899999999</v>
      </c>
      <c r="AF6">
        <v>24.652600100000001</v>
      </c>
      <c r="AG6">
        <v>24.375200079999999</v>
      </c>
      <c r="AH6">
        <v>23.975999829999999</v>
      </c>
      <c r="AI6">
        <v>24.64449978</v>
      </c>
      <c r="AJ6">
        <v>24.519000049999999</v>
      </c>
    </row>
    <row r="7" spans="1:36" x14ac:dyDescent="0.35">
      <c r="A7">
        <v>2.7863634720000001</v>
      </c>
      <c r="B7">
        <v>2.4028869859999999</v>
      </c>
      <c r="C7">
        <v>2.0799617829999999</v>
      </c>
      <c r="D7">
        <v>1.7440178260000001</v>
      </c>
      <c r="E7">
        <v>2.1078195819999999</v>
      </c>
      <c r="F7">
        <v>2.2910008469999998</v>
      </c>
      <c r="G7">
        <v>4.1150487660000001</v>
      </c>
      <c r="H7">
        <v>3.7843361259999999</v>
      </c>
      <c r="I7">
        <v>3.2846175870000001</v>
      </c>
      <c r="J7">
        <v>1.5462825069999999</v>
      </c>
      <c r="K7">
        <v>1.6114317419999999</v>
      </c>
      <c r="L7">
        <v>1.7942281520000001</v>
      </c>
      <c r="M7">
        <v>1.253983015</v>
      </c>
      <c r="N7">
        <v>1.5722423729999999</v>
      </c>
      <c r="O7">
        <v>1.731553532</v>
      </c>
      <c r="P7">
        <v>1.3178433199999999</v>
      </c>
      <c r="Q7">
        <v>1.431179387</v>
      </c>
      <c r="R7">
        <v>1.7280122579999999</v>
      </c>
      <c r="S7">
        <v>3.8992616259999999</v>
      </c>
      <c r="T7">
        <v>3.771424407</v>
      </c>
      <c r="U7">
        <v>3.8846301830000001</v>
      </c>
      <c r="V7">
        <v>1.0653828190000001</v>
      </c>
      <c r="W7">
        <v>1.4757450759999999</v>
      </c>
      <c r="X7">
        <v>1.6178678660000001</v>
      </c>
      <c r="Y7">
        <v>3.8323583710000002</v>
      </c>
      <c r="Z7">
        <v>3.8857358030000002</v>
      </c>
      <c r="AA7">
        <v>3.9597561990000001</v>
      </c>
      <c r="AB7">
        <v>0.43062750100000002</v>
      </c>
      <c r="AC7">
        <v>0.31112736099999999</v>
      </c>
      <c r="AD7">
        <v>0.30971257600000002</v>
      </c>
      <c r="AE7">
        <v>1.1813458160000001</v>
      </c>
      <c r="AF7">
        <v>1.3871376529999999</v>
      </c>
      <c r="AG7">
        <v>1.5175708029999999</v>
      </c>
      <c r="AH7">
        <v>0.433457072</v>
      </c>
      <c r="AI7">
        <v>0.25031586500000003</v>
      </c>
      <c r="AJ7">
        <v>0.550130338</v>
      </c>
    </row>
    <row r="8" spans="1:36" x14ac:dyDescent="0.35">
      <c r="A8">
        <v>3.2070349089999999</v>
      </c>
      <c r="B8">
        <v>2.8043439729999999</v>
      </c>
      <c r="C8">
        <v>2.451099787</v>
      </c>
      <c r="D8">
        <v>1.7580485260000001</v>
      </c>
      <c r="E8">
        <v>1.7735257799999999</v>
      </c>
      <c r="F8">
        <v>1.9759245190000001</v>
      </c>
      <c r="G8">
        <v>4.3466057459999998</v>
      </c>
      <c r="H8">
        <v>4.0102772910000004</v>
      </c>
      <c r="I8">
        <v>3.5889979680000001</v>
      </c>
      <c r="J8">
        <v>1.604952253</v>
      </c>
      <c r="K8">
        <v>1.6388901499999999</v>
      </c>
      <c r="L8">
        <v>1.642462205</v>
      </c>
      <c r="M8">
        <v>1.0210497409999999</v>
      </c>
      <c r="N8">
        <v>1.2959980040000001</v>
      </c>
      <c r="O8">
        <v>1.4464805089999999</v>
      </c>
      <c r="P8">
        <v>1.4499827110000001</v>
      </c>
      <c r="Q8">
        <v>1.511151395</v>
      </c>
      <c r="R8">
        <v>1.746180558</v>
      </c>
      <c r="S8">
        <v>4.5896889239999998</v>
      </c>
      <c r="T8">
        <v>4.0695184449999999</v>
      </c>
      <c r="U8">
        <v>3.8773923090000002</v>
      </c>
      <c r="V8">
        <v>0.86856708999999999</v>
      </c>
      <c r="W8">
        <v>1.0780418329999999</v>
      </c>
      <c r="X8">
        <v>1.3553758659999999</v>
      </c>
      <c r="Y8">
        <v>4.362098563</v>
      </c>
      <c r="Z8">
        <v>4.1779461800000002</v>
      </c>
      <c r="AA8">
        <v>4.2544450810000001</v>
      </c>
      <c r="AB8">
        <v>0.41153531599999998</v>
      </c>
      <c r="AC8">
        <v>0.30193462799999998</v>
      </c>
      <c r="AD8">
        <v>0.32597653900000001</v>
      </c>
      <c r="AE8">
        <v>1.2273108690000001</v>
      </c>
      <c r="AF8">
        <v>1.2158112249999999</v>
      </c>
      <c r="AG8">
        <v>1.29043748</v>
      </c>
      <c r="AH8">
        <v>0.47022530800000001</v>
      </c>
      <c r="AI8">
        <v>0.30971257600000002</v>
      </c>
      <c r="AJ8">
        <v>0.190211088</v>
      </c>
    </row>
    <row r="9" spans="1:36" x14ac:dyDescent="0.35">
      <c r="A9">
        <v>3.6695165900000002</v>
      </c>
      <c r="B9">
        <v>3.2467783520000002</v>
      </c>
      <c r="C9">
        <v>2.843695163</v>
      </c>
      <c r="D9">
        <v>1.77241735</v>
      </c>
      <c r="E9">
        <v>1.844634925</v>
      </c>
      <c r="F9">
        <v>1.503269695</v>
      </c>
      <c r="G9">
        <v>4.5653571299999998</v>
      </c>
      <c r="H9">
        <v>4.2495179609999996</v>
      </c>
      <c r="I9">
        <v>3.8418169670000002</v>
      </c>
      <c r="J9">
        <v>1.656301067</v>
      </c>
      <c r="K9">
        <v>1.6620547059999999</v>
      </c>
      <c r="L9">
        <v>1.6948214939999999</v>
      </c>
      <c r="M9">
        <v>0.93566956999999995</v>
      </c>
      <c r="N9">
        <v>1.1174801190000001</v>
      </c>
      <c r="O9">
        <v>0.91026568399999996</v>
      </c>
      <c r="P9">
        <v>1.7303540719999999</v>
      </c>
      <c r="Q9">
        <v>1.5806432420000001</v>
      </c>
      <c r="R9">
        <v>1.7472680009999999</v>
      </c>
      <c r="S9">
        <v>4.9274176980000002</v>
      </c>
      <c r="T9">
        <v>4.7301302569999999</v>
      </c>
      <c r="U9">
        <v>4.1945235519999997</v>
      </c>
      <c r="V9">
        <v>0.78256978399999999</v>
      </c>
      <c r="W9">
        <v>0.92814315700000005</v>
      </c>
      <c r="X9">
        <v>0.71158162199999997</v>
      </c>
      <c r="Y9">
        <v>4.737215269</v>
      </c>
      <c r="Z9">
        <v>4.6674768520000001</v>
      </c>
      <c r="AA9">
        <v>4.489731022</v>
      </c>
      <c r="AB9">
        <v>0.28850023600000002</v>
      </c>
      <c r="AC9">
        <v>0.18879765100000001</v>
      </c>
      <c r="AD9">
        <v>0.21849600599999999</v>
      </c>
      <c r="AE9">
        <v>1.0860795539999999</v>
      </c>
      <c r="AF9">
        <v>1.209817959</v>
      </c>
      <c r="AG9">
        <v>0.82195184700000001</v>
      </c>
      <c r="AH9">
        <v>0.49638872299999998</v>
      </c>
      <c r="AI9">
        <v>0.34153243500000002</v>
      </c>
      <c r="AJ9">
        <v>0.217789288</v>
      </c>
    </row>
    <row r="10" spans="1:36" ht="15" thickBot="1" x14ac:dyDescent="0.4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3"/>
      <c r="S10" s="2"/>
      <c r="T10" s="2"/>
      <c r="U10" s="2"/>
      <c r="V10" s="2"/>
      <c r="W10" s="2"/>
      <c r="X10" s="2"/>
      <c r="Y10" s="2"/>
      <c r="Z10" s="2"/>
      <c r="AA10" s="3"/>
      <c r="AB10" s="2"/>
      <c r="AC10" s="2"/>
      <c r="AD10" s="2"/>
      <c r="AE10" s="2"/>
      <c r="AF10" s="2"/>
      <c r="AG10" s="2"/>
      <c r="AH10" s="2"/>
      <c r="AI10" s="2"/>
      <c r="AJ10" s="3"/>
    </row>
    <row r="11" spans="1:36" x14ac:dyDescent="0.35">
      <c r="A11" t="s">
        <v>2</v>
      </c>
      <c r="I11" s="1"/>
      <c r="J11" t="s">
        <v>0</v>
      </c>
      <c r="R11" s="1"/>
      <c r="S11" t="s">
        <v>3</v>
      </c>
      <c r="AA11" s="1"/>
      <c r="AB11" t="s">
        <v>4</v>
      </c>
      <c r="AJ11" s="1"/>
    </row>
    <row r="12" spans="1:36" x14ac:dyDescent="0.35">
      <c r="A12" t="s">
        <v>5</v>
      </c>
      <c r="I12" s="1"/>
      <c r="J12" t="s">
        <v>5</v>
      </c>
      <c r="R12" s="1"/>
      <c r="S12" t="s">
        <v>5</v>
      </c>
      <c r="AA12" s="1"/>
      <c r="AB12" t="s">
        <v>5</v>
      </c>
      <c r="AJ12" s="1"/>
    </row>
    <row r="13" spans="1:36" x14ac:dyDescent="0.35">
      <c r="A13" t="s">
        <v>6</v>
      </c>
      <c r="B13">
        <f>[9]Sheet1!$G$394</f>
        <v>7</v>
      </c>
      <c r="C13">
        <f>[9]Sheet1!$G$395</f>
        <v>29</v>
      </c>
      <c r="D13" t="s">
        <v>7</v>
      </c>
      <c r="G13" t="s">
        <v>8</v>
      </c>
      <c r="H13">
        <f>[9]Sheet1!$H$394</f>
        <v>8</v>
      </c>
      <c r="I13">
        <f>[9]Sheet1!$H$395</f>
        <v>26</v>
      </c>
      <c r="J13" t="s">
        <v>6</v>
      </c>
      <c r="K13">
        <f>[9]Sheet1!$G$394</f>
        <v>7</v>
      </c>
      <c r="L13">
        <f>[9]Sheet1!$G$395</f>
        <v>29</v>
      </c>
      <c r="M13" t="s">
        <v>7</v>
      </c>
      <c r="P13" t="s">
        <v>8</v>
      </c>
      <c r="Q13">
        <f>[9]Sheet1!$H$394</f>
        <v>8</v>
      </c>
      <c r="R13">
        <f>[9]Sheet1!$H$395</f>
        <v>26</v>
      </c>
      <c r="S13" t="s">
        <v>6</v>
      </c>
      <c r="T13">
        <f>[9]Sheet1!$G$394</f>
        <v>7</v>
      </c>
      <c r="U13">
        <f>[9]Sheet1!$G$395</f>
        <v>29</v>
      </c>
      <c r="V13" t="s">
        <v>7</v>
      </c>
      <c r="Y13" t="s">
        <v>8</v>
      </c>
      <c r="Z13">
        <f>[9]Sheet1!$H$394</f>
        <v>8</v>
      </c>
      <c r="AA13">
        <f>[9]Sheet1!$H$395</f>
        <v>26</v>
      </c>
      <c r="AB13" t="s">
        <v>6</v>
      </c>
      <c r="AC13">
        <f>[9]Sheet1!$G$394</f>
        <v>7</v>
      </c>
      <c r="AD13">
        <f>[9]Sheet1!$G$395</f>
        <v>29</v>
      </c>
      <c r="AE13" t="s">
        <v>7</v>
      </c>
      <c r="AH13" t="s">
        <v>8</v>
      </c>
      <c r="AI13">
        <f>[9]Sheet1!$H$394</f>
        <v>8</v>
      </c>
      <c r="AJ13">
        <f>[9]Sheet1!$H$395</f>
        <v>26</v>
      </c>
    </row>
    <row r="14" spans="1:36" x14ac:dyDescent="0.35">
      <c r="A14">
        <v>26.449000680000001</v>
      </c>
      <c r="B14">
        <v>27.44666672</v>
      </c>
      <c r="C14">
        <v>28.013332999999999</v>
      </c>
      <c r="D14">
        <v>26.63361136</v>
      </c>
      <c r="E14">
        <v>27.261666510000001</v>
      </c>
      <c r="F14">
        <v>28.04905552</v>
      </c>
      <c r="G14">
        <v>26.55033302</v>
      </c>
      <c r="H14">
        <v>26.662000020000001</v>
      </c>
      <c r="I14">
        <v>27.562666579999998</v>
      </c>
      <c r="J14">
        <v>19.662285669999999</v>
      </c>
      <c r="K14">
        <v>21.92064272</v>
      </c>
      <c r="L14">
        <v>23.900428640000001</v>
      </c>
      <c r="M14">
        <v>19.11980943</v>
      </c>
      <c r="N14">
        <v>20.873642960000002</v>
      </c>
      <c r="O14">
        <v>23.036309580000001</v>
      </c>
      <c r="P14">
        <v>18.232999800000002</v>
      </c>
      <c r="Q14">
        <v>19.580571580000001</v>
      </c>
      <c r="R14">
        <v>21.99299976</v>
      </c>
      <c r="S14">
        <v>19.936863639999999</v>
      </c>
      <c r="T14">
        <v>21.886272649999999</v>
      </c>
      <c r="U14">
        <v>23.600454500000001</v>
      </c>
      <c r="V14">
        <v>19.377083299999999</v>
      </c>
      <c r="W14">
        <v>20.886500049999999</v>
      </c>
      <c r="X14">
        <v>22.78104549</v>
      </c>
      <c r="Y14">
        <v>18.752272519999998</v>
      </c>
      <c r="Z14">
        <v>19.870000149999999</v>
      </c>
      <c r="AA14">
        <v>21.951408910000001</v>
      </c>
      <c r="AB14">
        <v>26.580500600000001</v>
      </c>
      <c r="AC14">
        <v>27.52950001</v>
      </c>
      <c r="AD14">
        <v>28.053999900000001</v>
      </c>
      <c r="AE14">
        <v>26.754500230000001</v>
      </c>
      <c r="AF14">
        <v>27.345999719999998</v>
      </c>
      <c r="AG14">
        <v>28.09824991</v>
      </c>
      <c r="AH14">
        <v>26.61149979</v>
      </c>
      <c r="AI14">
        <v>26.69499969</v>
      </c>
      <c r="AJ14">
        <v>27.544499399999999</v>
      </c>
    </row>
    <row r="15" spans="1:36" x14ac:dyDescent="0.35">
      <c r="A15">
        <v>26.461999890000001</v>
      </c>
      <c r="B15">
        <v>26.602333699999999</v>
      </c>
      <c r="C15">
        <v>27.500666939999999</v>
      </c>
      <c r="D15">
        <v>26.4566111</v>
      </c>
      <c r="E15">
        <v>26.815000000000001</v>
      </c>
      <c r="F15">
        <v>27.508555730000001</v>
      </c>
      <c r="G15">
        <v>26.427999499999999</v>
      </c>
      <c r="H15">
        <v>26.561333340000001</v>
      </c>
      <c r="I15">
        <v>27.075999580000001</v>
      </c>
      <c r="J15">
        <v>19.120857099999998</v>
      </c>
      <c r="K15">
        <v>20.42207105</v>
      </c>
      <c r="L15">
        <v>22.532142910000001</v>
      </c>
      <c r="M15">
        <v>18.695285800000001</v>
      </c>
      <c r="N15">
        <v>20.046809400000001</v>
      </c>
      <c r="O15">
        <v>21.907333420000001</v>
      </c>
      <c r="P15">
        <v>18.002071579999999</v>
      </c>
      <c r="Q15">
        <v>19.188499929999999</v>
      </c>
      <c r="R15">
        <v>21.08878558</v>
      </c>
      <c r="S15">
        <v>19.53545458</v>
      </c>
      <c r="T15">
        <v>20.613954280000002</v>
      </c>
      <c r="U15">
        <v>22.433363740000001</v>
      </c>
      <c r="V15">
        <v>19.064894020000001</v>
      </c>
      <c r="W15">
        <v>20.20042415</v>
      </c>
      <c r="X15">
        <v>21.808386429999999</v>
      </c>
      <c r="Y15">
        <v>18.573363690000001</v>
      </c>
      <c r="Z15">
        <v>19.536863589999999</v>
      </c>
      <c r="AA15">
        <v>21.145227129999999</v>
      </c>
      <c r="AB15">
        <v>26.63850021</v>
      </c>
      <c r="AC15">
        <v>26.725500109999999</v>
      </c>
      <c r="AD15">
        <v>27.569499969999999</v>
      </c>
      <c r="AE15">
        <v>26.59525013</v>
      </c>
      <c r="AF15">
        <v>26.91258303</v>
      </c>
      <c r="AG15">
        <v>27.5638334</v>
      </c>
      <c r="AH15">
        <v>26.508499149999999</v>
      </c>
      <c r="AI15">
        <v>26.604999540000001</v>
      </c>
      <c r="AJ15">
        <v>27.061499600000001</v>
      </c>
    </row>
    <row r="16" spans="1:36" x14ac:dyDescent="0.35">
      <c r="A16">
        <v>25.900000250000002</v>
      </c>
      <c r="B16">
        <v>26.176666260000001</v>
      </c>
      <c r="C16">
        <v>26.00199954</v>
      </c>
      <c r="D16">
        <v>26.07562523</v>
      </c>
      <c r="E16">
        <v>26.467666470000001</v>
      </c>
      <c r="F16">
        <v>26.936166660000001</v>
      </c>
      <c r="G16">
        <v>25.850000380000001</v>
      </c>
      <c r="H16">
        <v>26.29266612</v>
      </c>
      <c r="I16">
        <v>26.635332739999999</v>
      </c>
      <c r="J16">
        <v>18.09442868</v>
      </c>
      <c r="K16">
        <v>19.294285500000001</v>
      </c>
      <c r="L16">
        <v>20.214571540000001</v>
      </c>
      <c r="M16">
        <v>18.094107080000001</v>
      </c>
      <c r="N16">
        <v>19.28459526</v>
      </c>
      <c r="O16">
        <v>20.70976194</v>
      </c>
      <c r="P16">
        <v>17.58464275</v>
      </c>
      <c r="Q16">
        <v>18.716428619999999</v>
      </c>
      <c r="R16">
        <v>20.279071259999998</v>
      </c>
      <c r="S16">
        <v>18.69650008</v>
      </c>
      <c r="T16">
        <v>19.68004526</v>
      </c>
      <c r="U16">
        <v>20.413363669999999</v>
      </c>
      <c r="V16">
        <v>18.614674239999999</v>
      </c>
      <c r="W16">
        <v>19.59671209</v>
      </c>
      <c r="X16">
        <v>20.79925759</v>
      </c>
      <c r="Y16">
        <v>18.234409070000002</v>
      </c>
      <c r="Z16">
        <v>19.141636330000001</v>
      </c>
      <c r="AA16">
        <v>20.434863480000001</v>
      </c>
      <c r="AB16">
        <v>26.123000139999998</v>
      </c>
      <c r="AC16">
        <v>26.3409996</v>
      </c>
      <c r="AD16">
        <v>26.113999369999998</v>
      </c>
      <c r="AE16">
        <v>26.36816692</v>
      </c>
      <c r="AF16">
        <v>26.618583040000001</v>
      </c>
      <c r="AG16">
        <v>27.00866667</v>
      </c>
      <c r="AH16">
        <v>26.195500370000001</v>
      </c>
      <c r="AI16">
        <v>26.344499590000002</v>
      </c>
      <c r="AJ16">
        <v>26.625999449999998</v>
      </c>
    </row>
    <row r="17" spans="1:36" x14ac:dyDescent="0.35">
      <c r="A17">
        <v>0.39400359000000001</v>
      </c>
      <c r="B17">
        <v>0.27747144400000001</v>
      </c>
      <c r="C17">
        <v>0.15493631399999999</v>
      </c>
      <c r="D17">
        <v>0.32264341099999999</v>
      </c>
      <c r="E17">
        <v>0.34402221100000002</v>
      </c>
      <c r="F17">
        <v>0.41809770899999998</v>
      </c>
      <c r="G17">
        <v>0.29050725999999999</v>
      </c>
      <c r="H17">
        <v>0.226335758</v>
      </c>
      <c r="I17">
        <v>9.3927595000000003E-2</v>
      </c>
      <c r="J17">
        <v>2.2941165739999998</v>
      </c>
      <c r="K17">
        <v>2.2416710279999998</v>
      </c>
      <c r="L17">
        <v>2.0102924839999998</v>
      </c>
      <c r="M17">
        <v>0.51168953900000003</v>
      </c>
      <c r="N17">
        <v>0.397593733</v>
      </c>
      <c r="O17">
        <v>0.417163807</v>
      </c>
      <c r="P17">
        <v>3.4052180769999998</v>
      </c>
      <c r="Q17">
        <v>3.1050859489999998</v>
      </c>
      <c r="R17">
        <v>2.7799607179999999</v>
      </c>
      <c r="S17">
        <v>4.0327793620000003</v>
      </c>
      <c r="T17">
        <v>3.8198258439999999</v>
      </c>
      <c r="U17">
        <v>3.425915528</v>
      </c>
      <c r="V17">
        <v>0.42037450500000001</v>
      </c>
      <c r="W17">
        <v>0.31767308799999999</v>
      </c>
      <c r="X17">
        <v>0.29335434599999999</v>
      </c>
      <c r="Y17">
        <v>5.0306847399999999</v>
      </c>
      <c r="Z17">
        <v>4.5827652859999999</v>
      </c>
      <c r="AA17">
        <v>4.1519437220000004</v>
      </c>
      <c r="AB17">
        <v>0.454669412</v>
      </c>
      <c r="AC17">
        <v>0.33587599099999998</v>
      </c>
      <c r="AD17">
        <v>0.19516081299999999</v>
      </c>
      <c r="AE17">
        <v>0.30870116199999997</v>
      </c>
      <c r="AF17">
        <v>0.32030946700000001</v>
      </c>
      <c r="AG17">
        <v>0.47282073400000002</v>
      </c>
      <c r="AH17">
        <v>0.38254502800000001</v>
      </c>
      <c r="AI17">
        <v>0.30971257600000002</v>
      </c>
      <c r="AJ17">
        <v>0.125157933</v>
      </c>
    </row>
    <row r="18" spans="1:36" x14ac:dyDescent="0.35">
      <c r="A18">
        <v>0.45389185999999998</v>
      </c>
      <c r="B18">
        <v>0.32826860200000002</v>
      </c>
      <c r="C18">
        <v>0.19200003099999999</v>
      </c>
      <c r="D18">
        <v>0.57536667500000005</v>
      </c>
      <c r="E18">
        <v>0.68118358099999998</v>
      </c>
      <c r="F18">
        <v>0.52949708600000001</v>
      </c>
      <c r="G18">
        <v>0.32312982499999998</v>
      </c>
      <c r="H18">
        <v>0.24401716100000001</v>
      </c>
      <c r="I18">
        <v>9.1994579000000007E-2</v>
      </c>
      <c r="J18">
        <v>2.1926090039999999</v>
      </c>
      <c r="K18">
        <v>2.1018484420000001</v>
      </c>
      <c r="L18">
        <v>2.0545472779999998</v>
      </c>
      <c r="M18">
        <v>0.81678866500000002</v>
      </c>
      <c r="N18">
        <v>0.60031099700000001</v>
      </c>
      <c r="O18">
        <v>0.45597459000000001</v>
      </c>
      <c r="P18">
        <v>3.1950703090000001</v>
      </c>
      <c r="Q18">
        <v>3.0502979140000002</v>
      </c>
      <c r="R18">
        <v>2.7959831089999998</v>
      </c>
      <c r="S18">
        <v>4.0703266080000002</v>
      </c>
      <c r="T18">
        <v>3.7523959680000001</v>
      </c>
      <c r="U18">
        <v>3.55211531</v>
      </c>
      <c r="V18">
        <v>0.69012037900000001</v>
      </c>
      <c r="W18">
        <v>0.47526449700000001</v>
      </c>
      <c r="X18">
        <v>0.33490123500000002</v>
      </c>
      <c r="Y18">
        <v>4.9079664320000003</v>
      </c>
      <c r="Z18">
        <v>4.6109019829999998</v>
      </c>
      <c r="AA18">
        <v>4.2143861180000002</v>
      </c>
      <c r="AB18">
        <v>0.47446966400000001</v>
      </c>
      <c r="AC18">
        <v>0.35284667199999997</v>
      </c>
      <c r="AD18">
        <v>0.212838213</v>
      </c>
      <c r="AE18">
        <v>0.59496821300000002</v>
      </c>
      <c r="AF18">
        <v>0.68619512000000005</v>
      </c>
      <c r="AG18">
        <v>0.54153613700000003</v>
      </c>
      <c r="AH18">
        <v>0.41224338300000002</v>
      </c>
      <c r="AI18">
        <v>0.32809804300000001</v>
      </c>
      <c r="AJ18">
        <v>0.125157933</v>
      </c>
    </row>
    <row r="19" spans="1:36" x14ac:dyDescent="0.35">
      <c r="A19">
        <v>0.49277103</v>
      </c>
      <c r="B19">
        <v>0.372312011</v>
      </c>
      <c r="C19">
        <v>0.25209713700000003</v>
      </c>
      <c r="D19">
        <v>0.59411346300000001</v>
      </c>
      <c r="E19">
        <v>0.33965547699999998</v>
      </c>
      <c r="F19">
        <v>0.65511085999999996</v>
      </c>
      <c r="G19">
        <v>0.56464894099999996</v>
      </c>
      <c r="H19">
        <v>0.23068639699999999</v>
      </c>
      <c r="I19">
        <v>7.7700473000000006E-2</v>
      </c>
      <c r="J19">
        <v>1.9921233549999999</v>
      </c>
      <c r="K19">
        <v>2.0488891420000002</v>
      </c>
      <c r="L19">
        <v>1.944042644</v>
      </c>
      <c r="M19">
        <v>0.95578167000000003</v>
      </c>
      <c r="N19">
        <v>0.61959663399999998</v>
      </c>
      <c r="O19">
        <v>0.49419416500000002</v>
      </c>
      <c r="P19">
        <v>2.8706652419999998</v>
      </c>
      <c r="Q19">
        <v>2.8400386809999998</v>
      </c>
      <c r="R19">
        <v>2.6986605240000001</v>
      </c>
      <c r="S19">
        <v>3.971146155</v>
      </c>
      <c r="T19">
        <v>3.8098417160000002</v>
      </c>
      <c r="U19">
        <v>3.47320429</v>
      </c>
      <c r="V19">
        <v>0.85223479599999996</v>
      </c>
      <c r="W19">
        <v>0.568449239</v>
      </c>
      <c r="X19">
        <v>0.395177257</v>
      </c>
      <c r="Y19">
        <v>4.6953374959999996</v>
      </c>
      <c r="Z19">
        <v>4.5005828259999996</v>
      </c>
      <c r="AA19">
        <v>4.1990168160000003</v>
      </c>
      <c r="AB19">
        <v>0.432750354</v>
      </c>
      <c r="AC19">
        <v>0.33941093100000003</v>
      </c>
      <c r="AD19">
        <v>0.22768874</v>
      </c>
      <c r="AE19">
        <v>0.62259494800000004</v>
      </c>
      <c r="AF19">
        <v>0.37019800400000002</v>
      </c>
      <c r="AG19">
        <v>0.65472587100000001</v>
      </c>
      <c r="AH19">
        <v>0.38113024200000001</v>
      </c>
      <c r="AI19">
        <v>0.30051984300000001</v>
      </c>
      <c r="AJ19">
        <v>0.107480533</v>
      </c>
    </row>
    <row r="20" spans="1:36" x14ac:dyDescent="0.35">
      <c r="A20" t="s">
        <v>1</v>
      </c>
      <c r="I20" s="1"/>
      <c r="R20" s="1"/>
      <c r="AA20" s="1"/>
      <c r="AJ20" s="1"/>
    </row>
    <row r="21" spans="1:36" x14ac:dyDescent="0.35">
      <c r="A21" t="s">
        <v>9</v>
      </c>
      <c r="G21" t="s">
        <v>10</v>
      </c>
      <c r="I21" s="1"/>
      <c r="J21" t="s">
        <v>9</v>
      </c>
      <c r="P21" t="s">
        <v>10</v>
      </c>
      <c r="R21" s="1"/>
      <c r="S21" t="s">
        <v>9</v>
      </c>
      <c r="Y21" t="s">
        <v>10</v>
      </c>
      <c r="AA21" s="1"/>
      <c r="AB21" t="s">
        <v>9</v>
      </c>
      <c r="AH21" t="s">
        <v>10</v>
      </c>
      <c r="AJ21" s="1"/>
    </row>
    <row r="22" spans="1:36" x14ac:dyDescent="0.35">
      <c r="A22">
        <f t="shared" ref="A22:C24" si="0">D4-A4</f>
        <v>2.2282067000000012</v>
      </c>
      <c r="B22">
        <f t="shared" si="0"/>
        <v>2.22806031</v>
      </c>
      <c r="C22">
        <f t="shared" si="0"/>
        <v>1.3892471499999992</v>
      </c>
      <c r="G22">
        <f t="shared" ref="G22:I24" si="1">D4-G4</f>
        <v>1.3415733400000001</v>
      </c>
      <c r="H22">
        <f t="shared" si="1"/>
        <v>1.5523596799999986</v>
      </c>
      <c r="I22" s="1">
        <f t="shared" si="1"/>
        <v>1.8405129900000006</v>
      </c>
      <c r="J22">
        <f t="shared" ref="J22:L24" si="2">M4-J4</f>
        <v>1.7893285399999996</v>
      </c>
      <c r="K22">
        <f t="shared" si="2"/>
        <v>1.5907000799999995</v>
      </c>
      <c r="L22">
        <f t="shared" si="2"/>
        <v>1.0131856799999994</v>
      </c>
      <c r="P22">
        <f t="shared" ref="P22:R24" si="3">M4-P4</f>
        <v>-0.73867148000000071</v>
      </c>
      <c r="Q22">
        <f t="shared" si="3"/>
        <v>-0.30094283000000033</v>
      </c>
      <c r="R22" s="1">
        <f t="shared" si="3"/>
        <v>0.36904292000000005</v>
      </c>
      <c r="S22">
        <f t="shared" ref="S22:U24" si="4">V4-S4</f>
        <v>1.5472091199999998</v>
      </c>
      <c r="T22">
        <f t="shared" si="4"/>
        <v>1.3956637700000005</v>
      </c>
      <c r="U22">
        <f t="shared" si="4"/>
        <v>0.87963643999999874</v>
      </c>
      <c r="Y22">
        <f t="shared" ref="Y22:AA24" si="5">V4-Y4</f>
        <v>-0.62429095999999973</v>
      </c>
      <c r="Z22">
        <f t="shared" si="5"/>
        <v>-0.25333644</v>
      </c>
      <c r="AA22" s="1">
        <f t="shared" si="5"/>
        <v>0.33463631999999954</v>
      </c>
      <c r="AB22">
        <f t="shared" ref="AB22:AD24" si="6">AE4-AB4</f>
        <v>1.9833000200000015</v>
      </c>
      <c r="AC22">
        <f t="shared" si="6"/>
        <v>2.0222007799999986</v>
      </c>
      <c r="AD22">
        <f t="shared" si="6"/>
        <v>1.3224004699999981</v>
      </c>
      <c r="AH22">
        <f t="shared" ref="AH22:AJ24" si="7">AE4-AH4</f>
        <v>-8.5700219999999661E-2</v>
      </c>
      <c r="AI22">
        <f t="shared" si="7"/>
        <v>0.21419925999999734</v>
      </c>
      <c r="AJ22" s="1">
        <f t="shared" si="7"/>
        <v>0.99539984999999831</v>
      </c>
    </row>
    <row r="23" spans="1:36" x14ac:dyDescent="0.35">
      <c r="A23">
        <f t="shared" si="0"/>
        <v>2.5399867999999977</v>
      </c>
      <c r="B23">
        <f t="shared" si="0"/>
        <v>2.4012934299999991</v>
      </c>
      <c r="C23">
        <f t="shared" si="0"/>
        <v>2.1410298300000008</v>
      </c>
      <c r="G23">
        <f t="shared" si="1"/>
        <v>1.6817533499999975</v>
      </c>
      <c r="H23">
        <f t="shared" si="1"/>
        <v>1.204426729999998</v>
      </c>
      <c r="I23" s="1">
        <f t="shared" si="1"/>
        <v>1.1377296399999999</v>
      </c>
      <c r="J23">
        <f t="shared" si="2"/>
        <v>2.1683000400000001</v>
      </c>
      <c r="K23">
        <f t="shared" si="2"/>
        <v>1.8534857000000002</v>
      </c>
      <c r="L23">
        <f t="shared" si="2"/>
        <v>1.5697143199999992</v>
      </c>
      <c r="P23">
        <f t="shared" si="3"/>
        <v>-0.55105716999999999</v>
      </c>
      <c r="Q23">
        <f t="shared" si="3"/>
        <v>-0.63965718000000038</v>
      </c>
      <c r="R23" s="1">
        <f t="shared" si="3"/>
        <v>-0.14921428999999975</v>
      </c>
      <c r="S23">
        <f t="shared" si="4"/>
        <v>2.0626000600000012</v>
      </c>
      <c r="T23">
        <f t="shared" si="4"/>
        <v>1.5809909100000006</v>
      </c>
      <c r="U23">
        <f t="shared" si="4"/>
        <v>1.3468454100000002</v>
      </c>
      <c r="Y23">
        <f t="shared" si="5"/>
        <v>-0.45834739999999918</v>
      </c>
      <c r="Z23">
        <f t="shared" si="5"/>
        <v>-0.54623634999999915</v>
      </c>
      <c r="AA23" s="1">
        <f t="shared" si="5"/>
        <v>-0.13165456999999847</v>
      </c>
      <c r="AB23">
        <f t="shared" si="6"/>
        <v>2.1930004099999998</v>
      </c>
      <c r="AC23">
        <f t="shared" si="6"/>
        <v>2.0964002599999993</v>
      </c>
      <c r="AD23">
        <f t="shared" si="6"/>
        <v>2.0253997800000008</v>
      </c>
      <c r="AH23">
        <f t="shared" si="7"/>
        <v>0.21450004000000078</v>
      </c>
      <c r="AI23">
        <f t="shared" si="7"/>
        <v>-0.1620998300000025</v>
      </c>
      <c r="AJ23" s="1">
        <f t="shared" si="7"/>
        <v>7.4399570000000637E-2</v>
      </c>
    </row>
    <row r="24" spans="1:36" x14ac:dyDescent="0.35">
      <c r="A24">
        <f t="shared" si="0"/>
        <v>2.9395897200000007</v>
      </c>
      <c r="B24">
        <f t="shared" si="0"/>
        <v>2.5633800299999976</v>
      </c>
      <c r="C24">
        <f t="shared" si="0"/>
        <v>1.6488199100000003</v>
      </c>
      <c r="G24">
        <f t="shared" si="1"/>
        <v>1.6852900400000017</v>
      </c>
      <c r="H24">
        <f t="shared" si="1"/>
        <v>1.4287802499999991</v>
      </c>
      <c r="I24" s="1">
        <f t="shared" si="1"/>
        <v>0.97601990999999799</v>
      </c>
      <c r="J24">
        <f t="shared" si="2"/>
        <v>2.4949571079999995</v>
      </c>
      <c r="K24">
        <f t="shared" si="2"/>
        <v>2.0324713800000005</v>
      </c>
      <c r="L24">
        <f t="shared" si="2"/>
        <v>1.2920856599999997</v>
      </c>
      <c r="P24">
        <f t="shared" si="3"/>
        <v>-0.56761421000000034</v>
      </c>
      <c r="Q24">
        <f t="shared" si="3"/>
        <v>-0.53874281999999951</v>
      </c>
      <c r="R24" s="1">
        <f t="shared" si="3"/>
        <v>-0.31491427999999999</v>
      </c>
      <c r="S24">
        <f t="shared" si="4"/>
        <v>2.3614630699999992</v>
      </c>
      <c r="T24">
        <f t="shared" si="4"/>
        <v>1.9493683799999992</v>
      </c>
      <c r="U24">
        <f t="shared" si="4"/>
        <v>1.0428908399999983</v>
      </c>
      <c r="Y24">
        <f t="shared" si="5"/>
        <v>-0.47948412999999945</v>
      </c>
      <c r="Z24">
        <f t="shared" si="5"/>
        <v>-0.48536832000000096</v>
      </c>
      <c r="AA24" s="1">
        <f t="shared" si="5"/>
        <v>-0.2626545800000013</v>
      </c>
      <c r="AB24">
        <f t="shared" si="6"/>
        <v>2.4502994600000001</v>
      </c>
      <c r="AC24">
        <f t="shared" si="6"/>
        <v>2.1310995100000021</v>
      </c>
      <c r="AD24">
        <f t="shared" si="6"/>
        <v>1.4436996499999992</v>
      </c>
      <c r="AH24">
        <f t="shared" si="7"/>
        <v>0.18530007000000026</v>
      </c>
      <c r="AI24">
        <f t="shared" si="7"/>
        <v>8.1003200000004938E-3</v>
      </c>
      <c r="AJ24" s="1">
        <f t="shared" si="7"/>
        <v>-0.14379996999999989</v>
      </c>
    </row>
    <row r="25" spans="1:36" x14ac:dyDescent="0.35">
      <c r="I25" s="1"/>
      <c r="R25" s="1"/>
      <c r="AA25" s="1"/>
      <c r="AJ25" s="1"/>
    </row>
    <row r="26" spans="1:36" x14ac:dyDescent="0.35">
      <c r="A26">
        <f>A4+A7</f>
        <v>22.377563542000001</v>
      </c>
      <c r="B26">
        <f t="shared" ref="B26:I26" si="8">B4+B7</f>
        <v>22.373686625999998</v>
      </c>
      <c r="C26">
        <f t="shared" si="8"/>
        <v>23.602561193</v>
      </c>
      <c r="D26">
        <f t="shared" si="8"/>
        <v>23.563424596000001</v>
      </c>
      <c r="E26">
        <f t="shared" si="8"/>
        <v>24.306679532</v>
      </c>
      <c r="F26">
        <f t="shared" si="8"/>
        <v>25.202847407</v>
      </c>
      <c r="G26">
        <f t="shared" si="8"/>
        <v>24.592882196000001</v>
      </c>
      <c r="H26">
        <f t="shared" si="8"/>
        <v>24.430836396</v>
      </c>
      <c r="I26" s="1">
        <f t="shared" si="8"/>
        <v>24.355951157</v>
      </c>
      <c r="J26">
        <f>J4+J7</f>
        <v>12.739711156999999</v>
      </c>
      <c r="K26">
        <f t="shared" ref="K26:R26" si="9">K4+K7</f>
        <v>13.473860202000001</v>
      </c>
      <c r="L26">
        <f t="shared" si="9"/>
        <v>15.236656742000001</v>
      </c>
      <c r="M26">
        <f t="shared" si="9"/>
        <v>14.236740204999998</v>
      </c>
      <c r="N26">
        <f t="shared" si="9"/>
        <v>15.025370913</v>
      </c>
      <c r="O26">
        <f t="shared" si="9"/>
        <v>16.187167802000001</v>
      </c>
      <c r="P26">
        <f t="shared" si="9"/>
        <v>15.03927199</v>
      </c>
      <c r="Q26">
        <f t="shared" si="9"/>
        <v>15.185250757</v>
      </c>
      <c r="R26" s="1">
        <f t="shared" si="9"/>
        <v>15.814583608</v>
      </c>
      <c r="S26">
        <f>S4+S7</f>
        <v>17.135443446</v>
      </c>
      <c r="T26">
        <f t="shared" ref="T26:AA26" si="10">T4+T7</f>
        <v>17.428560627</v>
      </c>
      <c r="U26">
        <f t="shared" si="10"/>
        <v>18.799993712999999</v>
      </c>
      <c r="V26">
        <f t="shared" si="10"/>
        <v>15.848773759</v>
      </c>
      <c r="W26">
        <f t="shared" si="10"/>
        <v>16.528545066</v>
      </c>
      <c r="X26">
        <f t="shared" si="10"/>
        <v>17.412867836</v>
      </c>
      <c r="Y26">
        <f t="shared" si="10"/>
        <v>19.240040271000002</v>
      </c>
      <c r="Z26">
        <f t="shared" si="10"/>
        <v>19.191872233000002</v>
      </c>
      <c r="AA26" s="1">
        <f t="shared" si="10"/>
        <v>19.420119848999999</v>
      </c>
      <c r="AB26">
        <f>AB4+AB7</f>
        <v>22.092127480999999</v>
      </c>
      <c r="AC26">
        <f t="shared" ref="AC26:AJ26" si="11">AC4+AC7</f>
        <v>22.109126741000001</v>
      </c>
      <c r="AD26">
        <f t="shared" si="11"/>
        <v>23.442711996</v>
      </c>
      <c r="AE26">
        <f t="shared" si="11"/>
        <v>24.826145816</v>
      </c>
      <c r="AF26">
        <f t="shared" si="11"/>
        <v>25.207337812999999</v>
      </c>
      <c r="AG26">
        <f t="shared" si="11"/>
        <v>25.972970693000001</v>
      </c>
      <c r="AH26">
        <f t="shared" si="11"/>
        <v>24.163957291999999</v>
      </c>
      <c r="AI26">
        <f t="shared" si="11"/>
        <v>23.856316765000003</v>
      </c>
      <c r="AJ26" s="1">
        <f t="shared" si="11"/>
        <v>24.010130377999999</v>
      </c>
    </row>
    <row r="27" spans="1:36" x14ac:dyDescent="0.35">
      <c r="A27">
        <f t="shared" ref="A27:AJ28" si="12">A5+A8</f>
        <v>22.759634819000002</v>
      </c>
      <c r="B27">
        <f t="shared" si="12"/>
        <v>22.614143933000001</v>
      </c>
      <c r="C27">
        <f t="shared" si="12"/>
        <v>22.479299937</v>
      </c>
      <c r="D27">
        <f t="shared" si="12"/>
        <v>23.850635235999999</v>
      </c>
      <c r="E27">
        <f t="shared" si="12"/>
        <v>23.984619169999998</v>
      </c>
      <c r="F27">
        <f t="shared" si="12"/>
        <v>24.145154499</v>
      </c>
      <c r="G27">
        <f t="shared" si="12"/>
        <v>24.757439106</v>
      </c>
      <c r="H27">
        <f t="shared" si="12"/>
        <v>25.016943951000002</v>
      </c>
      <c r="I27" s="1">
        <f t="shared" si="12"/>
        <v>24.620498308000002</v>
      </c>
      <c r="J27">
        <f t="shared" si="12"/>
        <v>12.017737923</v>
      </c>
      <c r="K27">
        <f t="shared" si="12"/>
        <v>12.669747299999999</v>
      </c>
      <c r="L27">
        <f t="shared" si="12"/>
        <v>13.382462185</v>
      </c>
      <c r="M27">
        <f t="shared" si="12"/>
        <v>13.602135451000001</v>
      </c>
      <c r="N27">
        <f t="shared" si="12"/>
        <v>14.180340853999999</v>
      </c>
      <c r="O27">
        <f t="shared" si="12"/>
        <v>14.756194809</v>
      </c>
      <c r="P27">
        <f t="shared" si="12"/>
        <v>14.582125591</v>
      </c>
      <c r="Q27">
        <f t="shared" si="12"/>
        <v>15.035151425</v>
      </c>
      <c r="R27" s="1">
        <f t="shared" si="12"/>
        <v>15.205109148</v>
      </c>
      <c r="S27">
        <f t="shared" si="12"/>
        <v>17.309267813999998</v>
      </c>
      <c r="T27">
        <f t="shared" si="12"/>
        <v>17.160109354999999</v>
      </c>
      <c r="U27">
        <f t="shared" si="12"/>
        <v>17.372574169</v>
      </c>
      <c r="V27">
        <f t="shared" si="12"/>
        <v>15.650746040000001</v>
      </c>
      <c r="W27">
        <f t="shared" si="12"/>
        <v>15.749623653</v>
      </c>
      <c r="X27">
        <f t="shared" si="12"/>
        <v>16.197403136000002</v>
      </c>
      <c r="Y27">
        <f t="shared" si="12"/>
        <v>19.602624913</v>
      </c>
      <c r="Z27">
        <f t="shared" si="12"/>
        <v>19.39576435</v>
      </c>
      <c r="AA27" s="1">
        <f t="shared" si="12"/>
        <v>19.228126920999998</v>
      </c>
      <c r="AB27">
        <f t="shared" si="12"/>
        <v>22.337534955999999</v>
      </c>
      <c r="AC27">
        <f t="shared" si="12"/>
        <v>22.234434518</v>
      </c>
      <c r="AD27">
        <f t="shared" si="12"/>
        <v>22.233476808999999</v>
      </c>
      <c r="AE27">
        <f t="shared" si="12"/>
        <v>25.346310919</v>
      </c>
      <c r="AF27">
        <f t="shared" si="12"/>
        <v>25.244711374999998</v>
      </c>
      <c r="AG27">
        <f t="shared" si="12"/>
        <v>25.223337530000002</v>
      </c>
      <c r="AH27">
        <f t="shared" si="12"/>
        <v>24.374725317999999</v>
      </c>
      <c r="AI27">
        <f t="shared" si="12"/>
        <v>24.500712556</v>
      </c>
      <c r="AJ27" s="1">
        <f t="shared" si="12"/>
        <v>24.048711568000002</v>
      </c>
    </row>
    <row r="28" spans="1:36" x14ac:dyDescent="0.35">
      <c r="A28">
        <f t="shared" si="12"/>
        <v>22.64171679</v>
      </c>
      <c r="B28">
        <f t="shared" si="12"/>
        <v>23.304178482000001</v>
      </c>
      <c r="C28">
        <f t="shared" si="12"/>
        <v>23.587895292999999</v>
      </c>
      <c r="D28">
        <f t="shared" si="12"/>
        <v>23.684207270000002</v>
      </c>
      <c r="E28">
        <f t="shared" si="12"/>
        <v>24.465415085</v>
      </c>
      <c r="F28">
        <f t="shared" si="12"/>
        <v>23.896289735</v>
      </c>
      <c r="G28">
        <f t="shared" si="12"/>
        <v>24.791857009999998</v>
      </c>
      <c r="H28">
        <f t="shared" si="12"/>
        <v>25.441517870999999</v>
      </c>
      <c r="I28" s="1">
        <f t="shared" si="12"/>
        <v>25.258817097000001</v>
      </c>
      <c r="J28">
        <f t="shared" si="12"/>
        <v>10.897658188999999</v>
      </c>
      <c r="K28">
        <f t="shared" si="12"/>
        <v>12.278483355999999</v>
      </c>
      <c r="L28">
        <f t="shared" si="12"/>
        <v>13.516607283999999</v>
      </c>
      <c r="M28">
        <f t="shared" si="12"/>
        <v>12.6719838</v>
      </c>
      <c r="N28">
        <f t="shared" si="12"/>
        <v>13.766380149</v>
      </c>
      <c r="O28">
        <f t="shared" si="12"/>
        <v>14.024137134</v>
      </c>
      <c r="P28">
        <f t="shared" si="12"/>
        <v>14.034282512000001</v>
      </c>
      <c r="Q28">
        <f t="shared" si="12"/>
        <v>14.768286092</v>
      </c>
      <c r="R28" s="1">
        <f t="shared" si="12"/>
        <v>15.176053731</v>
      </c>
      <c r="S28">
        <f t="shared" si="12"/>
        <v>16.700365108</v>
      </c>
      <c r="T28">
        <f t="shared" si="12"/>
        <v>17.707130347</v>
      </c>
      <c r="U28">
        <f t="shared" si="12"/>
        <v>17.919569102000001</v>
      </c>
      <c r="V28">
        <f t="shared" si="12"/>
        <v>14.916980263999999</v>
      </c>
      <c r="W28">
        <f t="shared" si="12"/>
        <v>15.854511627000001</v>
      </c>
      <c r="X28">
        <f t="shared" si="12"/>
        <v>15.479518012</v>
      </c>
      <c r="Y28">
        <f t="shared" si="12"/>
        <v>19.351109878999999</v>
      </c>
      <c r="Z28">
        <f t="shared" si="12"/>
        <v>20.079213641999999</v>
      </c>
      <c r="AA28" s="1">
        <f t="shared" si="12"/>
        <v>19.520321992</v>
      </c>
      <c r="AB28">
        <f t="shared" si="12"/>
        <v>21.999500676</v>
      </c>
      <c r="AC28">
        <f t="shared" si="12"/>
        <v>22.710298241</v>
      </c>
      <c r="AD28">
        <f t="shared" si="12"/>
        <v>23.149996435999999</v>
      </c>
      <c r="AE28">
        <f t="shared" si="12"/>
        <v>25.247379454000001</v>
      </c>
      <c r="AF28">
        <f t="shared" si="12"/>
        <v>25.862418058999999</v>
      </c>
      <c r="AG28">
        <f t="shared" si="12"/>
        <v>25.197151927</v>
      </c>
      <c r="AH28">
        <f t="shared" si="12"/>
        <v>24.472388552999998</v>
      </c>
      <c r="AI28">
        <f t="shared" si="12"/>
        <v>24.986032215000002</v>
      </c>
      <c r="AJ28" s="1">
        <f t="shared" si="12"/>
        <v>24.736789337999998</v>
      </c>
    </row>
    <row r="29" spans="1:36" x14ac:dyDescent="0.35">
      <c r="A29">
        <f>A4-A7</f>
        <v>16.804836597999998</v>
      </c>
      <c r="B29">
        <f t="shared" ref="B29:I29" si="13">B4-B7</f>
        <v>17.567912654000001</v>
      </c>
      <c r="C29">
        <f t="shared" si="13"/>
        <v>19.442637627000003</v>
      </c>
      <c r="D29">
        <f t="shared" si="13"/>
        <v>20.075388944</v>
      </c>
      <c r="E29">
        <f t="shared" si="13"/>
        <v>20.091040367999998</v>
      </c>
      <c r="F29">
        <f t="shared" si="13"/>
        <v>20.620845713000001</v>
      </c>
      <c r="G29">
        <f t="shared" si="13"/>
        <v>16.362784663999999</v>
      </c>
      <c r="H29">
        <f t="shared" si="13"/>
        <v>16.862164144000001</v>
      </c>
      <c r="I29" s="1">
        <f t="shared" si="13"/>
        <v>17.786715983000001</v>
      </c>
      <c r="J29">
        <f>J4-J7</f>
        <v>9.6471461430000005</v>
      </c>
      <c r="K29">
        <f t="shared" ref="K29:R29" si="14">K4-K7</f>
        <v>10.250996718</v>
      </c>
      <c r="L29">
        <f t="shared" si="14"/>
        <v>11.648200438</v>
      </c>
      <c r="M29">
        <f t="shared" si="14"/>
        <v>11.728774175</v>
      </c>
      <c r="N29">
        <f t="shared" si="14"/>
        <v>11.880886167</v>
      </c>
      <c r="O29">
        <f t="shared" si="14"/>
        <v>12.724060738</v>
      </c>
      <c r="P29">
        <f t="shared" si="14"/>
        <v>12.40358535</v>
      </c>
      <c r="Q29">
        <f t="shared" si="14"/>
        <v>12.322891983</v>
      </c>
      <c r="R29" s="1">
        <f t="shared" si="14"/>
        <v>12.358559092</v>
      </c>
      <c r="S29">
        <f>S4-S7</f>
        <v>9.3369201940000011</v>
      </c>
      <c r="T29">
        <f t="shared" ref="T29:AA29" si="15">T4-T7</f>
        <v>9.8857118130000003</v>
      </c>
      <c r="U29">
        <f t="shared" si="15"/>
        <v>11.030733347</v>
      </c>
      <c r="V29">
        <f t="shared" si="15"/>
        <v>13.718008121</v>
      </c>
      <c r="W29">
        <f t="shared" si="15"/>
        <v>13.577054914000001</v>
      </c>
      <c r="X29">
        <f t="shared" si="15"/>
        <v>14.177132103999998</v>
      </c>
      <c r="Y29">
        <f t="shared" si="15"/>
        <v>11.575323529</v>
      </c>
      <c r="Z29">
        <f t="shared" si="15"/>
        <v>11.420400626999999</v>
      </c>
      <c r="AA29" s="1">
        <f t="shared" si="15"/>
        <v>11.500607451</v>
      </c>
      <c r="AB29">
        <f>AB4-AB7</f>
        <v>21.230872478999999</v>
      </c>
      <c r="AC29">
        <f t="shared" ref="AC29:AJ29" si="16">AC4-AC7</f>
        <v>21.486872019</v>
      </c>
      <c r="AD29">
        <f t="shared" si="16"/>
        <v>22.823286844000002</v>
      </c>
      <c r="AE29">
        <f t="shared" si="16"/>
        <v>22.463454184</v>
      </c>
      <c r="AF29">
        <f t="shared" si="16"/>
        <v>22.433062506999999</v>
      </c>
      <c r="AG29">
        <f t="shared" si="16"/>
        <v>22.937829086999997</v>
      </c>
      <c r="AH29">
        <f t="shared" si="16"/>
        <v>23.297043148</v>
      </c>
      <c r="AI29">
        <f t="shared" si="16"/>
        <v>23.355685035</v>
      </c>
      <c r="AJ29" s="1">
        <f t="shared" si="16"/>
        <v>22.909869702000002</v>
      </c>
    </row>
    <row r="30" spans="1:36" x14ac:dyDescent="0.35">
      <c r="A30">
        <f t="shared" ref="A30:AJ31" si="17">A5-A8</f>
        <v>16.345565001000001</v>
      </c>
      <c r="B30">
        <f t="shared" si="17"/>
        <v>17.005455986999998</v>
      </c>
      <c r="C30">
        <f t="shared" si="17"/>
        <v>17.577100363</v>
      </c>
      <c r="D30">
        <f t="shared" si="17"/>
        <v>20.334538183999999</v>
      </c>
      <c r="E30">
        <f t="shared" si="17"/>
        <v>20.437567609999999</v>
      </c>
      <c r="F30">
        <f t="shared" si="17"/>
        <v>20.193305461000001</v>
      </c>
      <c r="G30">
        <f t="shared" si="17"/>
        <v>16.064227614000004</v>
      </c>
      <c r="H30">
        <f t="shared" si="17"/>
        <v>16.996389368999999</v>
      </c>
      <c r="I30" s="1">
        <f t="shared" si="17"/>
        <v>17.442502372</v>
      </c>
      <c r="J30">
        <f t="shared" si="17"/>
        <v>8.8078334169999994</v>
      </c>
      <c r="K30">
        <f t="shared" si="17"/>
        <v>9.3919669999999993</v>
      </c>
      <c r="L30">
        <f t="shared" si="17"/>
        <v>10.097537775000001</v>
      </c>
      <c r="M30">
        <f t="shared" si="17"/>
        <v>11.560035968999999</v>
      </c>
      <c r="N30">
        <f t="shared" si="17"/>
        <v>11.588344846</v>
      </c>
      <c r="O30">
        <f t="shared" si="17"/>
        <v>11.863233790999999</v>
      </c>
      <c r="P30">
        <f t="shared" si="17"/>
        <v>11.682160168999999</v>
      </c>
      <c r="Q30">
        <f t="shared" si="17"/>
        <v>12.012848634999999</v>
      </c>
      <c r="R30" s="1">
        <f t="shared" si="17"/>
        <v>11.712748031999999</v>
      </c>
      <c r="S30">
        <f t="shared" si="17"/>
        <v>8.1298899660000004</v>
      </c>
      <c r="T30">
        <f t="shared" si="17"/>
        <v>9.0210724649999996</v>
      </c>
      <c r="U30">
        <f t="shared" si="17"/>
        <v>9.6177895510000013</v>
      </c>
      <c r="V30">
        <f t="shared" si="17"/>
        <v>13.91361186</v>
      </c>
      <c r="W30">
        <f t="shared" si="17"/>
        <v>13.593539987</v>
      </c>
      <c r="X30">
        <f t="shared" si="17"/>
        <v>13.486651404000002</v>
      </c>
      <c r="Y30">
        <f t="shared" si="17"/>
        <v>10.878427787</v>
      </c>
      <c r="Z30">
        <f t="shared" si="17"/>
        <v>11.039871989999998</v>
      </c>
      <c r="AA30" s="1">
        <f t="shared" si="17"/>
        <v>10.719236758999999</v>
      </c>
      <c r="AB30">
        <f t="shared" si="17"/>
        <v>21.514464324000002</v>
      </c>
      <c r="AC30">
        <f t="shared" si="17"/>
        <v>21.630565261999998</v>
      </c>
      <c r="AD30">
        <f t="shared" si="17"/>
        <v>21.581523731000001</v>
      </c>
      <c r="AE30">
        <f t="shared" si="17"/>
        <v>22.891689181</v>
      </c>
      <c r="AF30">
        <f t="shared" si="17"/>
        <v>22.813088924999999</v>
      </c>
      <c r="AG30">
        <f t="shared" si="17"/>
        <v>22.642462569999999</v>
      </c>
      <c r="AH30">
        <f t="shared" si="17"/>
        <v>23.434274702</v>
      </c>
      <c r="AI30">
        <f t="shared" si="17"/>
        <v>23.881287404000002</v>
      </c>
      <c r="AJ30" s="1">
        <f t="shared" si="17"/>
        <v>23.668289391999998</v>
      </c>
    </row>
    <row r="31" spans="1:36" x14ac:dyDescent="0.35">
      <c r="A31">
        <f t="shared" si="17"/>
        <v>15.302683609999999</v>
      </c>
      <c r="B31">
        <f t="shared" si="17"/>
        <v>16.810621778000002</v>
      </c>
      <c r="C31">
        <f t="shared" si="17"/>
        <v>17.900504967</v>
      </c>
      <c r="D31">
        <f t="shared" si="17"/>
        <v>20.139372569999999</v>
      </c>
      <c r="E31">
        <f t="shared" si="17"/>
        <v>20.776145234999998</v>
      </c>
      <c r="F31">
        <f t="shared" si="17"/>
        <v>20.889750344999999</v>
      </c>
      <c r="G31">
        <f t="shared" si="17"/>
        <v>15.66114275</v>
      </c>
      <c r="H31">
        <f t="shared" si="17"/>
        <v>16.942481949000001</v>
      </c>
      <c r="I31" s="1">
        <f t="shared" si="17"/>
        <v>17.575183163000002</v>
      </c>
      <c r="J31">
        <f t="shared" si="17"/>
        <v>7.5850560549999999</v>
      </c>
      <c r="K31">
        <f t="shared" si="17"/>
        <v>8.9543739440000003</v>
      </c>
      <c r="L31">
        <f t="shared" si="17"/>
        <v>10.126964296000001</v>
      </c>
      <c r="M31">
        <f t="shared" si="17"/>
        <v>10.80064466</v>
      </c>
      <c r="N31">
        <f t="shared" si="17"/>
        <v>11.531419911</v>
      </c>
      <c r="O31">
        <f t="shared" si="17"/>
        <v>12.203605765999999</v>
      </c>
      <c r="P31">
        <f t="shared" si="17"/>
        <v>10.573574367999999</v>
      </c>
      <c r="Q31">
        <f t="shared" si="17"/>
        <v>11.606999607999999</v>
      </c>
      <c r="R31" s="1">
        <f t="shared" si="17"/>
        <v>11.681517728999999</v>
      </c>
      <c r="S31">
        <f t="shared" si="17"/>
        <v>6.8455297120000003</v>
      </c>
      <c r="T31">
        <f t="shared" si="17"/>
        <v>8.2468698330000016</v>
      </c>
      <c r="U31">
        <f t="shared" si="17"/>
        <v>9.5305219980000011</v>
      </c>
      <c r="V31">
        <f t="shared" si="17"/>
        <v>13.351840696</v>
      </c>
      <c r="W31">
        <f t="shared" si="17"/>
        <v>13.998225312999999</v>
      </c>
      <c r="X31">
        <f t="shared" si="17"/>
        <v>14.056354767999999</v>
      </c>
      <c r="Y31">
        <f t="shared" si="17"/>
        <v>9.8766793409999991</v>
      </c>
      <c r="Z31">
        <f t="shared" si="17"/>
        <v>10.744259938000001</v>
      </c>
      <c r="AA31" s="1">
        <f t="shared" si="17"/>
        <v>10.540859948000001</v>
      </c>
      <c r="AB31">
        <f t="shared" si="17"/>
        <v>21.422500203999999</v>
      </c>
      <c r="AC31">
        <f t="shared" si="17"/>
        <v>22.332702938999997</v>
      </c>
      <c r="AD31">
        <f t="shared" si="17"/>
        <v>22.713004424000001</v>
      </c>
      <c r="AE31">
        <f t="shared" si="17"/>
        <v>23.075220345999998</v>
      </c>
      <c r="AF31">
        <f t="shared" si="17"/>
        <v>23.442782141000002</v>
      </c>
      <c r="AG31">
        <f t="shared" si="17"/>
        <v>23.553248232999998</v>
      </c>
      <c r="AH31">
        <f t="shared" si="17"/>
        <v>23.479611107</v>
      </c>
      <c r="AI31">
        <f t="shared" si="17"/>
        <v>24.302967344999999</v>
      </c>
      <c r="AJ31" s="1">
        <f t="shared" si="17"/>
        <v>24.301210762</v>
      </c>
    </row>
    <row r="32" spans="1:36" x14ac:dyDescent="0.35">
      <c r="I32" s="1"/>
      <c r="R32" s="1"/>
      <c r="AA32" s="1"/>
      <c r="AJ32" s="1"/>
    </row>
    <row r="33" spans="1:36" x14ac:dyDescent="0.35">
      <c r="A33" t="s">
        <v>12</v>
      </c>
      <c r="C33" t="s">
        <v>13</v>
      </c>
      <c r="I33" s="1"/>
      <c r="J33" t="s">
        <v>12</v>
      </c>
      <c r="L33" t="s">
        <v>13</v>
      </c>
      <c r="R33" s="1"/>
      <c r="S33" t="s">
        <v>12</v>
      </c>
      <c r="U33" t="s">
        <v>13</v>
      </c>
      <c r="AA33" s="1"/>
      <c r="AB33" t="s">
        <v>12</v>
      </c>
      <c r="AD33" t="s">
        <v>13</v>
      </c>
      <c r="AJ33" s="1"/>
    </row>
    <row r="34" spans="1:36" x14ac:dyDescent="0.35">
      <c r="A34">
        <f>IF(OR(AND(A26&lt;D26,A26&gt;D29),AND(A29&gt;D29,A29&lt;D26),AND(A4&lt;D26,A4&gt;D29)),1,0)</f>
        <v>1</v>
      </c>
      <c r="B34">
        <f t="shared" ref="B34:C36" si="18">IF(OR(AND(B26&lt;E26,B26&gt;E29),AND(B29&gt;E29,B29&lt;E26),AND(B4&lt;E26,B4&gt;E29)),1,0)</f>
        <v>1</v>
      </c>
      <c r="C34">
        <f t="shared" si="18"/>
        <v>1</v>
      </c>
      <c r="G34">
        <f>IF(OR(AND(G26&lt;D26,G26&gt;D29),AND(G29&gt;D29,G29&lt;D26),AND(G4&lt;D26,G4&gt;D29)),1,0)</f>
        <v>1</v>
      </c>
      <c r="H34">
        <f t="shared" ref="H34:I36" si="19">IF(OR(AND(H26&lt;E26,H26&gt;E29),AND(H29&gt;E29,H29&lt;E26),AND(H4&lt;E26,H4&gt;E29)),1,0)</f>
        <v>1</v>
      </c>
      <c r="I34" s="1">
        <f t="shared" si="19"/>
        <v>1</v>
      </c>
      <c r="J34">
        <f>IF(OR(AND(J26&lt;M26,J26&gt;M29),AND(J29&gt;M29,J29&lt;M26),AND(J4&lt;M26,J4&gt;M29)),1,0)</f>
        <v>1</v>
      </c>
      <c r="K34">
        <f t="shared" ref="K34:L36" si="20">IF(OR(AND(K26&lt;N26,K26&gt;N29),AND(K29&gt;N29,K29&lt;N26),AND(K4&lt;N26,K4&gt;N29)),1,0)</f>
        <v>1</v>
      </c>
      <c r="L34">
        <f t="shared" si="20"/>
        <v>1</v>
      </c>
      <c r="P34">
        <f>IF(OR(AND(P26&lt;M26,P26&gt;M29),AND(P29&gt;M29,P29&lt;M26),AND(P4&lt;M26,P4&gt;M29)),1,0)</f>
        <v>1</v>
      </c>
      <c r="Q34">
        <f t="shared" ref="Q34:R36" si="21">IF(OR(AND(Q26&lt;N26,Q26&gt;N29),AND(Q29&gt;N29,Q29&lt;N26),AND(Q4&lt;N26,Q4&gt;N29)),1,0)</f>
        <v>1</v>
      </c>
      <c r="R34" s="1">
        <f t="shared" si="21"/>
        <v>1</v>
      </c>
      <c r="S34">
        <f>IF(OR(AND(S26&lt;V26,S26&gt;V29),AND(S29&gt;V29,S29&lt;V26),AND(S4&lt;V26,S4&gt;V29)),1,0)</f>
        <v>0</v>
      </c>
      <c r="T34">
        <f t="shared" ref="T34:U36" si="22">IF(OR(AND(T26&lt;W26,T26&gt;W29),AND(T29&gt;W29,T29&lt;W26),AND(T4&lt;W26,T4&gt;W29)),1,0)</f>
        <v>1</v>
      </c>
      <c r="U34">
        <f t="shared" si="22"/>
        <v>1</v>
      </c>
      <c r="Y34">
        <f>IF(OR(AND(Y26&lt;V26,Y26&gt;V29),AND(Y29&gt;V29,Y29&lt;V26),AND(Y4&lt;V26,Y4&gt;V29)),1,0)</f>
        <v>1</v>
      </c>
      <c r="Z34">
        <f t="shared" ref="Z34:AA36" si="23">IF(OR(AND(Z26&lt;W26,Z26&gt;W29),AND(Z29&gt;W29,Z29&lt;W26),AND(Z4&lt;W26,Z4&gt;W29)),1,0)</f>
        <v>1</v>
      </c>
      <c r="AA34" s="1">
        <f t="shared" si="23"/>
        <v>1</v>
      </c>
      <c r="AB34">
        <f>IF(OR(AND(AB26&lt;AE26,AB26&gt;AE29),AND(AB29&gt;AE29,AB29&lt;AE26),AND(AB4&lt;AE26,AB4&gt;AE29)),1,0)</f>
        <v>0</v>
      </c>
      <c r="AC34">
        <f t="shared" ref="AC34:AD36" si="24">IF(OR(AND(AC26&lt;AF26,AC26&gt;AF29),AND(AC29&gt;AF29,AC29&lt;AF26),AND(AC4&lt;AF26,AC4&gt;AF29)),1,0)</f>
        <v>0</v>
      </c>
      <c r="AD34">
        <f t="shared" si="24"/>
        <v>1</v>
      </c>
      <c r="AH34">
        <f>IF(OR(AND(AH26&lt;AE26,AH26&gt;AE29),AND(AH29&gt;AE29,AH29&lt;AE26),AND(AH4&lt;AE26,AH4&gt;AE29)),1,0)</f>
        <v>1</v>
      </c>
      <c r="AI34">
        <f t="shared" ref="AI34:AJ36" si="25">IF(OR(AND(AI26&lt;AF26,AI26&gt;AF29),AND(AI29&gt;AF29,AI29&lt;AF26),AND(AI4&lt;AF26,AI4&gt;AF29)),1,0)</f>
        <v>1</v>
      </c>
      <c r="AJ34" s="1">
        <f t="shared" si="25"/>
        <v>1</v>
      </c>
    </row>
    <row r="35" spans="1:36" x14ac:dyDescent="0.35">
      <c r="A35">
        <f>IF(OR(AND(A27&lt;D27,A27&gt;D30),AND(A30&gt;D30,A30&lt;D27),AND(A5&lt;D27,A5&gt;D30)),1,0)</f>
        <v>1</v>
      </c>
      <c r="B35">
        <f t="shared" si="18"/>
        <v>1</v>
      </c>
      <c r="C35">
        <f t="shared" si="18"/>
        <v>1</v>
      </c>
      <c r="G35">
        <f>IF(OR(AND(G27&lt;D27,G27&gt;D30),AND(G30&gt;D30,G30&lt;D27),AND(G5&lt;D27,G5&gt;D30)),1,0)</f>
        <v>1</v>
      </c>
      <c r="H35">
        <f t="shared" si="19"/>
        <v>1</v>
      </c>
      <c r="I35" s="1">
        <f t="shared" si="19"/>
        <v>1</v>
      </c>
      <c r="J35">
        <f>IF(OR(AND(J27&lt;M27,J27&gt;M30),AND(J30&gt;M30,J30&lt;M27),AND(J5&lt;M27,J5&gt;M30)),1,0)</f>
        <v>1</v>
      </c>
      <c r="K35">
        <f t="shared" si="20"/>
        <v>1</v>
      </c>
      <c r="L35">
        <f t="shared" si="20"/>
        <v>1</v>
      </c>
      <c r="P35">
        <f>IF(OR(AND(P27&lt;M27,P27&gt;M30),AND(P30&gt;M30,P30&lt;M27),AND(P5&lt;M27,P5&gt;M30)),1,0)</f>
        <v>1</v>
      </c>
      <c r="Q35">
        <f t="shared" si="21"/>
        <v>1</v>
      </c>
      <c r="R35" s="1">
        <f t="shared" si="21"/>
        <v>1</v>
      </c>
      <c r="S35">
        <f>IF(OR(AND(S27&lt;V27,S27&gt;V30),AND(S30&gt;V30,S30&lt;V27),AND(S5&lt;V27,S5&gt;V30)),1,0)</f>
        <v>0</v>
      </c>
      <c r="T35">
        <f t="shared" si="22"/>
        <v>0</v>
      </c>
      <c r="U35">
        <f t="shared" si="22"/>
        <v>1</v>
      </c>
      <c r="Y35">
        <f>IF(OR(AND(Y27&lt;V27,Y27&gt;V30),AND(Y30&gt;V30,Y30&lt;V27),AND(Y5&lt;V27,Y5&gt;V30)),1,0)</f>
        <v>1</v>
      </c>
      <c r="Z35">
        <f t="shared" si="23"/>
        <v>1</v>
      </c>
      <c r="AA35" s="1">
        <f t="shared" si="23"/>
        <v>1</v>
      </c>
      <c r="AB35">
        <f>IF(OR(AND(AB27&lt;AE27,AB27&gt;AE30),AND(AB30&gt;AE30,AB30&lt;AE27),AND(AB5&lt;AE27,AB5&gt;AE30)),1,0)</f>
        <v>0</v>
      </c>
      <c r="AC35">
        <f t="shared" si="24"/>
        <v>0</v>
      </c>
      <c r="AD35">
        <f t="shared" si="24"/>
        <v>0</v>
      </c>
      <c r="AH35">
        <f>IF(OR(AND(AH27&lt;AE27,AH27&gt;AE30),AND(AH30&gt;AE30,AH30&lt;AE27),AND(AH5&lt;AE27,AH5&gt;AE30)),1,0)</f>
        <v>1</v>
      </c>
      <c r="AI35">
        <f t="shared" si="25"/>
        <v>1</v>
      </c>
      <c r="AJ35" s="1">
        <f t="shared" si="25"/>
        <v>1</v>
      </c>
    </row>
    <row r="36" spans="1:36" ht="15" thickBot="1" x14ac:dyDescent="0.4">
      <c r="A36" s="2">
        <f>IF(OR(AND(A28&lt;D28,A28&gt;D31),AND(A31&gt;D31,A31&lt;D28),AND(A6&lt;D28,A6&gt;D31)),1,0)</f>
        <v>1</v>
      </c>
      <c r="B36" s="2">
        <f t="shared" si="18"/>
        <v>1</v>
      </c>
      <c r="C36" s="2">
        <f t="shared" si="18"/>
        <v>1</v>
      </c>
      <c r="D36" s="2"/>
      <c r="E36" s="2"/>
      <c r="F36" s="2"/>
      <c r="G36" s="2">
        <f>IF(OR(AND(G28&lt;D28,G28&gt;D31),AND(G31&gt;D31,G31&lt;D28),AND(G6&lt;D28,G6&gt;D31)),1,0)</f>
        <v>1</v>
      </c>
      <c r="H36" s="2">
        <f t="shared" si="19"/>
        <v>1</v>
      </c>
      <c r="I36" s="3">
        <f t="shared" si="19"/>
        <v>1</v>
      </c>
      <c r="J36" s="2">
        <f>IF(OR(AND(J28&lt;M28,J28&gt;M31),AND(J31&gt;M31,J31&lt;M28),AND(J6&lt;M28,J6&gt;M31)),1,0)</f>
        <v>1</v>
      </c>
      <c r="K36" s="2">
        <f t="shared" si="20"/>
        <v>1</v>
      </c>
      <c r="L36" s="2">
        <f t="shared" si="20"/>
        <v>1</v>
      </c>
      <c r="M36" s="2"/>
      <c r="N36" s="2"/>
      <c r="O36" s="2"/>
      <c r="P36" s="2">
        <f>IF(OR(AND(P28&lt;M28,P28&gt;M31),AND(P31&gt;M31,P31&lt;M28),AND(P6&lt;M28,P6&gt;M31)),1,0)</f>
        <v>1</v>
      </c>
      <c r="Q36" s="2">
        <f t="shared" si="21"/>
        <v>1</v>
      </c>
      <c r="R36" s="3">
        <f t="shared" si="21"/>
        <v>1</v>
      </c>
      <c r="S36" s="2">
        <f>IF(OR(AND(S28&lt;V28,S28&gt;V31),AND(S31&gt;V31,S31&lt;V28),AND(S6&lt;V28,S6&gt;V31)),1,0)</f>
        <v>0</v>
      </c>
      <c r="T36" s="2">
        <f t="shared" si="22"/>
        <v>0</v>
      </c>
      <c r="U36" s="2">
        <f t="shared" si="22"/>
        <v>0</v>
      </c>
      <c r="V36" s="2"/>
      <c r="W36" s="2"/>
      <c r="X36" s="2"/>
      <c r="Y36" s="2">
        <f>IF(OR(AND(Y28&lt;V28,Y28&gt;V31),AND(Y31&gt;V31,Y31&lt;V28),AND(Y6&lt;V28,Y6&gt;V31)),1,0)</f>
        <v>1</v>
      </c>
      <c r="Z36" s="2">
        <f t="shared" si="23"/>
        <v>1</v>
      </c>
      <c r="AA36" s="3">
        <f t="shared" si="23"/>
        <v>1</v>
      </c>
      <c r="AB36" s="2">
        <f>IF(OR(AND(AB28&lt;AE28,AB28&gt;AE31),AND(AB31&gt;AE31,AB31&lt;AE28),AND(AB6&lt;AE28,AB6&gt;AE31)),1,0)</f>
        <v>0</v>
      </c>
      <c r="AC36" s="2">
        <f t="shared" si="24"/>
        <v>0</v>
      </c>
      <c r="AD36" s="2">
        <f t="shared" si="24"/>
        <v>0</v>
      </c>
      <c r="AE36" s="2"/>
      <c r="AF36" s="2"/>
      <c r="AG36" s="2"/>
      <c r="AH36" s="2">
        <f>IF(OR(AND(AH28&lt;AE28,AH28&gt;AE31),AND(AH31&gt;AE31,AH31&lt;AE28),AND(AH6&lt;AE28,AH6&gt;AE31)),1,0)</f>
        <v>1</v>
      </c>
      <c r="AI36" s="2">
        <f t="shared" si="25"/>
        <v>1</v>
      </c>
      <c r="AJ36" s="3">
        <f t="shared" si="25"/>
        <v>1</v>
      </c>
    </row>
    <row r="37" spans="1:36" x14ac:dyDescent="0.35">
      <c r="A37" t="s">
        <v>11</v>
      </c>
      <c r="I37" s="1"/>
      <c r="J37" t="s">
        <v>11</v>
      </c>
      <c r="R37" s="1"/>
      <c r="S37" t="s">
        <v>11</v>
      </c>
      <c r="AA37" s="1"/>
      <c r="AB37" t="s">
        <v>11</v>
      </c>
      <c r="AJ37" s="1"/>
    </row>
    <row r="38" spans="1:36" x14ac:dyDescent="0.35">
      <c r="A38" t="s">
        <v>9</v>
      </c>
      <c r="G38" t="s">
        <v>10</v>
      </c>
      <c r="I38" s="1"/>
      <c r="J38" t="s">
        <v>9</v>
      </c>
      <c r="P38" t="s">
        <v>10</v>
      </c>
      <c r="R38" s="1"/>
      <c r="S38" t="s">
        <v>9</v>
      </c>
      <c r="Y38" t="s">
        <v>10</v>
      </c>
      <c r="AA38" s="1"/>
      <c r="AB38" t="s">
        <v>9</v>
      </c>
      <c r="AH38" t="s">
        <v>10</v>
      </c>
      <c r="AJ38" s="1"/>
    </row>
    <row r="39" spans="1:36" x14ac:dyDescent="0.35">
      <c r="A39">
        <f>D14-A14</f>
        <v>0.18461067999999869</v>
      </c>
      <c r="B39">
        <f t="shared" ref="B39:C41" si="26">E14-B14</f>
        <v>-0.18500020999999833</v>
      </c>
      <c r="C39">
        <f t="shared" si="26"/>
        <v>3.5722520000000202E-2</v>
      </c>
      <c r="G39">
        <f>D14-G14</f>
        <v>8.3278339999999673E-2</v>
      </c>
      <c r="H39">
        <f t="shared" ref="H39:I41" si="27">E14-H14</f>
        <v>0.59966649000000061</v>
      </c>
      <c r="I39" s="1">
        <f t="shared" si="27"/>
        <v>0.48638894000000121</v>
      </c>
      <c r="J39">
        <f>M14-J14</f>
        <v>-0.54247623999999917</v>
      </c>
      <c r="K39">
        <f t="shared" ref="K39:L41" si="28">N14-K14</f>
        <v>-1.0469997599999985</v>
      </c>
      <c r="L39">
        <f t="shared" si="28"/>
        <v>-0.86411906000000016</v>
      </c>
      <c r="P39">
        <f>M14-P14</f>
        <v>0.88680962999999835</v>
      </c>
      <c r="Q39">
        <f t="shared" ref="Q39:R41" si="29">N14-Q14</f>
        <v>1.2930713800000007</v>
      </c>
      <c r="R39" s="1">
        <f t="shared" si="29"/>
        <v>1.0433098200000011</v>
      </c>
      <c r="S39">
        <f>V14-S14</f>
        <v>-0.55978033999999965</v>
      </c>
      <c r="T39">
        <f t="shared" ref="T39:U41" si="30">W14-T14</f>
        <v>-0.99977260000000001</v>
      </c>
      <c r="U39">
        <f t="shared" si="30"/>
        <v>-0.8194090100000011</v>
      </c>
      <c r="Y39">
        <f>V14-Y14</f>
        <v>0.62481078000000068</v>
      </c>
      <c r="Z39">
        <f t="shared" ref="Z39:AA41" si="31">W14-Z14</f>
        <v>1.0164998999999995</v>
      </c>
      <c r="AA39" s="1">
        <f t="shared" si="31"/>
        <v>0.82963657999999896</v>
      </c>
      <c r="AB39">
        <f>AE14-AB14</f>
        <v>0.17399963000000085</v>
      </c>
      <c r="AC39">
        <f t="shared" ref="AC39:AD41" si="32">AF14-AC14</f>
        <v>-0.18350029000000134</v>
      </c>
      <c r="AD39">
        <f t="shared" si="32"/>
        <v>4.4250009999998952E-2</v>
      </c>
      <c r="AH39">
        <f>AE14-AH14</f>
        <v>0.14300044000000156</v>
      </c>
      <c r="AI39">
        <f t="shared" ref="AI39:AJ41" si="33">AF14-AI14</f>
        <v>0.65100002999999873</v>
      </c>
      <c r="AJ39" s="1">
        <f t="shared" si="33"/>
        <v>0.55375051000000042</v>
      </c>
    </row>
    <row r="40" spans="1:36" x14ac:dyDescent="0.35">
      <c r="A40">
        <f>D15-A15</f>
        <v>-5.3887900000013644E-3</v>
      </c>
      <c r="B40">
        <f t="shared" si="26"/>
        <v>0.2126663000000022</v>
      </c>
      <c r="C40">
        <f t="shared" si="26"/>
        <v>7.8887900000026434E-3</v>
      </c>
      <c r="G40">
        <f>D15-G15</f>
        <v>2.8611600000001403E-2</v>
      </c>
      <c r="H40">
        <f t="shared" si="27"/>
        <v>0.25366666000000038</v>
      </c>
      <c r="I40" s="1">
        <f t="shared" si="27"/>
        <v>0.43255614999999992</v>
      </c>
      <c r="J40">
        <f>M15-J15</f>
        <v>-0.42557129999999788</v>
      </c>
      <c r="K40">
        <f t="shared" si="28"/>
        <v>-0.37526164999999878</v>
      </c>
      <c r="L40">
        <f t="shared" si="28"/>
        <v>-0.62480949000000052</v>
      </c>
      <c r="P40">
        <f>M15-P15</f>
        <v>0.69321422000000155</v>
      </c>
      <c r="Q40">
        <f t="shared" si="29"/>
        <v>0.8583094700000018</v>
      </c>
      <c r="R40" s="1">
        <f t="shared" si="29"/>
        <v>0.8185478400000008</v>
      </c>
      <c r="S40">
        <f>V15-S15</f>
        <v>-0.47056055999999913</v>
      </c>
      <c r="T40">
        <f t="shared" si="30"/>
        <v>-0.41353013000000161</v>
      </c>
      <c r="U40">
        <f t="shared" si="30"/>
        <v>-0.62497731000000201</v>
      </c>
      <c r="Y40">
        <f>V15-Y15</f>
        <v>0.49153032999999979</v>
      </c>
      <c r="Z40">
        <f t="shared" si="31"/>
        <v>0.66356056000000052</v>
      </c>
      <c r="AA40" s="1">
        <f t="shared" si="31"/>
        <v>0.66315930000000023</v>
      </c>
      <c r="AB40">
        <f>AE15-AB15</f>
        <v>-4.3250079999999969E-2</v>
      </c>
      <c r="AC40">
        <f t="shared" si="32"/>
        <v>0.18708292000000171</v>
      </c>
      <c r="AD40">
        <f t="shared" si="32"/>
        <v>-5.6665699999989272E-3</v>
      </c>
      <c r="AH40">
        <f>AE15-AH15</f>
        <v>8.6750980000001476E-2</v>
      </c>
      <c r="AI40">
        <f t="shared" si="33"/>
        <v>0.30758348999999896</v>
      </c>
      <c r="AJ40" s="1">
        <f t="shared" si="33"/>
        <v>0.50233379999999883</v>
      </c>
    </row>
    <row r="41" spans="1:36" x14ac:dyDescent="0.35">
      <c r="A41">
        <f>D16-A16</f>
        <v>0.17562497999999849</v>
      </c>
      <c r="B41">
        <f t="shared" si="26"/>
        <v>0.29100020999999998</v>
      </c>
      <c r="C41">
        <f t="shared" si="26"/>
        <v>0.93416712000000146</v>
      </c>
      <c r="G41">
        <f>D16-G16</f>
        <v>0.2256248499999991</v>
      </c>
      <c r="H41">
        <f t="shared" si="27"/>
        <v>0.17500035000000125</v>
      </c>
      <c r="I41" s="1">
        <f t="shared" si="27"/>
        <v>0.30083392000000231</v>
      </c>
      <c r="J41">
        <f>M16-J16</f>
        <v>-3.2159999999947786E-4</v>
      </c>
      <c r="K41">
        <f t="shared" si="28"/>
        <v>-9.6902400000011824E-3</v>
      </c>
      <c r="L41">
        <f t="shared" si="28"/>
        <v>0.49519039999999848</v>
      </c>
      <c r="P41">
        <f>M16-P16</f>
        <v>0.50946433000000013</v>
      </c>
      <c r="Q41">
        <f t="shared" si="29"/>
        <v>0.56816664000000117</v>
      </c>
      <c r="R41" s="1">
        <f t="shared" si="29"/>
        <v>0.43069068000000144</v>
      </c>
      <c r="S41">
        <f>V16-S16</f>
        <v>-8.1825840000000483E-2</v>
      </c>
      <c r="T41">
        <f t="shared" si="30"/>
        <v>-8.3333169999999512E-2</v>
      </c>
      <c r="U41">
        <f t="shared" si="30"/>
        <v>0.38589392000000089</v>
      </c>
      <c r="Y41">
        <f>V16-Y16</f>
        <v>0.38026516999999771</v>
      </c>
      <c r="Z41">
        <f t="shared" si="31"/>
        <v>0.45507575999999972</v>
      </c>
      <c r="AA41" s="1">
        <f t="shared" si="31"/>
        <v>0.36439410999999922</v>
      </c>
      <c r="AB41">
        <f>AE16-AB16</f>
        <v>0.24516678000000169</v>
      </c>
      <c r="AC41">
        <f t="shared" si="32"/>
        <v>0.27758344000000079</v>
      </c>
      <c r="AD41">
        <f t="shared" si="32"/>
        <v>0.89466730000000183</v>
      </c>
      <c r="AH41">
        <f>AE16-AH16</f>
        <v>0.17266654999999886</v>
      </c>
      <c r="AI41">
        <f t="shared" si="33"/>
        <v>0.27408344999999912</v>
      </c>
      <c r="AJ41" s="1">
        <f t="shared" si="33"/>
        <v>0.38266722000000186</v>
      </c>
    </row>
    <row r="42" spans="1:36" x14ac:dyDescent="0.35">
      <c r="I42" s="1"/>
      <c r="R42" s="1"/>
      <c r="AA42" s="1"/>
      <c r="AJ42" s="1"/>
    </row>
    <row r="43" spans="1:36" x14ac:dyDescent="0.35">
      <c r="A43">
        <f t="shared" ref="A43:AJ43" si="34">A14+A17</f>
        <v>26.843004270000002</v>
      </c>
      <c r="B43">
        <f t="shared" si="34"/>
        <v>27.724138163999999</v>
      </c>
      <c r="C43">
        <f t="shared" si="34"/>
        <v>28.168269314</v>
      </c>
      <c r="D43">
        <f t="shared" si="34"/>
        <v>26.956254771000001</v>
      </c>
      <c r="E43">
        <f t="shared" si="34"/>
        <v>27.605688721</v>
      </c>
      <c r="F43">
        <f t="shared" si="34"/>
        <v>28.467153229000001</v>
      </c>
      <c r="G43">
        <f t="shared" si="34"/>
        <v>26.840840279999998</v>
      </c>
      <c r="H43">
        <f t="shared" si="34"/>
        <v>26.888335778000002</v>
      </c>
      <c r="I43" s="1">
        <f t="shared" si="34"/>
        <v>27.656594174999999</v>
      </c>
      <c r="J43">
        <f t="shared" si="34"/>
        <v>21.956402244</v>
      </c>
      <c r="K43">
        <f t="shared" si="34"/>
        <v>24.162313747999999</v>
      </c>
      <c r="L43">
        <f t="shared" si="34"/>
        <v>25.910721124000002</v>
      </c>
      <c r="M43">
        <f t="shared" si="34"/>
        <v>19.631498968999999</v>
      </c>
      <c r="N43">
        <f t="shared" si="34"/>
        <v>21.271236693000002</v>
      </c>
      <c r="O43">
        <f t="shared" si="34"/>
        <v>23.453473387000003</v>
      </c>
      <c r="P43">
        <f t="shared" si="34"/>
        <v>21.638217877000002</v>
      </c>
      <c r="Q43">
        <f t="shared" si="34"/>
        <v>22.685657529</v>
      </c>
      <c r="R43" s="1">
        <f t="shared" si="34"/>
        <v>24.772960478000002</v>
      </c>
      <c r="S43">
        <f t="shared" si="34"/>
        <v>23.969643001999998</v>
      </c>
      <c r="T43">
        <f t="shared" si="34"/>
        <v>25.706098493999999</v>
      </c>
      <c r="U43">
        <f t="shared" si="34"/>
        <v>27.026370028000002</v>
      </c>
      <c r="V43">
        <f t="shared" si="34"/>
        <v>19.797457805000001</v>
      </c>
      <c r="W43">
        <f t="shared" si="34"/>
        <v>21.204173137999998</v>
      </c>
      <c r="X43">
        <f t="shared" si="34"/>
        <v>23.074399836000001</v>
      </c>
      <c r="Y43">
        <f t="shared" si="34"/>
        <v>23.782957259999996</v>
      </c>
      <c r="Z43">
        <f t="shared" si="34"/>
        <v>24.452765436</v>
      </c>
      <c r="AA43" s="1">
        <f t="shared" si="34"/>
        <v>26.103352632000004</v>
      </c>
      <c r="AB43">
        <f t="shared" si="34"/>
        <v>27.035170012000002</v>
      </c>
      <c r="AC43">
        <f t="shared" si="34"/>
        <v>27.865376001000001</v>
      </c>
      <c r="AD43">
        <f t="shared" si="34"/>
        <v>28.249160713000002</v>
      </c>
      <c r="AE43">
        <f t="shared" si="34"/>
        <v>27.063201392</v>
      </c>
      <c r="AF43">
        <f t="shared" si="34"/>
        <v>27.666309187</v>
      </c>
      <c r="AG43">
        <f t="shared" si="34"/>
        <v>28.571070643999999</v>
      </c>
      <c r="AH43">
        <f t="shared" si="34"/>
        <v>26.994044817999999</v>
      </c>
      <c r="AI43">
        <f t="shared" si="34"/>
        <v>27.004712265999999</v>
      </c>
      <c r="AJ43" s="1">
        <f t="shared" si="34"/>
        <v>27.669657333</v>
      </c>
    </row>
    <row r="44" spans="1:36" x14ac:dyDescent="0.35">
      <c r="A44">
        <f t="shared" ref="A44:AJ45" si="35">A15+A18</f>
        <v>26.91589175</v>
      </c>
      <c r="B44">
        <f t="shared" si="35"/>
        <v>26.930602302</v>
      </c>
      <c r="C44">
        <f t="shared" si="35"/>
        <v>27.692666970999998</v>
      </c>
      <c r="D44">
        <f t="shared" si="35"/>
        <v>27.031977775000001</v>
      </c>
      <c r="E44">
        <f t="shared" si="35"/>
        <v>27.496183581</v>
      </c>
      <c r="F44">
        <f t="shared" si="35"/>
        <v>28.038052816</v>
      </c>
      <c r="G44">
        <f t="shared" si="35"/>
        <v>26.751129324999997</v>
      </c>
      <c r="H44">
        <f t="shared" si="35"/>
        <v>26.805350500999999</v>
      </c>
      <c r="I44" s="1">
        <f t="shared" si="35"/>
        <v>27.167994159000003</v>
      </c>
      <c r="J44">
        <f t="shared" si="35"/>
        <v>21.313466104</v>
      </c>
      <c r="K44">
        <f t="shared" si="35"/>
        <v>22.523919492000001</v>
      </c>
      <c r="L44">
        <f t="shared" si="35"/>
        <v>24.586690188000002</v>
      </c>
      <c r="M44">
        <f t="shared" si="35"/>
        <v>19.512074465000001</v>
      </c>
      <c r="N44">
        <f t="shared" si="35"/>
        <v>20.647120397000002</v>
      </c>
      <c r="O44">
        <f t="shared" si="35"/>
        <v>22.363308010000001</v>
      </c>
      <c r="P44">
        <f t="shared" si="35"/>
        <v>21.197141889000001</v>
      </c>
      <c r="Q44">
        <f t="shared" si="35"/>
        <v>22.238797844</v>
      </c>
      <c r="R44" s="1">
        <f t="shared" si="35"/>
        <v>23.884768688999998</v>
      </c>
      <c r="S44">
        <f t="shared" si="35"/>
        <v>23.605781188000002</v>
      </c>
      <c r="T44">
        <f t="shared" si="35"/>
        <v>24.366350248000003</v>
      </c>
      <c r="U44">
        <f t="shared" si="35"/>
        <v>25.985479050000002</v>
      </c>
      <c r="V44">
        <f t="shared" si="35"/>
        <v>19.755014399</v>
      </c>
      <c r="W44">
        <f t="shared" si="35"/>
        <v>20.675688647000001</v>
      </c>
      <c r="X44">
        <f t="shared" si="35"/>
        <v>22.143287664999999</v>
      </c>
      <c r="Y44">
        <f t="shared" si="35"/>
        <v>23.481330122000003</v>
      </c>
      <c r="Z44">
        <f t="shared" si="35"/>
        <v>24.147765573000001</v>
      </c>
      <c r="AA44" s="1">
        <f t="shared" si="35"/>
        <v>25.359613247999999</v>
      </c>
      <c r="AB44">
        <f t="shared" si="35"/>
        <v>27.112969874000001</v>
      </c>
      <c r="AC44">
        <f t="shared" si="35"/>
        <v>27.078346781999997</v>
      </c>
      <c r="AD44">
        <f t="shared" si="35"/>
        <v>27.782338183</v>
      </c>
      <c r="AE44">
        <f t="shared" si="35"/>
        <v>27.190218343000002</v>
      </c>
      <c r="AF44">
        <f t="shared" si="35"/>
        <v>27.598778150000001</v>
      </c>
      <c r="AG44">
        <f t="shared" si="35"/>
        <v>28.105369537000001</v>
      </c>
      <c r="AH44">
        <f t="shared" si="35"/>
        <v>26.920742532999999</v>
      </c>
      <c r="AI44">
        <f t="shared" si="35"/>
        <v>26.933097583000002</v>
      </c>
      <c r="AJ44" s="1">
        <f t="shared" si="35"/>
        <v>27.186657533000002</v>
      </c>
    </row>
    <row r="45" spans="1:36" x14ac:dyDescent="0.35">
      <c r="A45">
        <f t="shared" si="35"/>
        <v>26.392771280000002</v>
      </c>
      <c r="B45">
        <f t="shared" si="35"/>
        <v>26.548978271000003</v>
      </c>
      <c r="C45">
        <f t="shared" si="35"/>
        <v>26.254096677</v>
      </c>
      <c r="D45">
        <f t="shared" si="35"/>
        <v>26.669738692999999</v>
      </c>
      <c r="E45">
        <f t="shared" si="35"/>
        <v>26.807321947000002</v>
      </c>
      <c r="F45">
        <f t="shared" si="35"/>
        <v>27.591277520000002</v>
      </c>
      <c r="G45">
        <f t="shared" si="35"/>
        <v>26.414649321000002</v>
      </c>
      <c r="H45">
        <f t="shared" si="35"/>
        <v>26.523352516999999</v>
      </c>
      <c r="I45" s="1">
        <f t="shared" si="35"/>
        <v>26.713033212999999</v>
      </c>
      <c r="J45">
        <f t="shared" si="35"/>
        <v>20.086552035</v>
      </c>
      <c r="K45">
        <f t="shared" si="35"/>
        <v>21.343174642000001</v>
      </c>
      <c r="L45">
        <f t="shared" si="35"/>
        <v>22.158614184000001</v>
      </c>
      <c r="M45">
        <f t="shared" si="35"/>
        <v>19.049888750000001</v>
      </c>
      <c r="N45">
        <f t="shared" si="35"/>
        <v>19.904191894</v>
      </c>
      <c r="O45">
        <f t="shared" si="35"/>
        <v>21.203956105</v>
      </c>
      <c r="P45">
        <f t="shared" si="35"/>
        <v>20.455307992000002</v>
      </c>
      <c r="Q45">
        <f t="shared" si="35"/>
        <v>21.556467300999998</v>
      </c>
      <c r="R45" s="1">
        <f t="shared" si="35"/>
        <v>22.977731783999999</v>
      </c>
      <c r="S45">
        <f t="shared" si="35"/>
        <v>22.667646234999999</v>
      </c>
      <c r="T45">
        <f t="shared" si="35"/>
        <v>23.489886976000001</v>
      </c>
      <c r="U45">
        <f t="shared" si="35"/>
        <v>23.886567960000001</v>
      </c>
      <c r="V45">
        <f t="shared" si="35"/>
        <v>19.466909036000001</v>
      </c>
      <c r="W45">
        <f t="shared" si="35"/>
        <v>20.165161329</v>
      </c>
      <c r="X45">
        <f t="shared" si="35"/>
        <v>21.194434847</v>
      </c>
      <c r="Y45">
        <f t="shared" si="35"/>
        <v>22.929746566000002</v>
      </c>
      <c r="Z45">
        <f t="shared" si="35"/>
        <v>23.642219155999999</v>
      </c>
      <c r="AA45" s="1">
        <f t="shared" si="35"/>
        <v>24.633880296000001</v>
      </c>
      <c r="AB45">
        <f t="shared" si="35"/>
        <v>26.555750493999998</v>
      </c>
      <c r="AC45">
        <f t="shared" si="35"/>
        <v>26.680410531</v>
      </c>
      <c r="AD45">
        <f t="shared" si="35"/>
        <v>26.34168811</v>
      </c>
      <c r="AE45">
        <f t="shared" si="35"/>
        <v>26.990761868</v>
      </c>
      <c r="AF45">
        <f t="shared" si="35"/>
        <v>26.988781044</v>
      </c>
      <c r="AG45">
        <f t="shared" si="35"/>
        <v>27.663392541</v>
      </c>
      <c r="AH45">
        <f t="shared" si="35"/>
        <v>26.576630612000002</v>
      </c>
      <c r="AI45">
        <f t="shared" si="35"/>
        <v>26.645019433000002</v>
      </c>
      <c r="AJ45" s="1">
        <f t="shared" si="35"/>
        <v>26.733479982999999</v>
      </c>
    </row>
    <row r="46" spans="1:36" x14ac:dyDescent="0.35">
      <c r="A46">
        <f t="shared" ref="A46:AJ46" si="36">A14-A17</f>
        <v>26.054997090000001</v>
      </c>
      <c r="B46">
        <f t="shared" si="36"/>
        <v>27.169195276</v>
      </c>
      <c r="C46">
        <f t="shared" si="36"/>
        <v>27.858396685999999</v>
      </c>
      <c r="D46">
        <f t="shared" si="36"/>
        <v>26.310967948999998</v>
      </c>
      <c r="E46">
        <f t="shared" si="36"/>
        <v>26.917644299000003</v>
      </c>
      <c r="F46">
        <f t="shared" si="36"/>
        <v>27.630957810999998</v>
      </c>
      <c r="G46">
        <f t="shared" si="36"/>
        <v>26.259825760000002</v>
      </c>
      <c r="H46">
        <f t="shared" si="36"/>
        <v>26.435664262</v>
      </c>
      <c r="I46" s="1">
        <f t="shared" si="36"/>
        <v>27.468738984999998</v>
      </c>
      <c r="J46">
        <f t="shared" si="36"/>
        <v>17.368169095999999</v>
      </c>
      <c r="K46">
        <f t="shared" si="36"/>
        <v>19.678971692000001</v>
      </c>
      <c r="L46">
        <f t="shared" si="36"/>
        <v>21.890136156000001</v>
      </c>
      <c r="M46">
        <f t="shared" si="36"/>
        <v>18.608119891000001</v>
      </c>
      <c r="N46">
        <f t="shared" si="36"/>
        <v>20.476049227000001</v>
      </c>
      <c r="O46">
        <f t="shared" si="36"/>
        <v>22.619145773</v>
      </c>
      <c r="P46">
        <f t="shared" si="36"/>
        <v>14.827781723000001</v>
      </c>
      <c r="Q46">
        <f t="shared" si="36"/>
        <v>16.475485631000002</v>
      </c>
      <c r="R46" s="1">
        <f t="shared" si="36"/>
        <v>19.213039041999998</v>
      </c>
      <c r="S46">
        <f t="shared" si="36"/>
        <v>15.904084277999999</v>
      </c>
      <c r="T46">
        <f t="shared" si="36"/>
        <v>18.066446805999998</v>
      </c>
      <c r="U46">
        <f t="shared" si="36"/>
        <v>20.174538972000001</v>
      </c>
      <c r="V46">
        <f t="shared" si="36"/>
        <v>18.956708794999997</v>
      </c>
      <c r="W46">
        <f t="shared" si="36"/>
        <v>20.568826961999999</v>
      </c>
      <c r="X46">
        <f t="shared" si="36"/>
        <v>22.487691143999999</v>
      </c>
      <c r="Y46">
        <f t="shared" si="36"/>
        <v>13.721587779999998</v>
      </c>
      <c r="Z46">
        <f t="shared" si="36"/>
        <v>15.287234863999998</v>
      </c>
      <c r="AA46" s="1">
        <f t="shared" si="36"/>
        <v>17.799465187999999</v>
      </c>
      <c r="AB46">
        <f t="shared" si="36"/>
        <v>26.125831187999999</v>
      </c>
      <c r="AC46">
        <f t="shared" si="36"/>
        <v>27.193624018999998</v>
      </c>
      <c r="AD46">
        <f t="shared" si="36"/>
        <v>27.858839087</v>
      </c>
      <c r="AE46">
        <f t="shared" si="36"/>
        <v>26.445799068000003</v>
      </c>
      <c r="AF46">
        <f t="shared" si="36"/>
        <v>27.025690252999997</v>
      </c>
      <c r="AG46">
        <f t="shared" si="36"/>
        <v>27.625429176000001</v>
      </c>
      <c r="AH46">
        <f t="shared" si="36"/>
        <v>26.228954762000001</v>
      </c>
      <c r="AI46">
        <f t="shared" si="36"/>
        <v>26.385287114</v>
      </c>
      <c r="AJ46" s="1">
        <f t="shared" si="36"/>
        <v>27.419341466999999</v>
      </c>
    </row>
    <row r="47" spans="1:36" x14ac:dyDescent="0.35">
      <c r="A47">
        <f t="shared" ref="A47:AJ48" si="37">A15-A18</f>
        <v>26.008108030000002</v>
      </c>
      <c r="B47">
        <f t="shared" si="37"/>
        <v>26.274065097999998</v>
      </c>
      <c r="C47">
        <f t="shared" si="37"/>
        <v>27.308666908999999</v>
      </c>
      <c r="D47">
        <f t="shared" si="37"/>
        <v>25.881244424999998</v>
      </c>
      <c r="E47">
        <f t="shared" si="37"/>
        <v>26.133816419000002</v>
      </c>
      <c r="F47">
        <f t="shared" si="37"/>
        <v>26.979058644000002</v>
      </c>
      <c r="G47">
        <f t="shared" si="37"/>
        <v>26.104869675</v>
      </c>
      <c r="H47">
        <f t="shared" si="37"/>
        <v>26.317316179000002</v>
      </c>
      <c r="I47" s="1">
        <f t="shared" si="37"/>
        <v>26.984005001</v>
      </c>
      <c r="J47">
        <f t="shared" si="37"/>
        <v>16.928248095999997</v>
      </c>
      <c r="K47">
        <f t="shared" si="37"/>
        <v>18.320222607999998</v>
      </c>
      <c r="L47">
        <f t="shared" si="37"/>
        <v>20.477595632</v>
      </c>
      <c r="M47">
        <f t="shared" si="37"/>
        <v>17.878497135</v>
      </c>
      <c r="N47">
        <f t="shared" si="37"/>
        <v>19.446498403</v>
      </c>
      <c r="O47">
        <f t="shared" si="37"/>
        <v>21.45135883</v>
      </c>
      <c r="P47">
        <f t="shared" si="37"/>
        <v>14.807001270999999</v>
      </c>
      <c r="Q47">
        <f t="shared" si="37"/>
        <v>16.138202015999997</v>
      </c>
      <c r="R47" s="1">
        <f t="shared" si="37"/>
        <v>18.292802471000002</v>
      </c>
      <c r="S47">
        <f t="shared" si="37"/>
        <v>15.465127971999999</v>
      </c>
      <c r="T47">
        <f t="shared" si="37"/>
        <v>16.861558312</v>
      </c>
      <c r="U47">
        <f t="shared" si="37"/>
        <v>18.881248429999999</v>
      </c>
      <c r="V47">
        <f t="shared" si="37"/>
        <v>18.374773641000001</v>
      </c>
      <c r="W47">
        <f t="shared" si="37"/>
        <v>19.725159652999999</v>
      </c>
      <c r="X47">
        <f t="shared" si="37"/>
        <v>21.473485194999999</v>
      </c>
      <c r="Y47">
        <f t="shared" si="37"/>
        <v>13.665397258</v>
      </c>
      <c r="Z47">
        <f t="shared" si="37"/>
        <v>14.925961607</v>
      </c>
      <c r="AA47" s="1">
        <f t="shared" si="37"/>
        <v>16.930841011999998</v>
      </c>
      <c r="AB47">
        <f t="shared" si="37"/>
        <v>26.164030545999999</v>
      </c>
      <c r="AC47">
        <f t="shared" si="37"/>
        <v>26.372653438</v>
      </c>
      <c r="AD47">
        <f t="shared" si="37"/>
        <v>27.356661756999998</v>
      </c>
      <c r="AE47">
        <f t="shared" si="37"/>
        <v>26.000281916999999</v>
      </c>
      <c r="AF47">
        <f t="shared" si="37"/>
        <v>26.22638791</v>
      </c>
      <c r="AG47">
        <f t="shared" si="37"/>
        <v>27.022297262999999</v>
      </c>
      <c r="AH47">
        <f t="shared" si="37"/>
        <v>26.096255766999999</v>
      </c>
      <c r="AI47">
        <f t="shared" si="37"/>
        <v>26.276901497000001</v>
      </c>
      <c r="AJ47" s="1">
        <f t="shared" si="37"/>
        <v>26.936341667000001</v>
      </c>
    </row>
    <row r="48" spans="1:36" x14ac:dyDescent="0.35">
      <c r="A48">
        <f t="shared" si="37"/>
        <v>25.407229220000001</v>
      </c>
      <c r="B48">
        <f t="shared" si="37"/>
        <v>25.804354248999999</v>
      </c>
      <c r="C48">
        <f t="shared" si="37"/>
        <v>25.749902403</v>
      </c>
      <c r="D48">
        <f t="shared" si="37"/>
        <v>25.481511767000001</v>
      </c>
      <c r="E48">
        <f t="shared" si="37"/>
        <v>26.128010993</v>
      </c>
      <c r="F48">
        <f t="shared" si="37"/>
        <v>26.281055800000001</v>
      </c>
      <c r="G48">
        <f t="shared" si="37"/>
        <v>25.285351438999999</v>
      </c>
      <c r="H48">
        <f t="shared" si="37"/>
        <v>26.061979723</v>
      </c>
      <c r="I48" s="1">
        <f t="shared" si="37"/>
        <v>26.557632266999999</v>
      </c>
      <c r="J48">
        <f t="shared" si="37"/>
        <v>16.102305325</v>
      </c>
      <c r="K48">
        <f t="shared" si="37"/>
        <v>17.245396358000001</v>
      </c>
      <c r="L48">
        <f t="shared" si="37"/>
        <v>18.270528896000002</v>
      </c>
      <c r="M48">
        <f t="shared" si="37"/>
        <v>17.13832541</v>
      </c>
      <c r="N48">
        <f t="shared" si="37"/>
        <v>18.664998625999999</v>
      </c>
      <c r="O48">
        <f t="shared" si="37"/>
        <v>20.215567775</v>
      </c>
      <c r="P48">
        <f t="shared" si="37"/>
        <v>14.713977508000001</v>
      </c>
      <c r="Q48">
        <f t="shared" si="37"/>
        <v>15.876389938999999</v>
      </c>
      <c r="R48" s="1">
        <f t="shared" si="37"/>
        <v>17.580410735999997</v>
      </c>
      <c r="S48">
        <f t="shared" si="37"/>
        <v>14.725353925</v>
      </c>
      <c r="T48">
        <f t="shared" si="37"/>
        <v>15.870203543999999</v>
      </c>
      <c r="U48">
        <f t="shared" si="37"/>
        <v>16.940159379999997</v>
      </c>
      <c r="V48">
        <f t="shared" si="37"/>
        <v>17.762439443999998</v>
      </c>
      <c r="W48">
        <f t="shared" si="37"/>
        <v>19.028262851000001</v>
      </c>
      <c r="X48">
        <f t="shared" si="37"/>
        <v>20.404080333</v>
      </c>
      <c r="Y48">
        <f t="shared" si="37"/>
        <v>13.539071574000001</v>
      </c>
      <c r="Z48">
        <f t="shared" si="37"/>
        <v>14.641053504000002</v>
      </c>
      <c r="AA48" s="1">
        <f t="shared" si="37"/>
        <v>16.235846664</v>
      </c>
      <c r="AB48">
        <f t="shared" si="37"/>
        <v>25.690249785999999</v>
      </c>
      <c r="AC48">
        <f t="shared" si="37"/>
        <v>26.001588669</v>
      </c>
      <c r="AD48">
        <f t="shared" si="37"/>
        <v>25.886310629999997</v>
      </c>
      <c r="AE48">
        <f t="shared" si="37"/>
        <v>25.745571972</v>
      </c>
      <c r="AF48">
        <f t="shared" si="37"/>
        <v>26.248385036000002</v>
      </c>
      <c r="AG48">
        <f t="shared" si="37"/>
        <v>26.353940799</v>
      </c>
      <c r="AH48">
        <f t="shared" si="37"/>
        <v>25.814370128</v>
      </c>
      <c r="AI48">
        <f t="shared" si="37"/>
        <v>26.043979747000002</v>
      </c>
      <c r="AJ48" s="1">
        <f t="shared" si="37"/>
        <v>26.518518916999998</v>
      </c>
    </row>
    <row r="49" spans="1:36" x14ac:dyDescent="0.35">
      <c r="I49" s="1"/>
      <c r="R49" s="1"/>
      <c r="AA49" s="1"/>
      <c r="AJ49" s="1"/>
    </row>
    <row r="50" spans="1:36" x14ac:dyDescent="0.35">
      <c r="A50" t="s">
        <v>12</v>
      </c>
      <c r="C50" t="s">
        <v>13</v>
      </c>
      <c r="I50" s="1"/>
      <c r="J50" t="s">
        <v>12</v>
      </c>
      <c r="L50" t="s">
        <v>13</v>
      </c>
      <c r="R50" s="1"/>
      <c r="S50" t="s">
        <v>12</v>
      </c>
      <c r="U50" t="s">
        <v>13</v>
      </c>
      <c r="AA50" s="1"/>
      <c r="AB50" t="s">
        <v>12</v>
      </c>
      <c r="AD50" t="s">
        <v>13</v>
      </c>
      <c r="AJ50" s="1"/>
    </row>
    <row r="51" spans="1:36" x14ac:dyDescent="0.35">
      <c r="A51">
        <f>IF(OR(AND(A43&lt;D43,A43&gt;D46),AND(A46&gt;D46,A46&lt;D43),AND(A4&lt;D43,A4&gt;D46)),1,0)</f>
        <v>1</v>
      </c>
      <c r="B51">
        <f t="shared" ref="B51:C53" si="38">IF(OR(AND(B43&lt;E43,B43&gt;E46),AND(B46&gt;E46,B46&lt;E43),AND(B4&lt;E43,B4&gt;E46)),1,0)</f>
        <v>1</v>
      </c>
      <c r="C51">
        <f t="shared" si="38"/>
        <v>1</v>
      </c>
      <c r="G51">
        <f>IF(OR(AND(G43&lt;D43,G43&gt;D46),AND(G46&gt;D46,G46&lt;D43),AND(G4&lt;D43,G4&gt;D46)),1,0)</f>
        <v>1</v>
      </c>
      <c r="H51">
        <f t="shared" ref="H51:I53" si="39">IF(OR(AND(H43&lt;E43,H43&gt;E46),AND(H46&gt;E46,H46&lt;E43),AND(H4&lt;E43,H4&gt;E46)),1,0)</f>
        <v>0</v>
      </c>
      <c r="I51" s="1">
        <f t="shared" si="39"/>
        <v>1</v>
      </c>
      <c r="J51">
        <f>IF(OR(AND(J43&lt;M43,J43&gt;M46),AND(J46&gt;M46,J46&lt;M43),AND(J4&lt;M43,J4&gt;M46)),1,0)</f>
        <v>0</v>
      </c>
      <c r="K51">
        <f t="shared" ref="K51:L53" si="40">IF(OR(AND(K43&lt;N43,K43&gt;N46),AND(K46&gt;N46,K46&lt;N43),AND(K4&lt;N43,K4&gt;N46)),1,0)</f>
        <v>0</v>
      </c>
      <c r="L51">
        <f t="shared" si="40"/>
        <v>0</v>
      </c>
      <c r="P51">
        <f>IF(OR(AND(P43&lt;M43,P43&gt;M46),AND(P46&gt;M46,P46&lt;M43),AND(P4&lt;M43,P4&gt;M46)),1,0)</f>
        <v>0</v>
      </c>
      <c r="Q51">
        <f t="shared" ref="Q51:R53" si="41">IF(OR(AND(Q43&lt;N43,Q43&gt;N46),AND(Q46&gt;N46,Q46&lt;N43),AND(Q4&lt;N43,Q4&gt;N46)),1,0)</f>
        <v>0</v>
      </c>
      <c r="R51" s="1">
        <f t="shared" si="41"/>
        <v>0</v>
      </c>
      <c r="S51">
        <f>IF(OR(AND(S43&lt;V43,S43&gt;V46),AND(S46&gt;V46,S46&lt;V43),AND(S4&lt;V43,S4&gt;V46)),1,0)</f>
        <v>0</v>
      </c>
      <c r="T51">
        <f t="shared" ref="T51:U53" si="42">IF(OR(AND(T43&lt;W43,T43&gt;W46),AND(T46&gt;W46,T46&lt;W43),AND(T4&lt;W43,T4&gt;W46)),1,0)</f>
        <v>0</v>
      </c>
      <c r="U51">
        <f t="shared" si="42"/>
        <v>0</v>
      </c>
      <c r="Y51">
        <f>IF(OR(AND(Y43&lt;V43,Y43&gt;V46),AND(Y46&gt;V46,Y46&lt;V43),AND(Y4&lt;V43,Y4&gt;V46)),1,0)</f>
        <v>0</v>
      </c>
      <c r="Z51">
        <f t="shared" ref="Z51:AA53" si="43">IF(OR(AND(Z43&lt;W43,Z43&gt;W46),AND(Z46&gt;W46,Z46&lt;W43),AND(Z4&lt;W43,Z4&gt;W46)),1,0)</f>
        <v>0</v>
      </c>
      <c r="AA51" s="1">
        <f t="shared" si="43"/>
        <v>0</v>
      </c>
      <c r="AB51">
        <f>IF(OR(AND(AB43&lt;AE43,AB43&gt;AE46),AND(AB46&gt;AE46,AB46&lt;AE43),AND(AB4&lt;AE43,AB4&gt;AE46)),1,0)</f>
        <v>1</v>
      </c>
      <c r="AC51">
        <f t="shared" ref="AC51:AD53" si="44">IF(OR(AND(AC43&lt;AF43,AC43&gt;AF46),AND(AC46&gt;AF46,AC46&lt;AF43),AND(AC4&lt;AF43,AC4&gt;AF46)),1,0)</f>
        <v>1</v>
      </c>
      <c r="AD51">
        <f t="shared" si="44"/>
        <v>1</v>
      </c>
      <c r="AH51">
        <f>IF(OR(AND(AH43&lt;AE43,AH43&gt;AE46),AND(AH46&gt;AE46,AH46&lt;AE43),AND(AH4&lt;AE43,AH4&gt;AE46)),1,0)</f>
        <v>1</v>
      </c>
      <c r="AI51">
        <f t="shared" ref="AI51:AJ53" si="45">IF(OR(AND(AI43&lt;AF43,AI43&gt;AF46),AND(AI46&gt;AF46,AI46&lt;AF43),AND(AI4&lt;AF43,AI4&gt;AF46)),1,0)</f>
        <v>0</v>
      </c>
      <c r="AJ51" s="1">
        <f t="shared" si="45"/>
        <v>1</v>
      </c>
    </row>
    <row r="52" spans="1:36" x14ac:dyDescent="0.35">
      <c r="A52">
        <f>IF(OR(AND(A44&lt;D44,A44&gt;D47),AND(A47&gt;D47,A47&lt;D44),AND(A5&lt;D44,A5&gt;D47)),1,0)</f>
        <v>1</v>
      </c>
      <c r="B52">
        <f t="shared" si="38"/>
        <v>1</v>
      </c>
      <c r="C52">
        <f t="shared" si="38"/>
        <v>1</v>
      </c>
      <c r="G52">
        <f>IF(OR(AND(G44&lt;D44,G44&gt;D47),AND(G47&gt;D47,G47&lt;D44),AND(G5&lt;D44,G5&gt;D47)),1,0)</f>
        <v>1</v>
      </c>
      <c r="H52">
        <f t="shared" si="39"/>
        <v>1</v>
      </c>
      <c r="I52" s="1">
        <f t="shared" si="39"/>
        <v>1</v>
      </c>
      <c r="J52">
        <f>IF(OR(AND(J44&lt;M44,J44&gt;M47),AND(J47&gt;M47,J47&lt;M44),AND(J5&lt;M44,J5&gt;M47)),1,0)</f>
        <v>0</v>
      </c>
      <c r="K52">
        <f t="shared" si="40"/>
        <v>0</v>
      </c>
      <c r="L52">
        <f t="shared" si="40"/>
        <v>0</v>
      </c>
      <c r="P52">
        <f>IF(OR(AND(P44&lt;M44,P44&gt;M47),AND(P47&gt;M47,P47&lt;M44),AND(P5&lt;M44,P5&gt;M47)),1,0)</f>
        <v>0</v>
      </c>
      <c r="Q52">
        <f t="shared" si="41"/>
        <v>0</v>
      </c>
      <c r="R52" s="1">
        <f t="shared" si="41"/>
        <v>0</v>
      </c>
      <c r="S52">
        <f>IF(OR(AND(S44&lt;V44,S44&gt;V47),AND(S47&gt;V47,S47&lt;V44),AND(S5&lt;V44,S5&gt;V47)),1,0)</f>
        <v>0</v>
      </c>
      <c r="T52">
        <f t="shared" si="42"/>
        <v>0</v>
      </c>
      <c r="U52">
        <f t="shared" si="42"/>
        <v>0</v>
      </c>
      <c r="Y52">
        <f>IF(OR(AND(Y44&lt;V44,Y44&gt;V47),AND(Y47&gt;V47,Y47&lt;V44),AND(Y5&lt;V44,Y5&gt;V47)),1,0)</f>
        <v>0</v>
      </c>
      <c r="Z52">
        <f t="shared" si="43"/>
        <v>0</v>
      </c>
      <c r="AA52" s="1">
        <f t="shared" si="43"/>
        <v>0</v>
      </c>
      <c r="AB52">
        <f>IF(OR(AND(AB44&lt;AE44,AB44&gt;AE47),AND(AB47&gt;AE47,AB47&lt;AE44),AND(AB5&lt;AE44,AB5&gt;AE47)),1,0)</f>
        <v>1</v>
      </c>
      <c r="AC52">
        <f t="shared" si="44"/>
        <v>1</v>
      </c>
      <c r="AD52">
        <f t="shared" si="44"/>
        <v>1</v>
      </c>
      <c r="AH52">
        <f>IF(OR(AND(AH44&lt;AE44,AH44&gt;AE47),AND(AH47&gt;AE47,AH47&lt;AE44),AND(AH5&lt;AE44,AH5&gt;AE47)),1,0)</f>
        <v>1</v>
      </c>
      <c r="AI52">
        <f t="shared" si="45"/>
        <v>1</v>
      </c>
      <c r="AJ52" s="1">
        <f t="shared" si="45"/>
        <v>1</v>
      </c>
    </row>
    <row r="53" spans="1:36" ht="15" thickBot="1" x14ac:dyDescent="0.4">
      <c r="A53" s="2">
        <f>IF(OR(AND(A45&lt;D45,A45&gt;D48),AND(A48&gt;D48,A48&lt;D45),AND(A6&lt;D45,A6&gt;D48)),1,0)</f>
        <v>1</v>
      </c>
      <c r="B53" s="2">
        <f t="shared" si="38"/>
        <v>1</v>
      </c>
      <c r="C53" s="2">
        <f t="shared" si="38"/>
        <v>0</v>
      </c>
      <c r="D53" s="2"/>
      <c r="E53" s="2"/>
      <c r="F53" s="2"/>
      <c r="G53" s="2">
        <f>IF(OR(AND(G45&lt;D45,G45&gt;D48),AND(G48&gt;D48,G48&lt;D45),AND(G6&lt;D45,G6&gt;D48)),1,0)</f>
        <v>1</v>
      </c>
      <c r="H53" s="2">
        <f t="shared" si="39"/>
        <v>1</v>
      </c>
      <c r="I53" s="3">
        <f t="shared" si="39"/>
        <v>1</v>
      </c>
      <c r="J53" s="2">
        <f>IF(OR(AND(J45&lt;M45,J45&gt;M48),AND(J48&gt;M48,J48&lt;M45),AND(J6&lt;M45,J6&gt;M48)),1,0)</f>
        <v>0</v>
      </c>
      <c r="K53" s="2">
        <f t="shared" si="40"/>
        <v>0</v>
      </c>
      <c r="L53" s="2">
        <f t="shared" si="40"/>
        <v>0</v>
      </c>
      <c r="M53" s="2"/>
      <c r="N53" s="2"/>
      <c r="O53" s="2"/>
      <c r="P53" s="2">
        <f>IF(OR(AND(P45&lt;M45,P45&gt;M48),AND(P48&gt;M48,P48&lt;M45),AND(P6&lt;M45,P6&gt;M48)),1,0)</f>
        <v>0</v>
      </c>
      <c r="Q53" s="2">
        <f t="shared" si="41"/>
        <v>0</v>
      </c>
      <c r="R53" s="3">
        <f t="shared" si="41"/>
        <v>0</v>
      </c>
      <c r="S53" s="2">
        <f>IF(OR(AND(S45&lt;V45,S45&gt;V48),AND(S48&gt;V48,S48&lt;V45),AND(S6&lt;V45,S6&gt;V48)),1,0)</f>
        <v>0</v>
      </c>
      <c r="T53" s="2">
        <f t="shared" si="42"/>
        <v>0</v>
      </c>
      <c r="U53" s="2">
        <f t="shared" si="42"/>
        <v>0</v>
      </c>
      <c r="V53" s="2"/>
      <c r="W53" s="2"/>
      <c r="X53" s="2"/>
      <c r="Y53" s="2">
        <f>IF(OR(AND(Y45&lt;V45,Y45&gt;V48),AND(Y48&gt;V48,Y48&lt;V45),AND(Y6&lt;V45,Y6&gt;V48)),1,0)</f>
        <v>0</v>
      </c>
      <c r="Z53" s="2">
        <f t="shared" si="43"/>
        <v>0</v>
      </c>
      <c r="AA53" s="3">
        <f t="shared" si="43"/>
        <v>0</v>
      </c>
      <c r="AB53" s="2">
        <f>IF(OR(AND(AB45&lt;AE45,AB45&gt;AE48),AND(AB48&gt;AE48,AB48&lt;AE45),AND(AB6&lt;AE45,AB6&gt;AE48)),1,0)</f>
        <v>1</v>
      </c>
      <c r="AC53" s="2">
        <f t="shared" si="44"/>
        <v>1</v>
      </c>
      <c r="AD53" s="2">
        <f t="shared" si="44"/>
        <v>0</v>
      </c>
      <c r="AE53" s="2"/>
      <c r="AF53" s="2"/>
      <c r="AG53" s="2"/>
      <c r="AH53" s="2">
        <f>IF(OR(AND(AH45&lt;AE45,AH45&gt;AE48),AND(AH48&gt;AE48,AH48&lt;AE45),AND(AH6&lt;AE45,AH6&gt;AE48)),1,0)</f>
        <v>1</v>
      </c>
      <c r="AI53" s="2">
        <f t="shared" si="45"/>
        <v>1</v>
      </c>
      <c r="AJ53" s="3">
        <f t="shared" si="45"/>
        <v>1</v>
      </c>
    </row>
  </sheetData>
  <conditionalFormatting sqref="A34:C36">
    <cfRule type="cellIs" dxfId="111" priority="15" operator="equal">
      <formula>0</formula>
    </cfRule>
    <cfRule type="cellIs" dxfId="110" priority="16" operator="equal">
      <formula>1</formula>
    </cfRule>
  </conditionalFormatting>
  <conditionalFormatting sqref="A51:C53">
    <cfRule type="cellIs" dxfId="109" priority="13" operator="equal">
      <formula>0</formula>
    </cfRule>
    <cfRule type="cellIs" dxfId="108" priority="14" operator="equal">
      <formula>1</formula>
    </cfRule>
  </conditionalFormatting>
  <conditionalFormatting sqref="G34:L36">
    <cfRule type="cellIs" dxfId="107" priority="11" operator="equal">
      <formula>0</formula>
    </cfRule>
    <cfRule type="cellIs" dxfId="106" priority="12" operator="equal">
      <formula>1</formula>
    </cfRule>
  </conditionalFormatting>
  <conditionalFormatting sqref="G51:L53">
    <cfRule type="cellIs" dxfId="105" priority="5" operator="equal">
      <formula>0</formula>
    </cfRule>
    <cfRule type="cellIs" dxfId="104" priority="6" operator="equal">
      <formula>1</formula>
    </cfRule>
  </conditionalFormatting>
  <conditionalFormatting sqref="P34:U36">
    <cfRule type="cellIs" dxfId="103" priority="9" operator="equal">
      <formula>0</formula>
    </cfRule>
    <cfRule type="cellIs" dxfId="102" priority="10" operator="equal">
      <formula>1</formula>
    </cfRule>
  </conditionalFormatting>
  <conditionalFormatting sqref="P51:U53">
    <cfRule type="cellIs" dxfId="101" priority="3" operator="equal">
      <formula>0</formula>
    </cfRule>
    <cfRule type="cellIs" dxfId="100" priority="4" operator="equal">
      <formula>1</formula>
    </cfRule>
  </conditionalFormatting>
  <conditionalFormatting sqref="Y34:AD36 AH34:AJ36">
    <cfRule type="cellIs" dxfId="99" priority="7" operator="equal">
      <formula>0</formula>
    </cfRule>
    <cfRule type="cellIs" dxfId="98" priority="8" operator="equal">
      <formula>1</formula>
    </cfRule>
  </conditionalFormatting>
  <conditionalFormatting sqref="Y51:AD53 AH51:AJ53">
    <cfRule type="cellIs" dxfId="97" priority="1" operator="equal">
      <formula>0</formula>
    </cfRule>
    <cfRule type="cellIs" dxfId="96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12" ma:contentTypeDescription="Ein neues Dokument erstellen." ma:contentTypeScope="" ma:versionID="144c90561503a301b93b569cff217620">
  <xsd:schema xmlns:xsd="http://www.w3.org/2001/XMLSchema" xmlns:xs="http://www.w3.org/2001/XMLSchema" xmlns:p="http://schemas.microsoft.com/office/2006/metadata/properties" xmlns:ns3="28ce75ad-58ae-40d0-b181-a16008d0e08f" targetNamespace="http://schemas.microsoft.com/office/2006/metadata/properties" ma:root="true" ma:fieldsID="4026a9e60af093ff02e67f1da6f1d8e5" ns3:_="">
    <xsd:import namespace="28ce75ad-58ae-40d0-b181-a16008d0e0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e75ad-58ae-40d0-b181-a16008d0e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4DEE3-F9B3-45F5-BFB4-7CF317067CE9}">
  <ds:schemaRefs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8ce75ad-58ae-40d0-b181-a16008d0e0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641722-1255-434D-B31D-53094035CE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e75ad-58ae-40d0-b181-a16008d0e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461032-ADCD-43D3-BEF5-BACBEB4BAA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ASM2_10</vt:lpstr>
      <vt:lpstr>ASM2_4</vt:lpstr>
      <vt:lpstr>EQP2_11</vt:lpstr>
      <vt:lpstr>EQP5S_16</vt:lpstr>
      <vt:lpstr>PARE_10</vt:lpstr>
      <vt:lpstr>LB1_1</vt:lpstr>
      <vt:lpstr>LB1_12</vt:lpstr>
      <vt:lpstr>PARW_13</vt:lpstr>
      <vt:lpstr>PARWS_20</vt:lpstr>
      <vt:lpstr>ASM3_4</vt:lpstr>
      <vt:lpstr>ASM4_9</vt:lpstr>
      <vt:lpstr>EQP2_10</vt:lpstr>
      <vt:lpstr>PB2_4</vt:lpstr>
      <vt:lpstr>PAPA_9</vt:lpstr>
      <vt:lpstr>J4702_13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 Alexander Johannes</dc:creator>
  <cp:lastModifiedBy>Clark  Alexander Johannes</cp:lastModifiedBy>
  <dcterms:created xsi:type="dcterms:W3CDTF">2024-03-05T16:59:10Z</dcterms:created>
  <dcterms:modified xsi:type="dcterms:W3CDTF">2024-07-03T12:29:50Z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