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aclark_ethz_ch/Documents/Desktop/Academic Stuff/Publications/First Author/Worldwide sediment traps/Supplementary/"/>
    </mc:Choice>
  </mc:AlternateContent>
  <xr:revisionPtr revIDLastSave="171" documentId="8_{FD7F3133-AA95-4AC6-8849-F596F595EFC7}" xr6:coauthVersionLast="47" xr6:coauthVersionMax="47" xr10:uidLastSave="{D45C9E4D-3539-42A9-89B8-DCF82AA93F34}"/>
  <bookViews>
    <workbookView xWindow="2470" yWindow="6250" windowWidth="16740" windowHeight="11400" xr2:uid="{35B166AD-C464-4DFF-965A-49AC1AF61374}"/>
  </bookViews>
  <sheets>
    <sheet name="ASM2_10" sheetId="10" r:id="rId1"/>
    <sheet name="ASM2_4" sheetId="11" r:id="rId2"/>
    <sheet name="EQP2_11" sheetId="6" r:id="rId3"/>
    <sheet name="EQP5S_16" sheetId="12" r:id="rId4"/>
    <sheet name="PARE_10" sheetId="1" r:id="rId5"/>
    <sheet name="LB1_1" sheetId="13" r:id="rId6"/>
    <sheet name="LB1_12" sheetId="14" r:id="rId7"/>
    <sheet name="PARW_13" sheetId="3" r:id="rId8"/>
    <sheet name="PARWS_20" sheetId="17" r:id="rId9"/>
    <sheet name="ASM3_4" sheetId="15" r:id="rId10"/>
    <sheet name="ASM4_9" sheetId="16" r:id="rId11"/>
    <sheet name="EQP2_10" sheetId="7" r:id="rId12"/>
    <sheet name="PB2_4" sheetId="9" r:id="rId13"/>
    <sheet name="PAPA_9" sheetId="5" r:id="rId14"/>
    <sheet name="J4702_13" sheetId="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8" i="10" l="1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AJ45" i="10"/>
  <c r="AI45" i="10"/>
  <c r="AH45" i="10"/>
  <c r="AG45" i="10"/>
  <c r="AF45" i="10"/>
  <c r="AE45" i="10"/>
  <c r="AB53" i="10" s="1"/>
  <c r="AD45" i="10"/>
  <c r="AD53" i="10" s="1"/>
  <c r="AC45" i="10"/>
  <c r="AB45" i="10"/>
  <c r="AA45" i="10"/>
  <c r="Z45" i="10"/>
  <c r="Y45" i="10"/>
  <c r="X45" i="10"/>
  <c r="W45" i="10"/>
  <c r="Z53" i="10" s="1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G53" i="10" s="1"/>
  <c r="F45" i="10"/>
  <c r="E45" i="10"/>
  <c r="D45" i="10"/>
  <c r="C45" i="10"/>
  <c r="B45" i="10"/>
  <c r="A45" i="10"/>
  <c r="AJ44" i="10"/>
  <c r="AI44" i="10"/>
  <c r="AI52" i="10" s="1"/>
  <c r="AH44" i="10"/>
  <c r="AH52" i="10" s="1"/>
  <c r="AG44" i="10"/>
  <c r="AF44" i="10"/>
  <c r="AE44" i="10"/>
  <c r="AD44" i="10"/>
  <c r="AC44" i="10"/>
  <c r="AB44" i="10"/>
  <c r="AA44" i="10"/>
  <c r="AA52" i="10" s="1"/>
  <c r="Z44" i="10"/>
  <c r="Z52" i="10" s="1"/>
  <c r="Y44" i="10"/>
  <c r="X44" i="10"/>
  <c r="W44" i="10"/>
  <c r="V44" i="10"/>
  <c r="U44" i="10"/>
  <c r="T44" i="10"/>
  <c r="S44" i="10"/>
  <c r="S52" i="10" s="1"/>
  <c r="R44" i="10"/>
  <c r="Q44" i="10"/>
  <c r="P44" i="10"/>
  <c r="O44" i="10"/>
  <c r="N44" i="10"/>
  <c r="M44" i="10"/>
  <c r="L44" i="10"/>
  <c r="K44" i="10"/>
  <c r="K52" i="10" s="1"/>
  <c r="J44" i="10"/>
  <c r="I44" i="10"/>
  <c r="H44" i="10"/>
  <c r="G44" i="10"/>
  <c r="F44" i="10"/>
  <c r="E44" i="10"/>
  <c r="D44" i="10"/>
  <c r="C44" i="10"/>
  <c r="C52" i="10" s="1"/>
  <c r="B44" i="10"/>
  <c r="B52" i="10" s="1"/>
  <c r="A44" i="10"/>
  <c r="AJ43" i="10"/>
  <c r="AI43" i="10"/>
  <c r="AH43" i="10"/>
  <c r="AG43" i="10"/>
  <c r="AF43" i="10"/>
  <c r="AE43" i="10"/>
  <c r="AB51" i="10" s="1"/>
  <c r="AD43" i="10"/>
  <c r="AD51" i="10" s="1"/>
  <c r="AC43" i="10"/>
  <c r="AB43" i="10"/>
  <c r="AA43" i="10"/>
  <c r="Z43" i="10"/>
  <c r="Z51" i="10" s="1"/>
  <c r="Y43" i="10"/>
  <c r="X43" i="10"/>
  <c r="W43" i="10"/>
  <c r="V43" i="10"/>
  <c r="U43" i="10"/>
  <c r="T43" i="10"/>
  <c r="S43" i="10"/>
  <c r="R43" i="10"/>
  <c r="Q43" i="10"/>
  <c r="P43" i="10"/>
  <c r="O43" i="10"/>
  <c r="R51" i="10" s="1"/>
  <c r="N43" i="10"/>
  <c r="M43" i="10"/>
  <c r="L43" i="10"/>
  <c r="K43" i="10"/>
  <c r="J43" i="10"/>
  <c r="I43" i="10"/>
  <c r="H43" i="10"/>
  <c r="G43" i="10"/>
  <c r="G51" i="10" s="1"/>
  <c r="F43" i="10"/>
  <c r="E43" i="10"/>
  <c r="D43" i="10"/>
  <c r="C43" i="10"/>
  <c r="B43" i="10"/>
  <c r="A43" i="10"/>
  <c r="AJ41" i="10"/>
  <c r="AI41" i="10"/>
  <c r="AH41" i="10"/>
  <c r="AD41" i="10"/>
  <c r="AC41" i="10"/>
  <c r="AB41" i="10"/>
  <c r="AA41" i="10"/>
  <c r="Z41" i="10"/>
  <c r="Y41" i="10"/>
  <c r="U41" i="10"/>
  <c r="T41" i="10"/>
  <c r="S41" i="10"/>
  <c r="R41" i="10"/>
  <c r="Q41" i="10"/>
  <c r="P41" i="10"/>
  <c r="L41" i="10"/>
  <c r="K41" i="10"/>
  <c r="J41" i="10"/>
  <c r="I41" i="10"/>
  <c r="H41" i="10"/>
  <c r="G41" i="10"/>
  <c r="C41" i="10"/>
  <c r="B41" i="10"/>
  <c r="A41" i="10"/>
  <c r="AJ40" i="10"/>
  <c r="AI40" i="10"/>
  <c r="AH40" i="10"/>
  <c r="AD40" i="10"/>
  <c r="AC40" i="10"/>
  <c r="AB40" i="10"/>
  <c r="AA40" i="10"/>
  <c r="Z40" i="10"/>
  <c r="Y40" i="10"/>
  <c r="U40" i="10"/>
  <c r="T40" i="10"/>
  <c r="S40" i="10"/>
  <c r="R40" i="10"/>
  <c r="Q40" i="10"/>
  <c r="P40" i="10"/>
  <c r="L40" i="10"/>
  <c r="K40" i="10"/>
  <c r="J40" i="10"/>
  <c r="I40" i="10"/>
  <c r="H40" i="10"/>
  <c r="G40" i="10"/>
  <c r="C40" i="10"/>
  <c r="B40" i="10"/>
  <c r="A40" i="10"/>
  <c r="AJ39" i="10"/>
  <c r="AI39" i="10"/>
  <c r="AH39" i="10"/>
  <c r="AD39" i="10"/>
  <c r="AC39" i="10"/>
  <c r="AB39" i="10"/>
  <c r="AA39" i="10"/>
  <c r="Z39" i="10"/>
  <c r="Y39" i="10"/>
  <c r="U39" i="10"/>
  <c r="T39" i="10"/>
  <c r="S39" i="10"/>
  <c r="R39" i="10"/>
  <c r="Q39" i="10"/>
  <c r="P39" i="10"/>
  <c r="L39" i="10"/>
  <c r="K39" i="10"/>
  <c r="J39" i="10"/>
  <c r="I39" i="10"/>
  <c r="H39" i="10"/>
  <c r="G39" i="10"/>
  <c r="C39" i="10"/>
  <c r="B39" i="10"/>
  <c r="A39" i="10"/>
  <c r="Z35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AJ28" i="10"/>
  <c r="AJ36" i="10" s="1"/>
  <c r="AI28" i="10"/>
  <c r="AH28" i="10"/>
  <c r="AG28" i="10"/>
  <c r="AF28" i="10"/>
  <c r="AE28" i="10"/>
  <c r="AD28" i="10"/>
  <c r="AC28" i="10"/>
  <c r="AB28" i="10"/>
  <c r="AA28" i="10"/>
  <c r="Z28" i="10"/>
  <c r="Z36" i="10" s="1"/>
  <c r="Y28" i="10"/>
  <c r="X28" i="10"/>
  <c r="W28" i="10"/>
  <c r="V28" i="10"/>
  <c r="U28" i="10"/>
  <c r="T28" i="10"/>
  <c r="T36" i="10" s="1"/>
  <c r="S28" i="10"/>
  <c r="S36" i="10" s="1"/>
  <c r="R28" i="10"/>
  <c r="Q28" i="10"/>
  <c r="P28" i="10"/>
  <c r="O28" i="10"/>
  <c r="N28" i="10"/>
  <c r="M28" i="10"/>
  <c r="L28" i="10"/>
  <c r="L36" i="10" s="1"/>
  <c r="K28" i="10"/>
  <c r="K36" i="10" s="1"/>
  <c r="J28" i="10"/>
  <c r="I28" i="10"/>
  <c r="H28" i="10"/>
  <c r="G28" i="10"/>
  <c r="F28" i="10"/>
  <c r="E28" i="10"/>
  <c r="D28" i="10"/>
  <c r="C28" i="10"/>
  <c r="C36" i="10" s="1"/>
  <c r="B28" i="10"/>
  <c r="A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P35" i="10" s="1"/>
  <c r="O27" i="10"/>
  <c r="R35" i="10" s="1"/>
  <c r="N27" i="10"/>
  <c r="M27" i="10"/>
  <c r="L27" i="10"/>
  <c r="K27" i="10"/>
  <c r="J27" i="10"/>
  <c r="I27" i="10"/>
  <c r="I35" i="10" s="1"/>
  <c r="H27" i="10"/>
  <c r="H35" i="10" s="1"/>
  <c r="G27" i="10"/>
  <c r="F27" i="10"/>
  <c r="E27" i="10"/>
  <c r="D27" i="10"/>
  <c r="C27" i="10"/>
  <c r="B27" i="10"/>
  <c r="A27" i="10"/>
  <c r="AJ26" i="10"/>
  <c r="AJ34" i="10" s="1"/>
  <c r="AI26" i="10"/>
  <c r="AH26" i="10"/>
  <c r="AG26" i="10"/>
  <c r="AF26" i="10"/>
  <c r="AE26" i="10"/>
  <c r="AD26" i="10"/>
  <c r="AC26" i="10"/>
  <c r="AB26" i="10"/>
  <c r="AA26" i="10"/>
  <c r="Z26" i="10"/>
  <c r="Z34" i="10" s="1"/>
  <c r="Y26" i="10"/>
  <c r="X26" i="10"/>
  <c r="W26" i="10"/>
  <c r="V26" i="10"/>
  <c r="U26" i="10"/>
  <c r="T26" i="10"/>
  <c r="T34" i="10" s="1"/>
  <c r="S26" i="10"/>
  <c r="S34" i="10" s="1"/>
  <c r="R26" i="10"/>
  <c r="Q26" i="10"/>
  <c r="P26" i="10"/>
  <c r="O26" i="10"/>
  <c r="N26" i="10"/>
  <c r="M26" i="10"/>
  <c r="L26" i="10"/>
  <c r="L34" i="10" s="1"/>
  <c r="K26" i="10"/>
  <c r="K34" i="10" s="1"/>
  <c r="J26" i="10"/>
  <c r="I26" i="10"/>
  <c r="H26" i="10"/>
  <c r="G26" i="10"/>
  <c r="F26" i="10"/>
  <c r="E26" i="10"/>
  <c r="D26" i="10"/>
  <c r="C26" i="10"/>
  <c r="C34" i="10" s="1"/>
  <c r="B26" i="10"/>
  <c r="A26" i="10"/>
  <c r="AJ24" i="10"/>
  <c r="AI24" i="10"/>
  <c r="AH24" i="10"/>
  <c r="AD24" i="10"/>
  <c r="AC24" i="10"/>
  <c r="AB24" i="10"/>
  <c r="AA24" i="10"/>
  <c r="Z24" i="10"/>
  <c r="Y24" i="10"/>
  <c r="U24" i="10"/>
  <c r="T24" i="10"/>
  <c r="S24" i="10"/>
  <c r="R24" i="10"/>
  <c r="Q24" i="10"/>
  <c r="P24" i="10"/>
  <c r="L24" i="10"/>
  <c r="K24" i="10"/>
  <c r="J24" i="10"/>
  <c r="I24" i="10"/>
  <c r="H24" i="10"/>
  <c r="G24" i="10"/>
  <c r="C24" i="10"/>
  <c r="B24" i="10"/>
  <c r="A24" i="10"/>
  <c r="AJ23" i="10"/>
  <c r="AI23" i="10"/>
  <c r="AH23" i="10"/>
  <c r="AD23" i="10"/>
  <c r="AC23" i="10"/>
  <c r="AB23" i="10"/>
  <c r="AA23" i="10"/>
  <c r="Z23" i="10"/>
  <c r="Y23" i="10"/>
  <c r="U23" i="10"/>
  <c r="T23" i="10"/>
  <c r="S23" i="10"/>
  <c r="R23" i="10"/>
  <c r="Q23" i="10"/>
  <c r="P23" i="10"/>
  <c r="L23" i="10"/>
  <c r="K23" i="10"/>
  <c r="J23" i="10"/>
  <c r="I23" i="10"/>
  <c r="H23" i="10"/>
  <c r="G23" i="10"/>
  <c r="C23" i="10"/>
  <c r="B23" i="10"/>
  <c r="A23" i="10"/>
  <c r="AJ22" i="10"/>
  <c r="AI22" i="10"/>
  <c r="AH22" i="10"/>
  <c r="AD22" i="10"/>
  <c r="AC22" i="10"/>
  <c r="AB22" i="10"/>
  <c r="AA22" i="10"/>
  <c r="Z22" i="10"/>
  <c r="Y22" i="10"/>
  <c r="U22" i="10"/>
  <c r="T22" i="10"/>
  <c r="S22" i="10"/>
  <c r="R22" i="10"/>
  <c r="Q22" i="10"/>
  <c r="P22" i="10"/>
  <c r="L22" i="10"/>
  <c r="K22" i="10"/>
  <c r="J22" i="10"/>
  <c r="I22" i="10"/>
  <c r="H22" i="10"/>
  <c r="G22" i="10"/>
  <c r="C22" i="10"/>
  <c r="B22" i="10"/>
  <c r="A22" i="10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A52" i="11" s="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AJ45" i="11"/>
  <c r="AI45" i="11"/>
  <c r="AI53" i="11" s="1"/>
  <c r="AH45" i="11"/>
  <c r="AG45" i="11"/>
  <c r="AF45" i="11"/>
  <c r="AE45" i="11"/>
  <c r="AD45" i="11"/>
  <c r="AC45" i="11"/>
  <c r="AB45" i="11"/>
  <c r="AA45" i="11"/>
  <c r="AA53" i="11" s="1"/>
  <c r="Z45" i="11"/>
  <c r="Y45" i="11"/>
  <c r="X45" i="11"/>
  <c r="W45" i="11"/>
  <c r="V45" i="11"/>
  <c r="U45" i="11"/>
  <c r="T45" i="11"/>
  <c r="S45" i="11"/>
  <c r="S53" i="11" s="1"/>
  <c r="R45" i="11"/>
  <c r="Q45" i="11"/>
  <c r="P45" i="11"/>
  <c r="O45" i="11"/>
  <c r="N45" i="11"/>
  <c r="M45" i="11"/>
  <c r="L45" i="11"/>
  <c r="K45" i="11"/>
  <c r="K53" i="11" s="1"/>
  <c r="J45" i="11"/>
  <c r="J53" i="11" s="1"/>
  <c r="I45" i="11"/>
  <c r="H45" i="11"/>
  <c r="G45" i="11"/>
  <c r="F45" i="11"/>
  <c r="E45" i="11"/>
  <c r="D45" i="11"/>
  <c r="C45" i="11"/>
  <c r="C53" i="11" s="1"/>
  <c r="B45" i="11"/>
  <c r="B53" i="11" s="1"/>
  <c r="A45" i="11"/>
  <c r="A53" i="11" s="1"/>
  <c r="AJ44" i="11"/>
  <c r="AI44" i="11"/>
  <c r="AH44" i="11"/>
  <c r="AG44" i="11"/>
  <c r="AF44" i="11"/>
  <c r="AE44" i="11"/>
  <c r="AD44" i="11"/>
  <c r="AD52" i="11" s="1"/>
  <c r="AC44" i="11"/>
  <c r="AC52" i="11" s="1"/>
  <c r="AB44" i="11"/>
  <c r="AA44" i="11"/>
  <c r="Z44" i="11"/>
  <c r="Z52" i="11" s="1"/>
  <c r="Y44" i="11"/>
  <c r="X44" i="11"/>
  <c r="W44" i="11"/>
  <c r="V44" i="11"/>
  <c r="U44" i="11"/>
  <c r="U52" i="11" s="1"/>
  <c r="T44" i="11"/>
  <c r="S44" i="11"/>
  <c r="R44" i="11"/>
  <c r="Q44" i="11"/>
  <c r="P44" i="11"/>
  <c r="O44" i="11"/>
  <c r="L52" i="11" s="1"/>
  <c r="N44" i="11"/>
  <c r="M44" i="11"/>
  <c r="L44" i="11"/>
  <c r="K44" i="11"/>
  <c r="J44" i="11"/>
  <c r="I44" i="11"/>
  <c r="H44" i="11"/>
  <c r="G44" i="11"/>
  <c r="G52" i="11" s="1"/>
  <c r="F44" i="11"/>
  <c r="E44" i="11"/>
  <c r="D44" i="11"/>
  <c r="C44" i="11"/>
  <c r="B44" i="11"/>
  <c r="A44" i="11"/>
  <c r="AJ43" i="11"/>
  <c r="AI43" i="11"/>
  <c r="AI51" i="11" s="1"/>
  <c r="AH43" i="11"/>
  <c r="AH51" i="11" s="1"/>
  <c r="AG43" i="11"/>
  <c r="AF43" i="11"/>
  <c r="AE43" i="11"/>
  <c r="AD43" i="11"/>
  <c r="AC43" i="11"/>
  <c r="AB43" i="11"/>
  <c r="AA43" i="11"/>
  <c r="AA51" i="11" s="1"/>
  <c r="Z43" i="11"/>
  <c r="Z51" i="11" s="1"/>
  <c r="Y43" i="11"/>
  <c r="X43" i="11"/>
  <c r="W43" i="11"/>
  <c r="V43" i="11"/>
  <c r="U43" i="11"/>
  <c r="T43" i="11"/>
  <c r="S43" i="11"/>
  <c r="S51" i="11" s="1"/>
  <c r="R43" i="11"/>
  <c r="R51" i="11" s="1"/>
  <c r="Q43" i="11"/>
  <c r="P43" i="11"/>
  <c r="O43" i="11"/>
  <c r="L51" i="11" s="1"/>
  <c r="N43" i="11"/>
  <c r="M43" i="11"/>
  <c r="L43" i="11"/>
  <c r="K43" i="11"/>
  <c r="K51" i="11" s="1"/>
  <c r="J43" i="11"/>
  <c r="J51" i="11" s="1"/>
  <c r="I43" i="11"/>
  <c r="H43" i="11"/>
  <c r="G43" i="11"/>
  <c r="F43" i="11"/>
  <c r="E43" i="11"/>
  <c r="D43" i="11"/>
  <c r="C43" i="11"/>
  <c r="C51" i="11" s="1"/>
  <c r="B43" i="11"/>
  <c r="B51" i="11" s="1"/>
  <c r="A43" i="11"/>
  <c r="A51" i="11" s="1"/>
  <c r="AJ41" i="11"/>
  <c r="AI41" i="11"/>
  <c r="AH41" i="11"/>
  <c r="AD41" i="11"/>
  <c r="AC41" i="11"/>
  <c r="AB41" i="11"/>
  <c r="AA41" i="11"/>
  <c r="Z41" i="11"/>
  <c r="Y41" i="11"/>
  <c r="U41" i="11"/>
  <c r="T41" i="11"/>
  <c r="S41" i="11"/>
  <c r="R41" i="11"/>
  <c r="Q41" i="11"/>
  <c r="P41" i="11"/>
  <c r="L41" i="11"/>
  <c r="K41" i="11"/>
  <c r="J41" i="11"/>
  <c r="I41" i="11"/>
  <c r="H41" i="11"/>
  <c r="G41" i="11"/>
  <c r="C41" i="11"/>
  <c r="B41" i="11"/>
  <c r="A41" i="11"/>
  <c r="AJ40" i="11"/>
  <c r="AI40" i="11"/>
  <c r="AH40" i="11"/>
  <c r="AD40" i="11"/>
  <c r="AC40" i="11"/>
  <c r="AB40" i="11"/>
  <c r="AA40" i="11"/>
  <c r="Z40" i="11"/>
  <c r="Y40" i="11"/>
  <c r="U40" i="11"/>
  <c r="T40" i="11"/>
  <c r="S40" i="11"/>
  <c r="R40" i="11"/>
  <c r="Q40" i="11"/>
  <c r="P40" i="11"/>
  <c r="L40" i="11"/>
  <c r="K40" i="11"/>
  <c r="J40" i="11"/>
  <c r="I40" i="11"/>
  <c r="H40" i="11"/>
  <c r="G40" i="11"/>
  <c r="C40" i="11"/>
  <c r="B40" i="11"/>
  <c r="A40" i="11"/>
  <c r="AJ39" i="11"/>
  <c r="AI39" i="11"/>
  <c r="AH39" i="11"/>
  <c r="AD39" i="11"/>
  <c r="AC39" i="11"/>
  <c r="AB39" i="11"/>
  <c r="AA39" i="11"/>
  <c r="Z39" i="11"/>
  <c r="Y39" i="11"/>
  <c r="U39" i="11"/>
  <c r="T39" i="11"/>
  <c r="S39" i="11"/>
  <c r="R39" i="11"/>
  <c r="Q39" i="11"/>
  <c r="P39" i="11"/>
  <c r="L39" i="11"/>
  <c r="K39" i="11"/>
  <c r="J39" i="11"/>
  <c r="I39" i="11"/>
  <c r="H39" i="11"/>
  <c r="G39" i="11"/>
  <c r="C39" i="11"/>
  <c r="B39" i="11"/>
  <c r="A39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L34" i="11" s="1"/>
  <c r="K29" i="11"/>
  <c r="J29" i="11"/>
  <c r="I29" i="11"/>
  <c r="H29" i="11"/>
  <c r="G29" i="11"/>
  <c r="F29" i="11"/>
  <c r="E29" i="11"/>
  <c r="D29" i="11"/>
  <c r="C29" i="11"/>
  <c r="B29" i="11"/>
  <c r="A29" i="11"/>
  <c r="AJ28" i="11"/>
  <c r="AI28" i="11"/>
  <c r="AH28" i="11"/>
  <c r="AG28" i="11"/>
  <c r="AF28" i="11"/>
  <c r="AE28" i="11"/>
  <c r="AD28" i="11"/>
  <c r="AC28" i="11"/>
  <c r="AB28" i="11"/>
  <c r="AA28" i="11"/>
  <c r="Z28" i="11"/>
  <c r="Z36" i="11" s="1"/>
  <c r="Y28" i="11"/>
  <c r="Y36" i="11" s="1"/>
  <c r="X28" i="11"/>
  <c r="W28" i="11"/>
  <c r="V28" i="11"/>
  <c r="U28" i="11"/>
  <c r="T28" i="11"/>
  <c r="S28" i="11"/>
  <c r="R28" i="11"/>
  <c r="Q28" i="11"/>
  <c r="Q36" i="11" s="1"/>
  <c r="P28" i="11"/>
  <c r="P36" i="11" s="1"/>
  <c r="O28" i="11"/>
  <c r="N28" i="11"/>
  <c r="M28" i="11"/>
  <c r="L28" i="11"/>
  <c r="K28" i="11"/>
  <c r="J28" i="11"/>
  <c r="I28" i="11"/>
  <c r="I36" i="11" s="1"/>
  <c r="H28" i="11"/>
  <c r="H36" i="11" s="1"/>
  <c r="G28" i="11"/>
  <c r="F28" i="11"/>
  <c r="E28" i="11"/>
  <c r="D28" i="11"/>
  <c r="C28" i="11"/>
  <c r="B28" i="11"/>
  <c r="A28" i="11"/>
  <c r="AJ27" i="11"/>
  <c r="AJ35" i="11" s="1"/>
  <c r="AI27" i="11"/>
  <c r="AH27" i="11"/>
  <c r="AG27" i="11"/>
  <c r="AF27" i="11"/>
  <c r="AE27" i="11"/>
  <c r="AD27" i="11"/>
  <c r="AC27" i="11"/>
  <c r="AB27" i="11"/>
  <c r="AB35" i="11" s="1"/>
  <c r="AA27" i="11"/>
  <c r="Z27" i="11"/>
  <c r="Z35" i="11" s="1"/>
  <c r="Y27" i="11"/>
  <c r="X27" i="11"/>
  <c r="W27" i="11"/>
  <c r="V27" i="11"/>
  <c r="U27" i="11"/>
  <c r="T27" i="11"/>
  <c r="T35" i="11" s="1"/>
  <c r="S27" i="11"/>
  <c r="S35" i="11" s="1"/>
  <c r="R27" i="11"/>
  <c r="Q27" i="11"/>
  <c r="P27" i="11"/>
  <c r="O27" i="11"/>
  <c r="N27" i="11"/>
  <c r="M27" i="11"/>
  <c r="L27" i="11"/>
  <c r="L35" i="11" s="1"/>
  <c r="K27" i="11"/>
  <c r="K35" i="11" s="1"/>
  <c r="J27" i="11"/>
  <c r="I27" i="11"/>
  <c r="H27" i="11"/>
  <c r="G27" i="11"/>
  <c r="F27" i="11"/>
  <c r="E27" i="11"/>
  <c r="D27" i="11"/>
  <c r="C27" i="11"/>
  <c r="C35" i="11" s="1"/>
  <c r="B27" i="11"/>
  <c r="A27" i="11"/>
  <c r="AJ26" i="11"/>
  <c r="AI26" i="11"/>
  <c r="AH26" i="11"/>
  <c r="AG26" i="11"/>
  <c r="AF26" i="11"/>
  <c r="AE26" i="11"/>
  <c r="AD26" i="11"/>
  <c r="AC26" i="11"/>
  <c r="AB26" i="11"/>
  <c r="AA26" i="11"/>
  <c r="Z26" i="11"/>
  <c r="Z34" i="11" s="1"/>
  <c r="Y26" i="11"/>
  <c r="Y34" i="11" s="1"/>
  <c r="X26" i="11"/>
  <c r="W26" i="11"/>
  <c r="V26" i="11"/>
  <c r="U26" i="11"/>
  <c r="T26" i="11"/>
  <c r="S26" i="11"/>
  <c r="R26" i="11"/>
  <c r="Q26" i="11"/>
  <c r="Q34" i="11" s="1"/>
  <c r="P26" i="11"/>
  <c r="P34" i="11" s="1"/>
  <c r="O26" i="11"/>
  <c r="N26" i="11"/>
  <c r="M26" i="11"/>
  <c r="L26" i="11"/>
  <c r="K26" i="11"/>
  <c r="J26" i="11"/>
  <c r="I26" i="11"/>
  <c r="I34" i="11" s="1"/>
  <c r="H26" i="11"/>
  <c r="H34" i="11" s="1"/>
  <c r="G26" i="11"/>
  <c r="F26" i="11"/>
  <c r="E26" i="11"/>
  <c r="D26" i="11"/>
  <c r="C26" i="11"/>
  <c r="B26" i="11"/>
  <c r="A26" i="11"/>
  <c r="AJ24" i="11"/>
  <c r="AI24" i="11"/>
  <c r="AH24" i="11"/>
  <c r="AD24" i="11"/>
  <c r="AC24" i="11"/>
  <c r="AB24" i="11"/>
  <c r="AA24" i="11"/>
  <c r="Z24" i="11"/>
  <c r="Y24" i="11"/>
  <c r="U24" i="11"/>
  <c r="T24" i="11"/>
  <c r="S24" i="11"/>
  <c r="R24" i="11"/>
  <c r="Q24" i="11"/>
  <c r="P24" i="11"/>
  <c r="L24" i="11"/>
  <c r="K24" i="11"/>
  <c r="J24" i="11"/>
  <c r="I24" i="11"/>
  <c r="H24" i="11"/>
  <c r="G24" i="11"/>
  <c r="C24" i="11"/>
  <c r="B24" i="11"/>
  <c r="A24" i="11"/>
  <c r="AJ23" i="11"/>
  <c r="AI23" i="11"/>
  <c r="AH23" i="11"/>
  <c r="AD23" i="11"/>
  <c r="AC23" i="11"/>
  <c r="AB23" i="11"/>
  <c r="AA23" i="11"/>
  <c r="Z23" i="11"/>
  <c r="Y23" i="11"/>
  <c r="U23" i="11"/>
  <c r="T23" i="11"/>
  <c r="S23" i="11"/>
  <c r="R23" i="11"/>
  <c r="Q23" i="11"/>
  <c r="P23" i="11"/>
  <c r="L23" i="11"/>
  <c r="K23" i="11"/>
  <c r="J23" i="11"/>
  <c r="I23" i="11"/>
  <c r="H23" i="11"/>
  <c r="G23" i="11"/>
  <c r="C23" i="11"/>
  <c r="B23" i="11"/>
  <c r="A23" i="11"/>
  <c r="AJ22" i="11"/>
  <c r="AI22" i="11"/>
  <c r="AH22" i="11"/>
  <c r="AD22" i="11"/>
  <c r="AC22" i="11"/>
  <c r="AB22" i="11"/>
  <c r="AA22" i="11"/>
  <c r="Z22" i="11"/>
  <c r="Y22" i="11"/>
  <c r="U22" i="11"/>
  <c r="T22" i="11"/>
  <c r="S22" i="11"/>
  <c r="R22" i="11"/>
  <c r="Q22" i="11"/>
  <c r="P22" i="11"/>
  <c r="L22" i="11"/>
  <c r="K22" i="11"/>
  <c r="J22" i="11"/>
  <c r="I22" i="11"/>
  <c r="H22" i="11"/>
  <c r="G22" i="11"/>
  <c r="C22" i="11"/>
  <c r="B22" i="11"/>
  <c r="A22" i="11"/>
  <c r="Z53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Y52" i="6" s="1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I52" i="6" s="1"/>
  <c r="E47" i="6"/>
  <c r="D47" i="6"/>
  <c r="C47" i="6"/>
  <c r="B47" i="6"/>
  <c r="A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J45" i="6"/>
  <c r="AI45" i="6"/>
  <c r="AH45" i="6"/>
  <c r="AG45" i="6"/>
  <c r="AF45" i="6"/>
  <c r="AE45" i="6"/>
  <c r="AD45" i="6"/>
  <c r="AD53" i="6" s="1"/>
  <c r="AC45" i="6"/>
  <c r="AC53" i="6" s="1"/>
  <c r="AB45" i="6"/>
  <c r="AA45" i="6"/>
  <c r="Z45" i="6"/>
  <c r="Y45" i="6"/>
  <c r="X45" i="6"/>
  <c r="W45" i="6"/>
  <c r="V45" i="6"/>
  <c r="U45" i="6"/>
  <c r="U53" i="6" s="1"/>
  <c r="T45" i="6"/>
  <c r="S45" i="6"/>
  <c r="R45" i="6"/>
  <c r="Q45" i="6"/>
  <c r="P45" i="6"/>
  <c r="O45" i="6"/>
  <c r="L53" i="6" s="1"/>
  <c r="N45" i="6"/>
  <c r="K53" i="6" s="1"/>
  <c r="M45" i="6"/>
  <c r="L45" i="6"/>
  <c r="K45" i="6"/>
  <c r="J45" i="6"/>
  <c r="I45" i="6"/>
  <c r="H45" i="6"/>
  <c r="G45" i="6"/>
  <c r="G53" i="6" s="1"/>
  <c r="F45" i="6"/>
  <c r="E45" i="6"/>
  <c r="D45" i="6"/>
  <c r="C45" i="6"/>
  <c r="B45" i="6"/>
  <c r="A45" i="6"/>
  <c r="AJ44" i="6"/>
  <c r="AI44" i="6"/>
  <c r="AI52" i="6" s="1"/>
  <c r="AH44" i="6"/>
  <c r="AH52" i="6" s="1"/>
  <c r="AG44" i="6"/>
  <c r="AF44" i="6"/>
  <c r="AE44" i="6"/>
  <c r="AD44" i="6"/>
  <c r="AC44" i="6"/>
  <c r="AB44" i="6"/>
  <c r="AA44" i="6"/>
  <c r="AA52" i="6" s="1"/>
  <c r="Z44" i="6"/>
  <c r="Z52" i="6" s="1"/>
  <c r="Y44" i="6"/>
  <c r="X44" i="6"/>
  <c r="W44" i="6"/>
  <c r="V44" i="6"/>
  <c r="U44" i="6"/>
  <c r="T44" i="6"/>
  <c r="S44" i="6"/>
  <c r="S52" i="6" s="1"/>
  <c r="R44" i="6"/>
  <c r="R52" i="6" s="1"/>
  <c r="Q44" i="6"/>
  <c r="P44" i="6"/>
  <c r="O44" i="6"/>
  <c r="L52" i="6" s="1"/>
  <c r="N44" i="6"/>
  <c r="M44" i="6"/>
  <c r="L44" i="6"/>
  <c r="K44" i="6"/>
  <c r="J44" i="6"/>
  <c r="J52" i="6" s="1"/>
  <c r="I44" i="6"/>
  <c r="H44" i="6"/>
  <c r="G44" i="6"/>
  <c r="F44" i="6"/>
  <c r="E44" i="6"/>
  <c r="D44" i="6"/>
  <c r="C44" i="6"/>
  <c r="C52" i="6" s="1"/>
  <c r="B44" i="6"/>
  <c r="B52" i="6" s="1"/>
  <c r="A44" i="6"/>
  <c r="AJ43" i="6"/>
  <c r="AI43" i="6"/>
  <c r="AH43" i="6"/>
  <c r="AG43" i="6"/>
  <c r="AF43" i="6"/>
  <c r="AE43" i="6"/>
  <c r="AD43" i="6"/>
  <c r="AD51" i="6" s="1"/>
  <c r="AC43" i="6"/>
  <c r="AC51" i="6" s="1"/>
  <c r="AB43" i="6"/>
  <c r="AA43" i="6"/>
  <c r="Z43" i="6"/>
  <c r="Z51" i="6" s="1"/>
  <c r="Y43" i="6"/>
  <c r="X43" i="6"/>
  <c r="W43" i="6"/>
  <c r="V43" i="6"/>
  <c r="U43" i="6"/>
  <c r="U51" i="6" s="1"/>
  <c r="T43" i="6"/>
  <c r="S43" i="6"/>
  <c r="R43" i="6"/>
  <c r="Q43" i="6"/>
  <c r="P43" i="6"/>
  <c r="O43" i="6"/>
  <c r="N43" i="6"/>
  <c r="K51" i="6" s="1"/>
  <c r="M43" i="6"/>
  <c r="L43" i="6"/>
  <c r="L51" i="6" s="1"/>
  <c r="K43" i="6"/>
  <c r="J43" i="6"/>
  <c r="I43" i="6"/>
  <c r="H43" i="6"/>
  <c r="G43" i="6"/>
  <c r="G51" i="6" s="1"/>
  <c r="F43" i="6"/>
  <c r="E43" i="6"/>
  <c r="D43" i="6"/>
  <c r="C43" i="6"/>
  <c r="B43" i="6"/>
  <c r="A43" i="6"/>
  <c r="AJ41" i="6"/>
  <c r="AI41" i="6"/>
  <c r="AH41" i="6"/>
  <c r="AD41" i="6"/>
  <c r="AC41" i="6"/>
  <c r="AB41" i="6"/>
  <c r="AA41" i="6"/>
  <c r="Z41" i="6"/>
  <c r="Y41" i="6"/>
  <c r="U41" i="6"/>
  <c r="T41" i="6"/>
  <c r="S41" i="6"/>
  <c r="R41" i="6"/>
  <c r="Q41" i="6"/>
  <c r="P41" i="6"/>
  <c r="L41" i="6"/>
  <c r="K41" i="6"/>
  <c r="J41" i="6"/>
  <c r="I41" i="6"/>
  <c r="H41" i="6"/>
  <c r="G41" i="6"/>
  <c r="C41" i="6"/>
  <c r="B41" i="6"/>
  <c r="A41" i="6"/>
  <c r="AJ40" i="6"/>
  <c r="AI40" i="6"/>
  <c r="AH40" i="6"/>
  <c r="AD40" i="6"/>
  <c r="AC40" i="6"/>
  <c r="AB40" i="6"/>
  <c r="AA40" i="6"/>
  <c r="Z40" i="6"/>
  <c r="Y40" i="6"/>
  <c r="U40" i="6"/>
  <c r="T40" i="6"/>
  <c r="S40" i="6"/>
  <c r="R40" i="6"/>
  <c r="Q40" i="6"/>
  <c r="P40" i="6"/>
  <c r="L40" i="6"/>
  <c r="K40" i="6"/>
  <c r="J40" i="6"/>
  <c r="I40" i="6"/>
  <c r="H40" i="6"/>
  <c r="G40" i="6"/>
  <c r="C40" i="6"/>
  <c r="B40" i="6"/>
  <c r="A40" i="6"/>
  <c r="AJ39" i="6"/>
  <c r="AI39" i="6"/>
  <c r="AH39" i="6"/>
  <c r="AD39" i="6"/>
  <c r="AC39" i="6"/>
  <c r="AB39" i="6"/>
  <c r="AA39" i="6"/>
  <c r="Z39" i="6"/>
  <c r="Y39" i="6"/>
  <c r="U39" i="6"/>
  <c r="T39" i="6"/>
  <c r="S39" i="6"/>
  <c r="R39" i="6"/>
  <c r="Q39" i="6"/>
  <c r="P39" i="6"/>
  <c r="L39" i="6"/>
  <c r="K39" i="6"/>
  <c r="J39" i="6"/>
  <c r="I39" i="6"/>
  <c r="H39" i="6"/>
  <c r="G39" i="6"/>
  <c r="C39" i="6"/>
  <c r="B39" i="6"/>
  <c r="A39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AJ28" i="6"/>
  <c r="AI28" i="6"/>
  <c r="AH28" i="6"/>
  <c r="AG28" i="6"/>
  <c r="AF28" i="6"/>
  <c r="AE28" i="6"/>
  <c r="AD28" i="6"/>
  <c r="AC28" i="6"/>
  <c r="AB28" i="6"/>
  <c r="AB36" i="6" s="1"/>
  <c r="AA28" i="6"/>
  <c r="Z28" i="6"/>
  <c r="Y28" i="6"/>
  <c r="X28" i="6"/>
  <c r="W28" i="6"/>
  <c r="V28" i="6"/>
  <c r="U28" i="6"/>
  <c r="T28" i="6"/>
  <c r="S28" i="6"/>
  <c r="S36" i="6" s="1"/>
  <c r="R28" i="6"/>
  <c r="Q28" i="6"/>
  <c r="P28" i="6"/>
  <c r="O28" i="6"/>
  <c r="N28" i="6"/>
  <c r="M28" i="6"/>
  <c r="L28" i="6"/>
  <c r="L36" i="6" s="1"/>
  <c r="K28" i="6"/>
  <c r="J28" i="6"/>
  <c r="I28" i="6"/>
  <c r="H28" i="6"/>
  <c r="G28" i="6"/>
  <c r="F28" i="6"/>
  <c r="E28" i="6"/>
  <c r="D28" i="6"/>
  <c r="C28" i="6"/>
  <c r="C36" i="6" s="1"/>
  <c r="B28" i="6"/>
  <c r="A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Z35" i="6" s="1"/>
  <c r="V27" i="6"/>
  <c r="U27" i="6"/>
  <c r="T27" i="6"/>
  <c r="S27" i="6"/>
  <c r="R27" i="6"/>
  <c r="Q27" i="6"/>
  <c r="Q35" i="6" s="1"/>
  <c r="P27" i="6"/>
  <c r="P35" i="6" s="1"/>
  <c r="O27" i="6"/>
  <c r="N27" i="6"/>
  <c r="M27" i="6"/>
  <c r="L27" i="6"/>
  <c r="K27" i="6"/>
  <c r="J27" i="6"/>
  <c r="I27" i="6"/>
  <c r="H27" i="6"/>
  <c r="H35" i="6" s="1"/>
  <c r="G27" i="6"/>
  <c r="F27" i="6"/>
  <c r="E27" i="6"/>
  <c r="D27" i="6"/>
  <c r="C27" i="6"/>
  <c r="B27" i="6"/>
  <c r="A27" i="6"/>
  <c r="AJ26" i="6"/>
  <c r="AI26" i="6"/>
  <c r="AH26" i="6"/>
  <c r="AG26" i="6"/>
  <c r="AF26" i="6"/>
  <c r="AE26" i="6"/>
  <c r="AD26" i="6"/>
  <c r="AC26" i="6"/>
  <c r="AB26" i="6"/>
  <c r="AB34" i="6" s="1"/>
  <c r="AA26" i="6"/>
  <c r="Z26" i="6"/>
  <c r="Y26" i="6"/>
  <c r="X26" i="6"/>
  <c r="W26" i="6"/>
  <c r="V26" i="6"/>
  <c r="U26" i="6"/>
  <c r="T26" i="6"/>
  <c r="S26" i="6"/>
  <c r="S34" i="6" s="1"/>
  <c r="R26" i="6"/>
  <c r="Q26" i="6"/>
  <c r="P26" i="6"/>
  <c r="O26" i="6"/>
  <c r="N26" i="6"/>
  <c r="M26" i="6"/>
  <c r="L26" i="6"/>
  <c r="L34" i="6" s="1"/>
  <c r="K26" i="6"/>
  <c r="J26" i="6"/>
  <c r="I26" i="6"/>
  <c r="H26" i="6"/>
  <c r="G26" i="6"/>
  <c r="F26" i="6"/>
  <c r="E26" i="6"/>
  <c r="D26" i="6"/>
  <c r="C26" i="6"/>
  <c r="C34" i="6" s="1"/>
  <c r="B26" i="6"/>
  <c r="A26" i="6"/>
  <c r="AJ24" i="6"/>
  <c r="AI24" i="6"/>
  <c r="AH24" i="6"/>
  <c r="AD24" i="6"/>
  <c r="AC24" i="6"/>
  <c r="AB24" i="6"/>
  <c r="AA24" i="6"/>
  <c r="Z24" i="6"/>
  <c r="Y24" i="6"/>
  <c r="U24" i="6"/>
  <c r="T24" i="6"/>
  <c r="S24" i="6"/>
  <c r="R24" i="6"/>
  <c r="Q24" i="6"/>
  <c r="P24" i="6"/>
  <c r="L24" i="6"/>
  <c r="K24" i="6"/>
  <c r="J24" i="6"/>
  <c r="I24" i="6"/>
  <c r="H24" i="6"/>
  <c r="G24" i="6"/>
  <c r="C24" i="6"/>
  <c r="B24" i="6"/>
  <c r="A24" i="6"/>
  <c r="AJ23" i="6"/>
  <c r="AI23" i="6"/>
  <c r="AH23" i="6"/>
  <c r="AD23" i="6"/>
  <c r="AC23" i="6"/>
  <c r="AB23" i="6"/>
  <c r="AA23" i="6"/>
  <c r="Z23" i="6"/>
  <c r="Y23" i="6"/>
  <c r="U23" i="6"/>
  <c r="T23" i="6"/>
  <c r="S23" i="6"/>
  <c r="R23" i="6"/>
  <c r="Q23" i="6"/>
  <c r="P23" i="6"/>
  <c r="L23" i="6"/>
  <c r="K23" i="6"/>
  <c r="J23" i="6"/>
  <c r="I23" i="6"/>
  <c r="H23" i="6"/>
  <c r="G23" i="6"/>
  <c r="C23" i="6"/>
  <c r="B23" i="6"/>
  <c r="A23" i="6"/>
  <c r="AJ22" i="6"/>
  <c r="AI22" i="6"/>
  <c r="AH22" i="6"/>
  <c r="AD22" i="6"/>
  <c r="AC22" i="6"/>
  <c r="AB22" i="6"/>
  <c r="AA22" i="6"/>
  <c r="Z22" i="6"/>
  <c r="Y22" i="6"/>
  <c r="U22" i="6"/>
  <c r="T22" i="6"/>
  <c r="S22" i="6"/>
  <c r="R22" i="6"/>
  <c r="Q22" i="6"/>
  <c r="P22" i="6"/>
  <c r="L22" i="6"/>
  <c r="K22" i="6"/>
  <c r="J22" i="6"/>
  <c r="I22" i="6"/>
  <c r="H22" i="6"/>
  <c r="G22" i="6"/>
  <c r="C22" i="6"/>
  <c r="B22" i="6"/>
  <c r="A22" i="6"/>
  <c r="AJ48" i="12"/>
  <c r="AI48" i="12"/>
  <c r="AI53" i="12" s="1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U53" i="12" s="1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T52" i="12" s="1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A52" i="12" s="1"/>
  <c r="AJ46" i="12"/>
  <c r="AI46" i="12"/>
  <c r="AI51" i="12" s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U51" i="12" s="1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AJ45" i="12"/>
  <c r="AI45" i="12"/>
  <c r="AH45" i="12"/>
  <c r="AG45" i="12"/>
  <c r="AF45" i="12"/>
  <c r="AE45" i="12"/>
  <c r="AH53" i="12" s="1"/>
  <c r="AD45" i="12"/>
  <c r="AC45" i="12"/>
  <c r="AB45" i="12"/>
  <c r="AA45" i="12"/>
  <c r="Z45" i="12"/>
  <c r="Y45" i="12"/>
  <c r="X45" i="12"/>
  <c r="W45" i="12"/>
  <c r="T53" i="12" s="1"/>
  <c r="V45" i="12"/>
  <c r="U45" i="12"/>
  <c r="T45" i="12"/>
  <c r="S45" i="12"/>
  <c r="R45" i="12"/>
  <c r="Q45" i="12"/>
  <c r="P45" i="12"/>
  <c r="O45" i="12"/>
  <c r="R53" i="12" s="1"/>
  <c r="N45" i="12"/>
  <c r="M45" i="12"/>
  <c r="L45" i="12"/>
  <c r="K45" i="12"/>
  <c r="J45" i="12"/>
  <c r="I45" i="12"/>
  <c r="H45" i="12"/>
  <c r="G45" i="12"/>
  <c r="G53" i="12" s="1"/>
  <c r="F45" i="12"/>
  <c r="E45" i="12"/>
  <c r="D45" i="12"/>
  <c r="C45" i="12"/>
  <c r="B45" i="12"/>
  <c r="B53" i="12" s="1"/>
  <c r="A45" i="12"/>
  <c r="A53" i="12" s="1"/>
  <c r="AJ44" i="12"/>
  <c r="AI44" i="12"/>
  <c r="AI52" i="12" s="1"/>
  <c r="AH44" i="12"/>
  <c r="AG44" i="12"/>
  <c r="AF44" i="12"/>
  <c r="AE44" i="12"/>
  <c r="AD44" i="12"/>
  <c r="AD52" i="12" s="1"/>
  <c r="AC44" i="12"/>
  <c r="AC52" i="12" s="1"/>
  <c r="AB44" i="12"/>
  <c r="AA44" i="12"/>
  <c r="AA52" i="12" s="1"/>
  <c r="Z44" i="12"/>
  <c r="Z52" i="12" s="1"/>
  <c r="Y44" i="12"/>
  <c r="X44" i="12"/>
  <c r="W44" i="12"/>
  <c r="V44" i="12"/>
  <c r="U44" i="12"/>
  <c r="U52" i="12" s="1"/>
  <c r="T44" i="12"/>
  <c r="S44" i="12"/>
  <c r="S52" i="12" s="1"/>
  <c r="R44" i="12"/>
  <c r="Q44" i="12"/>
  <c r="P44" i="12"/>
  <c r="O44" i="12"/>
  <c r="L52" i="12" s="1"/>
  <c r="N44" i="12"/>
  <c r="M44" i="12"/>
  <c r="L44" i="12"/>
  <c r="K44" i="12"/>
  <c r="K52" i="12" s="1"/>
  <c r="J44" i="12"/>
  <c r="I44" i="12"/>
  <c r="H44" i="12"/>
  <c r="G44" i="12"/>
  <c r="F44" i="12"/>
  <c r="E44" i="12"/>
  <c r="D44" i="12"/>
  <c r="C44" i="12"/>
  <c r="C52" i="12" s="1"/>
  <c r="B44" i="12"/>
  <c r="A44" i="12"/>
  <c r="AJ43" i="12"/>
  <c r="AI43" i="12"/>
  <c r="AH43" i="12"/>
  <c r="AG43" i="12"/>
  <c r="AF43" i="12"/>
  <c r="AE43" i="12"/>
  <c r="AH51" i="12" s="1"/>
  <c r="AD43" i="12"/>
  <c r="AC43" i="12"/>
  <c r="AB43" i="12"/>
  <c r="AA43" i="12"/>
  <c r="Z43" i="12"/>
  <c r="Y43" i="12"/>
  <c r="X43" i="12"/>
  <c r="W43" i="12"/>
  <c r="T51" i="12" s="1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G51" i="12" s="1"/>
  <c r="F43" i="12"/>
  <c r="E43" i="12"/>
  <c r="D43" i="12"/>
  <c r="C43" i="12"/>
  <c r="B43" i="12"/>
  <c r="B51" i="12" s="1"/>
  <c r="A43" i="12"/>
  <c r="A51" i="12" s="1"/>
  <c r="AJ41" i="12"/>
  <c r="AI41" i="12"/>
  <c r="AH41" i="12"/>
  <c r="AD41" i="12"/>
  <c r="AC41" i="12"/>
  <c r="AB41" i="12"/>
  <c r="AA41" i="12"/>
  <c r="Z41" i="12"/>
  <c r="Y41" i="12"/>
  <c r="U41" i="12"/>
  <c r="T41" i="12"/>
  <c r="S41" i="12"/>
  <c r="R41" i="12"/>
  <c r="Q41" i="12"/>
  <c r="P41" i="12"/>
  <c r="L41" i="12"/>
  <c r="K41" i="12"/>
  <c r="J41" i="12"/>
  <c r="I41" i="12"/>
  <c r="H41" i="12"/>
  <c r="G41" i="12"/>
  <c r="C41" i="12"/>
  <c r="B41" i="12"/>
  <c r="A41" i="12"/>
  <c r="AJ40" i="12"/>
  <c r="AI40" i="12"/>
  <c r="AH40" i="12"/>
  <c r="AD40" i="12"/>
  <c r="AC40" i="12"/>
  <c r="AB40" i="12"/>
  <c r="AA40" i="12"/>
  <c r="Z40" i="12"/>
  <c r="Y40" i="12"/>
  <c r="U40" i="12"/>
  <c r="T40" i="12"/>
  <c r="S40" i="12"/>
  <c r="R40" i="12"/>
  <c r="Q40" i="12"/>
  <c r="P40" i="12"/>
  <c r="L40" i="12"/>
  <c r="K40" i="12"/>
  <c r="J40" i="12"/>
  <c r="I40" i="12"/>
  <c r="H40" i="12"/>
  <c r="G40" i="12"/>
  <c r="C40" i="12"/>
  <c r="B40" i="12"/>
  <c r="A40" i="12"/>
  <c r="AJ39" i="12"/>
  <c r="AI39" i="12"/>
  <c r="AH39" i="12"/>
  <c r="AD39" i="12"/>
  <c r="AC39" i="12"/>
  <c r="AB39" i="12"/>
  <c r="AA39" i="12"/>
  <c r="Z39" i="12"/>
  <c r="Y39" i="12"/>
  <c r="U39" i="12"/>
  <c r="T39" i="12"/>
  <c r="S39" i="12"/>
  <c r="R39" i="12"/>
  <c r="Q39" i="12"/>
  <c r="P39" i="12"/>
  <c r="L39" i="12"/>
  <c r="K39" i="12"/>
  <c r="J39" i="12"/>
  <c r="I39" i="12"/>
  <c r="H39" i="12"/>
  <c r="G39" i="12"/>
  <c r="C39" i="12"/>
  <c r="B39" i="12"/>
  <c r="A39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J36" i="12" s="1"/>
  <c r="L31" i="12"/>
  <c r="L36" i="12" s="1"/>
  <c r="K31" i="12"/>
  <c r="J31" i="12"/>
  <c r="I31" i="12"/>
  <c r="H31" i="12"/>
  <c r="G31" i="12"/>
  <c r="F31" i="12"/>
  <c r="E31" i="12"/>
  <c r="D31" i="12"/>
  <c r="C31" i="12"/>
  <c r="B31" i="12"/>
  <c r="A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J34" i="12" s="1"/>
  <c r="L29" i="12"/>
  <c r="L34" i="12" s="1"/>
  <c r="K29" i="12"/>
  <c r="J29" i="12"/>
  <c r="I29" i="12"/>
  <c r="H29" i="12"/>
  <c r="G29" i="12"/>
  <c r="F29" i="12"/>
  <c r="E29" i="12"/>
  <c r="D29" i="12"/>
  <c r="C29" i="12"/>
  <c r="B29" i="12"/>
  <c r="A29" i="12"/>
  <c r="AJ28" i="12"/>
  <c r="AI28" i="12"/>
  <c r="AH28" i="12"/>
  <c r="AG28" i="12"/>
  <c r="AF28" i="12"/>
  <c r="AC36" i="12" s="1"/>
  <c r="AE28" i="12"/>
  <c r="AH36" i="12" s="1"/>
  <c r="AD28" i="12"/>
  <c r="AC28" i="12"/>
  <c r="AB28" i="12"/>
  <c r="AA28" i="12"/>
  <c r="Z28" i="12"/>
  <c r="Z36" i="12" s="1"/>
  <c r="Y28" i="12"/>
  <c r="Y36" i="12" s="1"/>
  <c r="X28" i="12"/>
  <c r="W28" i="12"/>
  <c r="V28" i="12"/>
  <c r="U28" i="12"/>
  <c r="T28" i="12"/>
  <c r="S28" i="12"/>
  <c r="R28" i="12"/>
  <c r="Q28" i="12"/>
  <c r="Q36" i="12" s="1"/>
  <c r="P28" i="12"/>
  <c r="P36" i="12" s="1"/>
  <c r="O28" i="12"/>
  <c r="R36" i="12" s="1"/>
  <c r="N28" i="12"/>
  <c r="M28" i="12"/>
  <c r="L28" i="12"/>
  <c r="K28" i="12"/>
  <c r="J28" i="12"/>
  <c r="I28" i="12"/>
  <c r="I36" i="12" s="1"/>
  <c r="H28" i="12"/>
  <c r="H36" i="12" s="1"/>
  <c r="G28" i="12"/>
  <c r="F28" i="12"/>
  <c r="E28" i="12"/>
  <c r="D28" i="12"/>
  <c r="C28" i="12"/>
  <c r="B28" i="12"/>
  <c r="A28" i="12"/>
  <c r="AJ27" i="12"/>
  <c r="AJ35" i="12" s="1"/>
  <c r="AI27" i="12"/>
  <c r="AH27" i="12"/>
  <c r="AG27" i="12"/>
  <c r="AF27" i="12"/>
  <c r="AE27" i="12"/>
  <c r="AD27" i="12"/>
  <c r="AC27" i="12"/>
  <c r="AB27" i="12"/>
  <c r="AB35" i="12" s="1"/>
  <c r="AA27" i="12"/>
  <c r="Z27" i="12"/>
  <c r="Z35" i="12" s="1"/>
  <c r="Y27" i="12"/>
  <c r="X27" i="12"/>
  <c r="W27" i="12"/>
  <c r="V27" i="12"/>
  <c r="U27" i="12"/>
  <c r="T27" i="12"/>
  <c r="S27" i="12"/>
  <c r="S35" i="12" s="1"/>
  <c r="R27" i="12"/>
  <c r="Q27" i="12"/>
  <c r="P27" i="12"/>
  <c r="O27" i="12"/>
  <c r="N27" i="12"/>
  <c r="M27" i="12"/>
  <c r="L27" i="12"/>
  <c r="L35" i="12" s="1"/>
  <c r="K27" i="12"/>
  <c r="K35" i="12" s="1"/>
  <c r="J27" i="12"/>
  <c r="I27" i="12"/>
  <c r="H27" i="12"/>
  <c r="G27" i="12"/>
  <c r="F27" i="12"/>
  <c r="E27" i="12"/>
  <c r="D27" i="12"/>
  <c r="G35" i="12" s="1"/>
  <c r="C27" i="12"/>
  <c r="C35" i="12" s="1"/>
  <c r="B27" i="12"/>
  <c r="A27" i="12"/>
  <c r="AJ26" i="12"/>
  <c r="AI26" i="12"/>
  <c r="AH26" i="12"/>
  <c r="AG26" i="12"/>
  <c r="AF26" i="12"/>
  <c r="AC34" i="12" s="1"/>
  <c r="AE26" i="12"/>
  <c r="AH34" i="12" s="1"/>
  <c r="AD26" i="12"/>
  <c r="AC26" i="12"/>
  <c r="AB26" i="12"/>
  <c r="AA26" i="12"/>
  <c r="Z26" i="12"/>
  <c r="Z34" i="12" s="1"/>
  <c r="Y26" i="12"/>
  <c r="Y34" i="12" s="1"/>
  <c r="X26" i="12"/>
  <c r="W26" i="12"/>
  <c r="V26" i="12"/>
  <c r="U26" i="12"/>
  <c r="T26" i="12"/>
  <c r="S26" i="12"/>
  <c r="R26" i="12"/>
  <c r="Q26" i="12"/>
  <c r="Q34" i="12" s="1"/>
  <c r="P26" i="12"/>
  <c r="P34" i="12" s="1"/>
  <c r="O26" i="12"/>
  <c r="R34" i="12" s="1"/>
  <c r="N26" i="12"/>
  <c r="M26" i="12"/>
  <c r="L26" i="12"/>
  <c r="K26" i="12"/>
  <c r="J26" i="12"/>
  <c r="I26" i="12"/>
  <c r="I34" i="12" s="1"/>
  <c r="H26" i="12"/>
  <c r="H34" i="12" s="1"/>
  <c r="G26" i="12"/>
  <c r="F26" i="12"/>
  <c r="E26" i="12"/>
  <c r="D26" i="12"/>
  <c r="C26" i="12"/>
  <c r="B26" i="12"/>
  <c r="A26" i="12"/>
  <c r="AJ24" i="12"/>
  <c r="AI24" i="12"/>
  <c r="AH24" i="12"/>
  <c r="AD24" i="12"/>
  <c r="AC24" i="12"/>
  <c r="AB24" i="12"/>
  <c r="AA24" i="12"/>
  <c r="Z24" i="12"/>
  <c r="Y24" i="12"/>
  <c r="U24" i="12"/>
  <c r="T24" i="12"/>
  <c r="S24" i="12"/>
  <c r="R24" i="12"/>
  <c r="Q24" i="12"/>
  <c r="P24" i="12"/>
  <c r="L24" i="12"/>
  <c r="K24" i="12"/>
  <c r="J24" i="12"/>
  <c r="I24" i="12"/>
  <c r="H24" i="12"/>
  <c r="G24" i="12"/>
  <c r="C24" i="12"/>
  <c r="B24" i="12"/>
  <c r="A24" i="12"/>
  <c r="AJ23" i="12"/>
  <c r="AI23" i="12"/>
  <c r="AH23" i="12"/>
  <c r="AD23" i="12"/>
  <c r="AC23" i="12"/>
  <c r="AB23" i="12"/>
  <c r="AA23" i="12"/>
  <c r="Z23" i="12"/>
  <c r="Y23" i="12"/>
  <c r="U23" i="12"/>
  <c r="T23" i="12"/>
  <c r="S23" i="12"/>
  <c r="R23" i="12"/>
  <c r="Q23" i="12"/>
  <c r="P23" i="12"/>
  <c r="L23" i="12"/>
  <c r="K23" i="12"/>
  <c r="J23" i="12"/>
  <c r="I23" i="12"/>
  <c r="H23" i="12"/>
  <c r="G23" i="12"/>
  <c r="C23" i="12"/>
  <c r="B23" i="12"/>
  <c r="A23" i="12"/>
  <c r="AJ22" i="12"/>
  <c r="AI22" i="12"/>
  <c r="AH22" i="12"/>
  <c r="AD22" i="12"/>
  <c r="AC22" i="12"/>
  <c r="AB22" i="12"/>
  <c r="AA22" i="12"/>
  <c r="Z22" i="12"/>
  <c r="Y22" i="12"/>
  <c r="U22" i="12"/>
  <c r="T22" i="12"/>
  <c r="S22" i="12"/>
  <c r="R22" i="12"/>
  <c r="Q22" i="12"/>
  <c r="P22" i="12"/>
  <c r="L22" i="12"/>
  <c r="K22" i="12"/>
  <c r="J22" i="12"/>
  <c r="I22" i="12"/>
  <c r="H22" i="12"/>
  <c r="G22" i="12"/>
  <c r="C22" i="12"/>
  <c r="B22" i="12"/>
  <c r="A22" i="12"/>
  <c r="Z53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Y52" i="13" s="1"/>
  <c r="U47" i="13"/>
  <c r="T47" i="13"/>
  <c r="S47" i="13"/>
  <c r="R47" i="13"/>
  <c r="Q47" i="13"/>
  <c r="P47" i="13"/>
  <c r="O47" i="13"/>
  <c r="N47" i="13"/>
  <c r="Q52" i="13" s="1"/>
  <c r="M47" i="13"/>
  <c r="L47" i="13"/>
  <c r="K47" i="13"/>
  <c r="J47" i="13"/>
  <c r="I47" i="13"/>
  <c r="H47" i="13"/>
  <c r="G47" i="13"/>
  <c r="F47" i="13"/>
  <c r="I52" i="13" s="1"/>
  <c r="E47" i="13"/>
  <c r="D47" i="13"/>
  <c r="C47" i="13"/>
  <c r="B47" i="13"/>
  <c r="A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J45" i="13"/>
  <c r="AI45" i="13"/>
  <c r="AH45" i="13"/>
  <c r="AG45" i="13"/>
  <c r="AF45" i="13"/>
  <c r="AE45" i="13"/>
  <c r="AH53" i="13" s="1"/>
  <c r="AD45" i="13"/>
  <c r="AD53" i="13" s="1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L53" i="13" s="1"/>
  <c r="K45" i="13"/>
  <c r="J45" i="13"/>
  <c r="I45" i="13"/>
  <c r="H45" i="13"/>
  <c r="G45" i="13"/>
  <c r="F45" i="13"/>
  <c r="E45" i="13"/>
  <c r="D45" i="13"/>
  <c r="C45" i="13"/>
  <c r="B45" i="13"/>
  <c r="A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S52" i="13" s="1"/>
  <c r="R44" i="13"/>
  <c r="Q44" i="13"/>
  <c r="P44" i="13"/>
  <c r="P52" i="13" s="1"/>
  <c r="O44" i="13"/>
  <c r="N44" i="13"/>
  <c r="M44" i="13"/>
  <c r="L44" i="13"/>
  <c r="L52" i="13" s="1"/>
  <c r="K44" i="13"/>
  <c r="K52" i="13" s="1"/>
  <c r="J44" i="13"/>
  <c r="J52" i="13" s="1"/>
  <c r="I44" i="13"/>
  <c r="H44" i="13"/>
  <c r="H52" i="13" s="1"/>
  <c r="G44" i="13"/>
  <c r="F44" i="13"/>
  <c r="E44" i="13"/>
  <c r="D44" i="13"/>
  <c r="C44" i="13"/>
  <c r="C52" i="13" s="1"/>
  <c r="B44" i="13"/>
  <c r="B52" i="13" s="1"/>
  <c r="A44" i="13"/>
  <c r="AJ43" i="13"/>
  <c r="AI43" i="13"/>
  <c r="AH43" i="13"/>
  <c r="AG43" i="13"/>
  <c r="AF43" i="13"/>
  <c r="AE43" i="13"/>
  <c r="AH51" i="13" s="1"/>
  <c r="AD43" i="13"/>
  <c r="AD51" i="13" s="1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L51" i="13" s="1"/>
  <c r="K43" i="13"/>
  <c r="J43" i="13"/>
  <c r="I43" i="13"/>
  <c r="H43" i="13"/>
  <c r="G43" i="13"/>
  <c r="F43" i="13"/>
  <c r="E43" i="13"/>
  <c r="D43" i="13"/>
  <c r="C43" i="13"/>
  <c r="B43" i="13"/>
  <c r="A43" i="13"/>
  <c r="AJ41" i="13"/>
  <c r="AI41" i="13"/>
  <c r="AH41" i="13"/>
  <c r="AD41" i="13"/>
  <c r="AC41" i="13"/>
  <c r="AB41" i="13"/>
  <c r="AA41" i="13"/>
  <c r="Z41" i="13"/>
  <c r="Y41" i="13"/>
  <c r="U41" i="13"/>
  <c r="T41" i="13"/>
  <c r="S41" i="13"/>
  <c r="R41" i="13"/>
  <c r="Q41" i="13"/>
  <c r="P41" i="13"/>
  <c r="L41" i="13"/>
  <c r="K41" i="13"/>
  <c r="J41" i="13"/>
  <c r="I41" i="13"/>
  <c r="H41" i="13"/>
  <c r="G41" i="13"/>
  <c r="C41" i="13"/>
  <c r="B41" i="13"/>
  <c r="A41" i="13"/>
  <c r="AJ40" i="13"/>
  <c r="AI40" i="13"/>
  <c r="AH40" i="13"/>
  <c r="AD40" i="13"/>
  <c r="AC40" i="13"/>
  <c r="AB40" i="13"/>
  <c r="AA40" i="13"/>
  <c r="Z40" i="13"/>
  <c r="Y40" i="13"/>
  <c r="U40" i="13"/>
  <c r="T40" i="13"/>
  <c r="S40" i="13"/>
  <c r="R40" i="13"/>
  <c r="Q40" i="13"/>
  <c r="P40" i="13"/>
  <c r="L40" i="13"/>
  <c r="K40" i="13"/>
  <c r="J40" i="13"/>
  <c r="I40" i="13"/>
  <c r="H40" i="13"/>
  <c r="G40" i="13"/>
  <c r="C40" i="13"/>
  <c r="B40" i="13"/>
  <c r="A40" i="13"/>
  <c r="AJ39" i="13"/>
  <c r="AI39" i="13"/>
  <c r="AH39" i="13"/>
  <c r="AD39" i="13"/>
  <c r="AC39" i="13"/>
  <c r="AB39" i="13"/>
  <c r="AA39" i="13"/>
  <c r="Z39" i="13"/>
  <c r="Y39" i="13"/>
  <c r="U39" i="13"/>
  <c r="T39" i="13"/>
  <c r="S39" i="13"/>
  <c r="R39" i="13"/>
  <c r="Q39" i="13"/>
  <c r="P39" i="13"/>
  <c r="L39" i="13"/>
  <c r="K39" i="13"/>
  <c r="J39" i="13"/>
  <c r="I39" i="13"/>
  <c r="H39" i="13"/>
  <c r="G39" i="13"/>
  <c r="C39" i="13"/>
  <c r="B39" i="13"/>
  <c r="A39" i="13"/>
  <c r="L34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U36" i="13" s="1"/>
  <c r="T31" i="13"/>
  <c r="S31" i="13"/>
  <c r="R31" i="13"/>
  <c r="Q31" i="13"/>
  <c r="P31" i="13"/>
  <c r="O31" i="13"/>
  <c r="N31" i="13"/>
  <c r="M31" i="13"/>
  <c r="J36" i="13" s="1"/>
  <c r="L31" i="13"/>
  <c r="K31" i="13"/>
  <c r="J31" i="13"/>
  <c r="I31" i="13"/>
  <c r="H31" i="13"/>
  <c r="G31" i="13"/>
  <c r="F31" i="13"/>
  <c r="E31" i="13"/>
  <c r="D31" i="13"/>
  <c r="C31" i="13"/>
  <c r="B31" i="13"/>
  <c r="A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T35" i="13" s="1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A35" i="13" s="1"/>
  <c r="AJ29" i="13"/>
  <c r="AI29" i="13"/>
  <c r="AI34" i="13" s="1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U34" i="13" s="1"/>
  <c r="T29" i="13"/>
  <c r="S29" i="13"/>
  <c r="R29" i="13"/>
  <c r="Q29" i="13"/>
  <c r="P29" i="13"/>
  <c r="O29" i="13"/>
  <c r="N29" i="13"/>
  <c r="M29" i="13"/>
  <c r="J34" i="13" s="1"/>
  <c r="L29" i="13"/>
  <c r="K29" i="13"/>
  <c r="J29" i="13"/>
  <c r="I29" i="13"/>
  <c r="H29" i="13"/>
  <c r="G29" i="13"/>
  <c r="F29" i="13"/>
  <c r="E29" i="13"/>
  <c r="D29" i="13"/>
  <c r="C29" i="13"/>
  <c r="B29" i="13"/>
  <c r="A29" i="13"/>
  <c r="AJ28" i="13"/>
  <c r="AI28" i="13"/>
  <c r="AH28" i="13"/>
  <c r="AG28" i="13"/>
  <c r="AJ36" i="13" s="1"/>
  <c r="AF28" i="13"/>
  <c r="AE28" i="13"/>
  <c r="AD28" i="13"/>
  <c r="AC28" i="13"/>
  <c r="AB28" i="13"/>
  <c r="AA28" i="13"/>
  <c r="Z28" i="13"/>
  <c r="Z36" i="13" s="1"/>
  <c r="Y28" i="13"/>
  <c r="Y36" i="13" s="1"/>
  <c r="X28" i="13"/>
  <c r="W28" i="13"/>
  <c r="T36" i="13" s="1"/>
  <c r="V28" i="13"/>
  <c r="U28" i="13"/>
  <c r="T28" i="13"/>
  <c r="S28" i="13"/>
  <c r="R28" i="13"/>
  <c r="R36" i="13" s="1"/>
  <c r="Q28" i="13"/>
  <c r="Q36" i="13" s="1"/>
  <c r="P28" i="13"/>
  <c r="O28" i="13"/>
  <c r="L36" i="13" s="1"/>
  <c r="N28" i="13"/>
  <c r="M28" i="13"/>
  <c r="L28" i="13"/>
  <c r="K28" i="13"/>
  <c r="J28" i="13"/>
  <c r="I28" i="13"/>
  <c r="I36" i="13" s="1"/>
  <c r="H28" i="13"/>
  <c r="G28" i="13"/>
  <c r="G36" i="13" s="1"/>
  <c r="F28" i="13"/>
  <c r="E28" i="13"/>
  <c r="D28" i="13"/>
  <c r="C28" i="13"/>
  <c r="B28" i="13"/>
  <c r="A28" i="13"/>
  <c r="A36" i="13" s="1"/>
  <c r="AJ27" i="13"/>
  <c r="AI27" i="13"/>
  <c r="AI35" i="13" s="1"/>
  <c r="AH27" i="13"/>
  <c r="AG27" i="13"/>
  <c r="AF27" i="13"/>
  <c r="AE27" i="13"/>
  <c r="AD27" i="13"/>
  <c r="AC27" i="13"/>
  <c r="AC35" i="13" s="1"/>
  <c r="AB27" i="13"/>
  <c r="AA27" i="13"/>
  <c r="AA35" i="13" s="1"/>
  <c r="Z27" i="13"/>
  <c r="Y27" i="13"/>
  <c r="X27" i="13"/>
  <c r="W27" i="13"/>
  <c r="V27" i="13"/>
  <c r="U27" i="13"/>
  <c r="U35" i="13" s="1"/>
  <c r="T27" i="13"/>
  <c r="S27" i="13"/>
  <c r="R27" i="13"/>
  <c r="Q27" i="13"/>
  <c r="P27" i="13"/>
  <c r="O27" i="13"/>
  <c r="N27" i="13"/>
  <c r="M27" i="13"/>
  <c r="L27" i="13"/>
  <c r="L35" i="13" s="1"/>
  <c r="K27" i="13"/>
  <c r="J27" i="13"/>
  <c r="I27" i="13"/>
  <c r="H27" i="13"/>
  <c r="G27" i="13"/>
  <c r="F27" i="13"/>
  <c r="E27" i="13"/>
  <c r="D27" i="13"/>
  <c r="C27" i="13"/>
  <c r="B27" i="13"/>
  <c r="A27" i="13"/>
  <c r="AJ26" i="13"/>
  <c r="AI26" i="13"/>
  <c r="AH26" i="13"/>
  <c r="AG26" i="13"/>
  <c r="AJ34" i="13" s="1"/>
  <c r="AF26" i="13"/>
  <c r="AE26" i="13"/>
  <c r="AD26" i="13"/>
  <c r="AC26" i="13"/>
  <c r="AB26" i="13"/>
  <c r="AA26" i="13"/>
  <c r="Z26" i="13"/>
  <c r="Z34" i="13" s="1"/>
  <c r="Y26" i="13"/>
  <c r="Y34" i="13" s="1"/>
  <c r="X26" i="13"/>
  <c r="W26" i="13"/>
  <c r="T34" i="13" s="1"/>
  <c r="V26" i="13"/>
  <c r="U26" i="13"/>
  <c r="T26" i="13"/>
  <c r="S26" i="13"/>
  <c r="R26" i="13"/>
  <c r="R34" i="13" s="1"/>
  <c r="Q26" i="13"/>
  <c r="Q34" i="13" s="1"/>
  <c r="P26" i="13"/>
  <c r="O26" i="13"/>
  <c r="N26" i="13"/>
  <c r="M26" i="13"/>
  <c r="L26" i="13"/>
  <c r="K26" i="13"/>
  <c r="J26" i="13"/>
  <c r="I26" i="13"/>
  <c r="I34" i="13" s="1"/>
  <c r="H26" i="13"/>
  <c r="G26" i="13"/>
  <c r="G34" i="13" s="1"/>
  <c r="F26" i="13"/>
  <c r="E26" i="13"/>
  <c r="D26" i="13"/>
  <c r="C26" i="13"/>
  <c r="B26" i="13"/>
  <c r="A26" i="13"/>
  <c r="A34" i="13" s="1"/>
  <c r="AJ24" i="13"/>
  <c r="AI24" i="13"/>
  <c r="AH24" i="13"/>
  <c r="AD24" i="13"/>
  <c r="AC24" i="13"/>
  <c r="AB24" i="13"/>
  <c r="AA24" i="13"/>
  <c r="Z24" i="13"/>
  <c r="Y24" i="13"/>
  <c r="U24" i="13"/>
  <c r="T24" i="13"/>
  <c r="S24" i="13"/>
  <c r="R24" i="13"/>
  <c r="Q24" i="13"/>
  <c r="P24" i="13"/>
  <c r="L24" i="13"/>
  <c r="K24" i="13"/>
  <c r="J24" i="13"/>
  <c r="I24" i="13"/>
  <c r="H24" i="13"/>
  <c r="G24" i="13"/>
  <c r="C24" i="13"/>
  <c r="B24" i="13"/>
  <c r="A24" i="13"/>
  <c r="AJ23" i="13"/>
  <c r="AI23" i="13"/>
  <c r="AH23" i="13"/>
  <c r="AD23" i="13"/>
  <c r="AC23" i="13"/>
  <c r="AB23" i="13"/>
  <c r="AA23" i="13"/>
  <c r="Z23" i="13"/>
  <c r="Y23" i="13"/>
  <c r="U23" i="13"/>
  <c r="T23" i="13"/>
  <c r="S23" i="13"/>
  <c r="R23" i="13"/>
  <c r="Q23" i="13"/>
  <c r="P23" i="13"/>
  <c r="L23" i="13"/>
  <c r="K23" i="13"/>
  <c r="J23" i="13"/>
  <c r="I23" i="13"/>
  <c r="H23" i="13"/>
  <c r="G23" i="13"/>
  <c r="C23" i="13"/>
  <c r="B23" i="13"/>
  <c r="A23" i="13"/>
  <c r="AJ22" i="13"/>
  <c r="AI22" i="13"/>
  <c r="AH22" i="13"/>
  <c r="AD22" i="13"/>
  <c r="AC22" i="13"/>
  <c r="AB22" i="13"/>
  <c r="AA22" i="13"/>
  <c r="Z22" i="13"/>
  <c r="Y22" i="13"/>
  <c r="U22" i="13"/>
  <c r="T22" i="13"/>
  <c r="S22" i="13"/>
  <c r="R22" i="13"/>
  <c r="Q22" i="13"/>
  <c r="P22" i="13"/>
  <c r="L22" i="13"/>
  <c r="K22" i="13"/>
  <c r="J22" i="13"/>
  <c r="I22" i="13"/>
  <c r="H22" i="13"/>
  <c r="G22" i="13"/>
  <c r="C22" i="13"/>
  <c r="B22" i="13"/>
  <c r="A22" i="13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J45" i="14"/>
  <c r="AI45" i="14"/>
  <c r="AH45" i="14"/>
  <c r="AG45" i="14"/>
  <c r="AF45" i="14"/>
  <c r="AE45" i="14"/>
  <c r="AH53" i="14" s="1"/>
  <c r="AD45" i="14"/>
  <c r="AC45" i="14"/>
  <c r="AB45" i="14"/>
  <c r="AA45" i="14"/>
  <c r="Z45" i="14"/>
  <c r="Z53" i="14" s="1"/>
  <c r="Y45" i="14"/>
  <c r="X45" i="14"/>
  <c r="W45" i="14"/>
  <c r="V45" i="14"/>
  <c r="U45" i="14"/>
  <c r="T45" i="14"/>
  <c r="S45" i="14"/>
  <c r="R45" i="14"/>
  <c r="Q45" i="14"/>
  <c r="P45" i="14"/>
  <c r="P53" i="14" s="1"/>
  <c r="O45" i="14"/>
  <c r="N45" i="14"/>
  <c r="M45" i="14"/>
  <c r="L45" i="14"/>
  <c r="K45" i="14"/>
  <c r="J45" i="14"/>
  <c r="I45" i="14"/>
  <c r="H45" i="14"/>
  <c r="H53" i="14" s="1"/>
  <c r="G45" i="14"/>
  <c r="F45" i="14"/>
  <c r="E45" i="14"/>
  <c r="D45" i="14"/>
  <c r="C45" i="14"/>
  <c r="B45" i="14"/>
  <c r="A45" i="14"/>
  <c r="AJ44" i="14"/>
  <c r="AJ52" i="14" s="1"/>
  <c r="AI44" i="14"/>
  <c r="AH44" i="14"/>
  <c r="AG44" i="14"/>
  <c r="AF44" i="14"/>
  <c r="AE44" i="14"/>
  <c r="AD44" i="14"/>
  <c r="AC44" i="14"/>
  <c r="AB44" i="14"/>
  <c r="AB52" i="14" s="1"/>
  <c r="AA44" i="14"/>
  <c r="Z44" i="14"/>
  <c r="Y44" i="14"/>
  <c r="Y52" i="14" s="1"/>
  <c r="X44" i="14"/>
  <c r="W44" i="14"/>
  <c r="V44" i="14"/>
  <c r="U44" i="14"/>
  <c r="T44" i="14"/>
  <c r="S44" i="14"/>
  <c r="S52" i="14" s="1"/>
  <c r="R44" i="14"/>
  <c r="Q44" i="14"/>
  <c r="Q52" i="14" s="1"/>
  <c r="P44" i="14"/>
  <c r="O44" i="14"/>
  <c r="N44" i="14"/>
  <c r="M44" i="14"/>
  <c r="L44" i="14"/>
  <c r="L52" i="14" s="1"/>
  <c r="K44" i="14"/>
  <c r="K52" i="14" s="1"/>
  <c r="J44" i="14"/>
  <c r="I44" i="14"/>
  <c r="H44" i="14"/>
  <c r="G44" i="14"/>
  <c r="F44" i="14"/>
  <c r="E44" i="14"/>
  <c r="D44" i="14"/>
  <c r="C44" i="14"/>
  <c r="C52" i="14" s="1"/>
  <c r="B44" i="14"/>
  <c r="A44" i="14"/>
  <c r="AJ43" i="14"/>
  <c r="AI43" i="14"/>
  <c r="AH43" i="14"/>
  <c r="AG43" i="14"/>
  <c r="AF43" i="14"/>
  <c r="AE43" i="14"/>
  <c r="AH51" i="14" s="1"/>
  <c r="AD43" i="14"/>
  <c r="AC43" i="14"/>
  <c r="AB43" i="14"/>
  <c r="AA43" i="14"/>
  <c r="Z43" i="14"/>
  <c r="Z51" i="14" s="1"/>
  <c r="Y43" i="14"/>
  <c r="X43" i="14"/>
  <c r="W43" i="14"/>
  <c r="V43" i="14"/>
  <c r="U43" i="14"/>
  <c r="T43" i="14"/>
  <c r="S43" i="14"/>
  <c r="R43" i="14"/>
  <c r="Q43" i="14"/>
  <c r="P43" i="14"/>
  <c r="P51" i="14" s="1"/>
  <c r="O43" i="14"/>
  <c r="N43" i="14"/>
  <c r="M43" i="14"/>
  <c r="L43" i="14"/>
  <c r="K43" i="14"/>
  <c r="J43" i="14"/>
  <c r="I43" i="14"/>
  <c r="H43" i="14"/>
  <c r="H51" i="14" s="1"/>
  <c r="G43" i="14"/>
  <c r="F43" i="14"/>
  <c r="E43" i="14"/>
  <c r="D43" i="14"/>
  <c r="C43" i="14"/>
  <c r="B43" i="14"/>
  <c r="A43" i="14"/>
  <c r="AJ41" i="14"/>
  <c r="AI41" i="14"/>
  <c r="AH41" i="14"/>
  <c r="AD41" i="14"/>
  <c r="AC41" i="14"/>
  <c r="AB41" i="14"/>
  <c r="AA41" i="14"/>
  <c r="Z41" i="14"/>
  <c r="Y41" i="14"/>
  <c r="U41" i="14"/>
  <c r="T41" i="14"/>
  <c r="S41" i="14"/>
  <c r="R41" i="14"/>
  <c r="Q41" i="14"/>
  <c r="P41" i="14"/>
  <c r="L41" i="14"/>
  <c r="K41" i="14"/>
  <c r="J41" i="14"/>
  <c r="I41" i="14"/>
  <c r="H41" i="14"/>
  <c r="G41" i="14"/>
  <c r="C41" i="14"/>
  <c r="B41" i="14"/>
  <c r="A41" i="14"/>
  <c r="AJ40" i="14"/>
  <c r="AI40" i="14"/>
  <c r="AH40" i="14"/>
  <c r="AD40" i="14"/>
  <c r="AC40" i="14"/>
  <c r="AB40" i="14"/>
  <c r="AA40" i="14"/>
  <c r="Z40" i="14"/>
  <c r="Y40" i="14"/>
  <c r="U40" i="14"/>
  <c r="T40" i="14"/>
  <c r="S40" i="14"/>
  <c r="R40" i="14"/>
  <c r="Q40" i="14"/>
  <c r="P40" i="14"/>
  <c r="L40" i="14"/>
  <c r="K40" i="14"/>
  <c r="J40" i="14"/>
  <c r="I40" i="14"/>
  <c r="H40" i="14"/>
  <c r="G40" i="14"/>
  <c r="C40" i="14"/>
  <c r="B40" i="14"/>
  <c r="A40" i="14"/>
  <c r="AJ39" i="14"/>
  <c r="AI39" i="14"/>
  <c r="AH39" i="14"/>
  <c r="AD39" i="14"/>
  <c r="AC39" i="14"/>
  <c r="AB39" i="14"/>
  <c r="AA39" i="14"/>
  <c r="Z39" i="14"/>
  <c r="Y39" i="14"/>
  <c r="U39" i="14"/>
  <c r="T39" i="14"/>
  <c r="S39" i="14"/>
  <c r="R39" i="14"/>
  <c r="Q39" i="14"/>
  <c r="P39" i="14"/>
  <c r="L39" i="14"/>
  <c r="K39" i="14"/>
  <c r="J39" i="14"/>
  <c r="I39" i="14"/>
  <c r="H39" i="14"/>
  <c r="G39" i="14"/>
  <c r="C39" i="14"/>
  <c r="B39" i="14"/>
  <c r="A39" i="14"/>
  <c r="Z36" i="14"/>
  <c r="L36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L34" i="14" s="1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AJ28" i="14"/>
  <c r="AI28" i="14"/>
  <c r="AH28" i="14"/>
  <c r="AG28" i="14"/>
  <c r="AF28" i="14"/>
  <c r="AE28" i="14"/>
  <c r="AD28" i="14"/>
  <c r="AC28" i="14"/>
  <c r="AC36" i="14" s="1"/>
  <c r="AB28" i="14"/>
  <c r="AA28" i="14"/>
  <c r="AA36" i="14" s="1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J27" i="14"/>
  <c r="AI27" i="14"/>
  <c r="AH27" i="14"/>
  <c r="AH35" i="14" s="1"/>
  <c r="AG27" i="14"/>
  <c r="AF27" i="14"/>
  <c r="AE27" i="14"/>
  <c r="AD27" i="14"/>
  <c r="AC27" i="14"/>
  <c r="AB27" i="14"/>
  <c r="AA27" i="14"/>
  <c r="Z27" i="14"/>
  <c r="Z35" i="14" s="1"/>
  <c r="Y27" i="14"/>
  <c r="Y35" i="14" s="1"/>
  <c r="X27" i="14"/>
  <c r="W27" i="14"/>
  <c r="V27" i="14"/>
  <c r="U27" i="14"/>
  <c r="T27" i="14"/>
  <c r="S27" i="14"/>
  <c r="R27" i="14"/>
  <c r="R35" i="14" s="1"/>
  <c r="Q27" i="14"/>
  <c r="Q35" i="14" s="1"/>
  <c r="P27" i="14"/>
  <c r="O27" i="14"/>
  <c r="L35" i="14" s="1"/>
  <c r="N27" i="14"/>
  <c r="M27" i="14"/>
  <c r="L27" i="14"/>
  <c r="K27" i="14"/>
  <c r="J27" i="14"/>
  <c r="I27" i="14"/>
  <c r="H27" i="14"/>
  <c r="G27" i="14"/>
  <c r="G35" i="14" s="1"/>
  <c r="F27" i="14"/>
  <c r="E27" i="14"/>
  <c r="D27" i="14"/>
  <c r="C27" i="14"/>
  <c r="B27" i="14"/>
  <c r="A27" i="14"/>
  <c r="AJ26" i="14"/>
  <c r="AI26" i="14"/>
  <c r="AH26" i="14"/>
  <c r="AG26" i="14"/>
  <c r="AF26" i="14"/>
  <c r="AE26" i="14"/>
  <c r="AD26" i="14"/>
  <c r="AC26" i="14"/>
  <c r="AC34" i="14" s="1"/>
  <c r="AB26" i="14"/>
  <c r="AA26" i="14"/>
  <c r="AA34" i="14" s="1"/>
  <c r="Z26" i="14"/>
  <c r="Z34" i="14" s="1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AJ24" i="14"/>
  <c r="AI24" i="14"/>
  <c r="AH24" i="14"/>
  <c r="AD24" i="14"/>
  <c r="AC24" i="14"/>
  <c r="AB24" i="14"/>
  <c r="AA24" i="14"/>
  <c r="Z24" i="14"/>
  <c r="Y24" i="14"/>
  <c r="U24" i="14"/>
  <c r="T24" i="14"/>
  <c r="S24" i="14"/>
  <c r="R24" i="14"/>
  <c r="Q24" i="14"/>
  <c r="P24" i="14"/>
  <c r="L24" i="14"/>
  <c r="K24" i="14"/>
  <c r="J24" i="14"/>
  <c r="I24" i="14"/>
  <c r="H24" i="14"/>
  <c r="G24" i="14"/>
  <c r="C24" i="14"/>
  <c r="B24" i="14"/>
  <c r="A24" i="14"/>
  <c r="AJ23" i="14"/>
  <c r="AI23" i="14"/>
  <c r="AH23" i="14"/>
  <c r="AD23" i="14"/>
  <c r="AC23" i="14"/>
  <c r="AB23" i="14"/>
  <c r="AA23" i="14"/>
  <c r="Z23" i="14"/>
  <c r="Y23" i="14"/>
  <c r="U23" i="14"/>
  <c r="T23" i="14"/>
  <c r="S23" i="14"/>
  <c r="R23" i="14"/>
  <c r="Q23" i="14"/>
  <c r="P23" i="14"/>
  <c r="L23" i="14"/>
  <c r="K23" i="14"/>
  <c r="J23" i="14"/>
  <c r="I23" i="14"/>
  <c r="H23" i="14"/>
  <c r="G23" i="14"/>
  <c r="C23" i="14"/>
  <c r="B23" i="14"/>
  <c r="A23" i="14"/>
  <c r="AJ22" i="14"/>
  <c r="AI22" i="14"/>
  <c r="AH22" i="14"/>
  <c r="AD22" i="14"/>
  <c r="AC22" i="14"/>
  <c r="AB22" i="14"/>
  <c r="AA22" i="14"/>
  <c r="Z22" i="14"/>
  <c r="Y22" i="14"/>
  <c r="U22" i="14"/>
  <c r="T22" i="14"/>
  <c r="S22" i="14"/>
  <c r="R22" i="14"/>
  <c r="Q22" i="14"/>
  <c r="P22" i="14"/>
  <c r="L22" i="14"/>
  <c r="K22" i="14"/>
  <c r="J22" i="14"/>
  <c r="I22" i="14"/>
  <c r="H22" i="14"/>
  <c r="G22" i="14"/>
  <c r="C22" i="14"/>
  <c r="B22" i="14"/>
  <c r="A22" i="14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D53" i="1" s="1"/>
  <c r="AC45" i="1"/>
  <c r="AB45" i="1"/>
  <c r="AB53" i="1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G53" i="1" s="1"/>
  <c r="F45" i="1"/>
  <c r="E45" i="1"/>
  <c r="D45" i="1"/>
  <c r="C45" i="1"/>
  <c r="B45" i="1"/>
  <c r="A45" i="1"/>
  <c r="AJ44" i="1"/>
  <c r="AI44" i="1"/>
  <c r="AI52" i="1" s="1"/>
  <c r="AH44" i="1"/>
  <c r="AH52" i="1" s="1"/>
  <c r="AG44" i="1"/>
  <c r="AF44" i="1"/>
  <c r="AE44" i="1"/>
  <c r="AD44" i="1"/>
  <c r="AC44" i="1"/>
  <c r="AB44" i="1"/>
  <c r="AA44" i="1"/>
  <c r="AA52" i="1" s="1"/>
  <c r="Z44" i="1"/>
  <c r="Y44" i="1"/>
  <c r="X44" i="1"/>
  <c r="W44" i="1"/>
  <c r="V44" i="1"/>
  <c r="U44" i="1"/>
  <c r="T44" i="1"/>
  <c r="S44" i="1"/>
  <c r="R44" i="1"/>
  <c r="R52" i="1" s="1"/>
  <c r="Q44" i="1"/>
  <c r="P44" i="1"/>
  <c r="P52" i="1" s="1"/>
  <c r="O44" i="1"/>
  <c r="N44" i="1"/>
  <c r="M44" i="1"/>
  <c r="L44" i="1"/>
  <c r="K44" i="1"/>
  <c r="J44" i="1"/>
  <c r="I44" i="1"/>
  <c r="H44" i="1"/>
  <c r="H52" i="1" s="1"/>
  <c r="G44" i="1"/>
  <c r="F44" i="1"/>
  <c r="E44" i="1"/>
  <c r="D44" i="1"/>
  <c r="C44" i="1"/>
  <c r="B44" i="1"/>
  <c r="B52" i="1" s="1"/>
  <c r="A44" i="1"/>
  <c r="AJ43" i="1"/>
  <c r="AI43" i="1"/>
  <c r="AH43" i="1"/>
  <c r="AG43" i="1"/>
  <c r="AF43" i="1"/>
  <c r="AE43" i="1"/>
  <c r="AD43" i="1"/>
  <c r="AD51" i="1" s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G51" i="1" s="1"/>
  <c r="F43" i="1"/>
  <c r="E43" i="1"/>
  <c r="D43" i="1"/>
  <c r="C43" i="1"/>
  <c r="B43" i="1"/>
  <c r="A43" i="1"/>
  <c r="AJ41" i="1"/>
  <c r="AI41" i="1"/>
  <c r="AH41" i="1"/>
  <c r="AD41" i="1"/>
  <c r="AC41" i="1"/>
  <c r="AB41" i="1"/>
  <c r="AA41" i="1"/>
  <c r="Z41" i="1"/>
  <c r="Y41" i="1"/>
  <c r="U41" i="1"/>
  <c r="T41" i="1"/>
  <c r="S41" i="1"/>
  <c r="R41" i="1"/>
  <c r="Q41" i="1"/>
  <c r="P41" i="1"/>
  <c r="L41" i="1"/>
  <c r="K41" i="1"/>
  <c r="J41" i="1"/>
  <c r="I41" i="1"/>
  <c r="H41" i="1"/>
  <c r="G41" i="1"/>
  <c r="C41" i="1"/>
  <c r="B41" i="1"/>
  <c r="A41" i="1"/>
  <c r="AJ40" i="1"/>
  <c r="AI40" i="1"/>
  <c r="AH40" i="1"/>
  <c r="AD40" i="1"/>
  <c r="AC40" i="1"/>
  <c r="AB40" i="1"/>
  <c r="AA40" i="1"/>
  <c r="Z40" i="1"/>
  <c r="Y40" i="1"/>
  <c r="U40" i="1"/>
  <c r="T40" i="1"/>
  <c r="S40" i="1"/>
  <c r="R40" i="1"/>
  <c r="Q40" i="1"/>
  <c r="P40" i="1"/>
  <c r="L40" i="1"/>
  <c r="K40" i="1"/>
  <c r="J40" i="1"/>
  <c r="I40" i="1"/>
  <c r="H40" i="1"/>
  <c r="G40" i="1"/>
  <c r="C40" i="1"/>
  <c r="B40" i="1"/>
  <c r="A40" i="1"/>
  <c r="AJ39" i="1"/>
  <c r="AI39" i="1"/>
  <c r="AH39" i="1"/>
  <c r="AD39" i="1"/>
  <c r="AC39" i="1"/>
  <c r="AB39" i="1"/>
  <c r="AA39" i="1"/>
  <c r="Z39" i="1"/>
  <c r="Y39" i="1"/>
  <c r="U39" i="1"/>
  <c r="T39" i="1"/>
  <c r="S39" i="1"/>
  <c r="R39" i="1"/>
  <c r="Q39" i="1"/>
  <c r="P39" i="1"/>
  <c r="L39" i="1"/>
  <c r="K39" i="1"/>
  <c r="J39" i="1"/>
  <c r="I39" i="1"/>
  <c r="H39" i="1"/>
  <c r="G39" i="1"/>
  <c r="C39" i="1"/>
  <c r="B39" i="1"/>
  <c r="A39" i="1"/>
  <c r="Z35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H36" i="1" s="1"/>
  <c r="AG28" i="1"/>
  <c r="AF28" i="1"/>
  <c r="AE28" i="1"/>
  <c r="AD28" i="1"/>
  <c r="AC28" i="1"/>
  <c r="AC36" i="1" s="1"/>
  <c r="AB28" i="1"/>
  <c r="AA28" i="1"/>
  <c r="Z28" i="1"/>
  <c r="Z36" i="1" s="1"/>
  <c r="Y28" i="1"/>
  <c r="X28" i="1"/>
  <c r="W28" i="1"/>
  <c r="V28" i="1"/>
  <c r="U28" i="1"/>
  <c r="T28" i="1"/>
  <c r="T36" i="1" s="1"/>
  <c r="S28" i="1"/>
  <c r="R28" i="1"/>
  <c r="R36" i="1" s="1"/>
  <c r="Q28" i="1"/>
  <c r="P28" i="1"/>
  <c r="O28" i="1"/>
  <c r="N28" i="1"/>
  <c r="M28" i="1"/>
  <c r="L28" i="1"/>
  <c r="L36" i="1" s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I35" i="1" s="1"/>
  <c r="H27" i="1"/>
  <c r="G27" i="1"/>
  <c r="F27" i="1"/>
  <c r="E27" i="1"/>
  <c r="D27" i="1"/>
  <c r="C27" i="1"/>
  <c r="B27" i="1"/>
  <c r="A27" i="1"/>
  <c r="AJ26" i="1"/>
  <c r="AI26" i="1"/>
  <c r="AH26" i="1"/>
  <c r="AH34" i="1" s="1"/>
  <c r="AG26" i="1"/>
  <c r="AF26" i="1"/>
  <c r="AE26" i="1"/>
  <c r="AD26" i="1"/>
  <c r="AC26" i="1"/>
  <c r="AC34" i="1" s="1"/>
  <c r="AB26" i="1"/>
  <c r="AA26" i="1"/>
  <c r="Z26" i="1"/>
  <c r="Z34" i="1" s="1"/>
  <c r="Y26" i="1"/>
  <c r="X26" i="1"/>
  <c r="W26" i="1"/>
  <c r="V26" i="1"/>
  <c r="U26" i="1"/>
  <c r="T26" i="1"/>
  <c r="T34" i="1" s="1"/>
  <c r="S26" i="1"/>
  <c r="R26" i="1"/>
  <c r="R34" i="1" s="1"/>
  <c r="Q26" i="1"/>
  <c r="P26" i="1"/>
  <c r="O26" i="1"/>
  <c r="N26" i="1"/>
  <c r="M26" i="1"/>
  <c r="L26" i="1"/>
  <c r="L34" i="1" s="1"/>
  <c r="K26" i="1"/>
  <c r="J26" i="1"/>
  <c r="I26" i="1"/>
  <c r="H26" i="1"/>
  <c r="G26" i="1"/>
  <c r="F26" i="1"/>
  <c r="E26" i="1"/>
  <c r="D26" i="1"/>
  <c r="C26" i="1"/>
  <c r="B26" i="1"/>
  <c r="A26" i="1"/>
  <c r="AJ24" i="1"/>
  <c r="AI24" i="1"/>
  <c r="AH24" i="1"/>
  <c r="AD24" i="1"/>
  <c r="AC24" i="1"/>
  <c r="AB24" i="1"/>
  <c r="AA24" i="1"/>
  <c r="Z24" i="1"/>
  <c r="Y24" i="1"/>
  <c r="U24" i="1"/>
  <c r="T24" i="1"/>
  <c r="S24" i="1"/>
  <c r="R24" i="1"/>
  <c r="Q24" i="1"/>
  <c r="P24" i="1"/>
  <c r="L24" i="1"/>
  <c r="K24" i="1"/>
  <c r="J24" i="1"/>
  <c r="I24" i="1"/>
  <c r="H24" i="1"/>
  <c r="G24" i="1"/>
  <c r="C24" i="1"/>
  <c r="B24" i="1"/>
  <c r="A24" i="1"/>
  <c r="AJ23" i="1"/>
  <c r="AI23" i="1"/>
  <c r="AH23" i="1"/>
  <c r="AD23" i="1"/>
  <c r="AC23" i="1"/>
  <c r="AB23" i="1"/>
  <c r="AA23" i="1"/>
  <c r="Z23" i="1"/>
  <c r="Y23" i="1"/>
  <c r="U23" i="1"/>
  <c r="T23" i="1"/>
  <c r="S23" i="1"/>
  <c r="R23" i="1"/>
  <c r="Q23" i="1"/>
  <c r="P23" i="1"/>
  <c r="L23" i="1"/>
  <c r="K23" i="1"/>
  <c r="J23" i="1"/>
  <c r="I23" i="1"/>
  <c r="H23" i="1"/>
  <c r="G23" i="1"/>
  <c r="C23" i="1"/>
  <c r="B23" i="1"/>
  <c r="A23" i="1"/>
  <c r="AJ22" i="1"/>
  <c r="AI22" i="1"/>
  <c r="AH22" i="1"/>
  <c r="AD22" i="1"/>
  <c r="AC22" i="1"/>
  <c r="AB22" i="1"/>
  <c r="AA22" i="1"/>
  <c r="Z22" i="1"/>
  <c r="Y22" i="1"/>
  <c r="U22" i="1"/>
  <c r="T22" i="1"/>
  <c r="S22" i="1"/>
  <c r="R22" i="1"/>
  <c r="Q22" i="1"/>
  <c r="P22" i="1"/>
  <c r="L22" i="1"/>
  <c r="K22" i="1"/>
  <c r="J22" i="1"/>
  <c r="I22" i="1"/>
  <c r="H22" i="1"/>
  <c r="G22" i="1"/>
  <c r="C22" i="1"/>
  <c r="B22" i="1"/>
  <c r="A22" i="1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52" i="3" s="1"/>
  <c r="C47" i="3"/>
  <c r="B47" i="3"/>
  <c r="A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J45" i="3"/>
  <c r="AJ53" i="3" s="1"/>
  <c r="AI45" i="3"/>
  <c r="AH45" i="3"/>
  <c r="AG45" i="3"/>
  <c r="AF45" i="3"/>
  <c r="AE45" i="3"/>
  <c r="AD45" i="3"/>
  <c r="AD53" i="3" s="1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G53" i="3" s="1"/>
  <c r="F45" i="3"/>
  <c r="E45" i="3"/>
  <c r="D45" i="3"/>
  <c r="C45" i="3"/>
  <c r="B45" i="3"/>
  <c r="A45" i="3"/>
  <c r="AJ44" i="3"/>
  <c r="AI44" i="3"/>
  <c r="AI52" i="3" s="1"/>
  <c r="AH44" i="3"/>
  <c r="AG44" i="3"/>
  <c r="AF44" i="3"/>
  <c r="AE44" i="3"/>
  <c r="AD44" i="3"/>
  <c r="AC44" i="3"/>
  <c r="AB44" i="3"/>
  <c r="AA44" i="3"/>
  <c r="AA52" i="3" s="1"/>
  <c r="Z44" i="3"/>
  <c r="Y44" i="3"/>
  <c r="X44" i="3"/>
  <c r="W44" i="3"/>
  <c r="V44" i="3"/>
  <c r="U44" i="3"/>
  <c r="T44" i="3"/>
  <c r="S44" i="3"/>
  <c r="S52" i="3" s="1"/>
  <c r="R44" i="3"/>
  <c r="Q44" i="3"/>
  <c r="P44" i="3"/>
  <c r="O44" i="3"/>
  <c r="N44" i="3"/>
  <c r="M44" i="3"/>
  <c r="L44" i="3"/>
  <c r="K44" i="3"/>
  <c r="K52" i="3" s="1"/>
  <c r="J44" i="3"/>
  <c r="J52" i="3" s="1"/>
  <c r="I44" i="3"/>
  <c r="H44" i="3"/>
  <c r="H52" i="3" s="1"/>
  <c r="G44" i="3"/>
  <c r="F44" i="3"/>
  <c r="E44" i="3"/>
  <c r="D44" i="3"/>
  <c r="C44" i="3"/>
  <c r="C52" i="3" s="1"/>
  <c r="B44" i="3"/>
  <c r="A44" i="3"/>
  <c r="AJ43" i="3"/>
  <c r="AJ51" i="3" s="1"/>
  <c r="AI43" i="3"/>
  <c r="AH43" i="3"/>
  <c r="AG43" i="3"/>
  <c r="AF43" i="3"/>
  <c r="AE43" i="3"/>
  <c r="AD43" i="3"/>
  <c r="AD51" i="3" s="1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G51" i="3" s="1"/>
  <c r="F43" i="3"/>
  <c r="E43" i="3"/>
  <c r="D43" i="3"/>
  <c r="C43" i="3"/>
  <c r="B43" i="3"/>
  <c r="A43" i="3"/>
  <c r="AJ41" i="3"/>
  <c r="AI41" i="3"/>
  <c r="AH41" i="3"/>
  <c r="AD41" i="3"/>
  <c r="AC41" i="3"/>
  <c r="AB41" i="3"/>
  <c r="AA41" i="3"/>
  <c r="Z41" i="3"/>
  <c r="Y41" i="3"/>
  <c r="U41" i="3"/>
  <c r="T41" i="3"/>
  <c r="S41" i="3"/>
  <c r="R41" i="3"/>
  <c r="Q41" i="3"/>
  <c r="P41" i="3"/>
  <c r="L41" i="3"/>
  <c r="K41" i="3"/>
  <c r="J41" i="3"/>
  <c r="I41" i="3"/>
  <c r="H41" i="3"/>
  <c r="G41" i="3"/>
  <c r="C41" i="3"/>
  <c r="B41" i="3"/>
  <c r="A41" i="3"/>
  <c r="AJ40" i="3"/>
  <c r="AI40" i="3"/>
  <c r="AH40" i="3"/>
  <c r="AD40" i="3"/>
  <c r="AC40" i="3"/>
  <c r="AB40" i="3"/>
  <c r="AA40" i="3"/>
  <c r="Z40" i="3"/>
  <c r="Y40" i="3"/>
  <c r="U40" i="3"/>
  <c r="T40" i="3"/>
  <c r="S40" i="3"/>
  <c r="R40" i="3"/>
  <c r="Q40" i="3"/>
  <c r="P40" i="3"/>
  <c r="L40" i="3"/>
  <c r="K40" i="3"/>
  <c r="J40" i="3"/>
  <c r="I40" i="3"/>
  <c r="H40" i="3"/>
  <c r="G40" i="3"/>
  <c r="C40" i="3"/>
  <c r="B40" i="3"/>
  <c r="A40" i="3"/>
  <c r="AJ39" i="3"/>
  <c r="AI39" i="3"/>
  <c r="AH39" i="3"/>
  <c r="AD39" i="3"/>
  <c r="AC39" i="3"/>
  <c r="AB39" i="3"/>
  <c r="AA39" i="3"/>
  <c r="Z39" i="3"/>
  <c r="Y39" i="3"/>
  <c r="U39" i="3"/>
  <c r="T39" i="3"/>
  <c r="S39" i="3"/>
  <c r="R39" i="3"/>
  <c r="Q39" i="3"/>
  <c r="P39" i="3"/>
  <c r="L39" i="3"/>
  <c r="K39" i="3"/>
  <c r="J39" i="3"/>
  <c r="I39" i="3"/>
  <c r="H39" i="3"/>
  <c r="G39" i="3"/>
  <c r="C39" i="3"/>
  <c r="B39" i="3"/>
  <c r="A39" i="3"/>
  <c r="Z36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J36" i="3" s="1"/>
  <c r="AI28" i="3"/>
  <c r="AI36" i="3" s="1"/>
  <c r="AH28" i="3"/>
  <c r="AG28" i="3"/>
  <c r="AF28" i="3"/>
  <c r="AE28" i="3"/>
  <c r="AD28" i="3"/>
  <c r="AC28" i="3"/>
  <c r="AB28" i="3"/>
  <c r="AB36" i="3" s="1"/>
  <c r="AA28" i="3"/>
  <c r="AA36" i="3" s="1"/>
  <c r="Z28" i="3"/>
  <c r="Y28" i="3"/>
  <c r="X28" i="3"/>
  <c r="W28" i="3"/>
  <c r="V28" i="3"/>
  <c r="U28" i="3"/>
  <c r="T28" i="3"/>
  <c r="T36" i="3" s="1"/>
  <c r="S28" i="3"/>
  <c r="S36" i="3" s="1"/>
  <c r="R28" i="3"/>
  <c r="Q28" i="3"/>
  <c r="P28" i="3"/>
  <c r="O28" i="3"/>
  <c r="N28" i="3"/>
  <c r="M28" i="3"/>
  <c r="L28" i="3"/>
  <c r="L36" i="3" s="1"/>
  <c r="K28" i="3"/>
  <c r="K36" i="3" s="1"/>
  <c r="J28" i="3"/>
  <c r="I28" i="3"/>
  <c r="H28" i="3"/>
  <c r="G28" i="3"/>
  <c r="F28" i="3"/>
  <c r="E28" i="3"/>
  <c r="D28" i="3"/>
  <c r="C28" i="3"/>
  <c r="C36" i="3" s="1"/>
  <c r="B28" i="3"/>
  <c r="A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Y35" i="3" s="1"/>
  <c r="X27" i="3"/>
  <c r="W27" i="3"/>
  <c r="Z35" i="3" s="1"/>
  <c r="V27" i="3"/>
  <c r="U27" i="3"/>
  <c r="T27" i="3"/>
  <c r="S27" i="3"/>
  <c r="R27" i="3"/>
  <c r="Q27" i="3"/>
  <c r="Q35" i="3" s="1"/>
  <c r="P27" i="3"/>
  <c r="O27" i="3"/>
  <c r="N27" i="3"/>
  <c r="M27" i="3"/>
  <c r="L27" i="3"/>
  <c r="K27" i="3"/>
  <c r="J27" i="3"/>
  <c r="I27" i="3"/>
  <c r="I35" i="3" s="1"/>
  <c r="H27" i="3"/>
  <c r="H35" i="3" s="1"/>
  <c r="G27" i="3"/>
  <c r="G35" i="3" s="1"/>
  <c r="F27" i="3"/>
  <c r="E27" i="3"/>
  <c r="D27" i="3"/>
  <c r="C27" i="3"/>
  <c r="B27" i="3"/>
  <c r="A27" i="3"/>
  <c r="AJ26" i="3"/>
  <c r="AJ34" i="3" s="1"/>
  <c r="AI26" i="3"/>
  <c r="AI34" i="3" s="1"/>
  <c r="AH26" i="3"/>
  <c r="AG26" i="3"/>
  <c r="AF26" i="3"/>
  <c r="AE26" i="3"/>
  <c r="AD26" i="3"/>
  <c r="AC26" i="3"/>
  <c r="AB26" i="3"/>
  <c r="AA26" i="3"/>
  <c r="AA34" i="3" s="1"/>
  <c r="Z26" i="3"/>
  <c r="Y26" i="3"/>
  <c r="X26" i="3"/>
  <c r="W26" i="3"/>
  <c r="V26" i="3"/>
  <c r="U26" i="3"/>
  <c r="T26" i="3"/>
  <c r="S26" i="3"/>
  <c r="S34" i="3" s="1"/>
  <c r="R26" i="3"/>
  <c r="Q26" i="3"/>
  <c r="P26" i="3"/>
  <c r="O26" i="3"/>
  <c r="N26" i="3"/>
  <c r="M26" i="3"/>
  <c r="L26" i="3"/>
  <c r="K26" i="3"/>
  <c r="K34" i="3" s="1"/>
  <c r="J26" i="3"/>
  <c r="I26" i="3"/>
  <c r="H26" i="3"/>
  <c r="G26" i="3"/>
  <c r="F26" i="3"/>
  <c r="E26" i="3"/>
  <c r="D26" i="3"/>
  <c r="C26" i="3"/>
  <c r="C34" i="3" s="1"/>
  <c r="B26" i="3"/>
  <c r="A26" i="3"/>
  <c r="AJ24" i="3"/>
  <c r="AI24" i="3"/>
  <c r="AH24" i="3"/>
  <c r="AD24" i="3"/>
  <c r="AC24" i="3"/>
  <c r="AB24" i="3"/>
  <c r="AA24" i="3"/>
  <c r="Z24" i="3"/>
  <c r="Y24" i="3"/>
  <c r="U24" i="3"/>
  <c r="T24" i="3"/>
  <c r="S24" i="3"/>
  <c r="R24" i="3"/>
  <c r="Q24" i="3"/>
  <c r="P24" i="3"/>
  <c r="L24" i="3"/>
  <c r="K24" i="3"/>
  <c r="J24" i="3"/>
  <c r="I24" i="3"/>
  <c r="H24" i="3"/>
  <c r="G24" i="3"/>
  <c r="C24" i="3"/>
  <c r="B24" i="3"/>
  <c r="A24" i="3"/>
  <c r="AJ23" i="3"/>
  <c r="AI23" i="3"/>
  <c r="AH23" i="3"/>
  <c r="AD23" i="3"/>
  <c r="AC23" i="3"/>
  <c r="AB23" i="3"/>
  <c r="AA23" i="3"/>
  <c r="Z23" i="3"/>
  <c r="Y23" i="3"/>
  <c r="U23" i="3"/>
  <c r="T23" i="3"/>
  <c r="S23" i="3"/>
  <c r="R23" i="3"/>
  <c r="Q23" i="3"/>
  <c r="P23" i="3"/>
  <c r="L23" i="3"/>
  <c r="K23" i="3"/>
  <c r="J23" i="3"/>
  <c r="I23" i="3"/>
  <c r="H23" i="3"/>
  <c r="G23" i="3"/>
  <c r="C23" i="3"/>
  <c r="B23" i="3"/>
  <c r="A23" i="3"/>
  <c r="AJ22" i="3"/>
  <c r="AI22" i="3"/>
  <c r="AH22" i="3"/>
  <c r="AD22" i="3"/>
  <c r="AC22" i="3"/>
  <c r="AB22" i="3"/>
  <c r="AA22" i="3"/>
  <c r="Z22" i="3"/>
  <c r="Y22" i="3"/>
  <c r="U22" i="3"/>
  <c r="T22" i="3"/>
  <c r="S22" i="3"/>
  <c r="R22" i="3"/>
  <c r="Q22" i="3"/>
  <c r="P22" i="3"/>
  <c r="L22" i="3"/>
  <c r="K22" i="3"/>
  <c r="J22" i="3"/>
  <c r="I22" i="3"/>
  <c r="H22" i="3"/>
  <c r="G22" i="3"/>
  <c r="C22" i="3"/>
  <c r="B22" i="3"/>
  <c r="A22" i="3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J45" i="17"/>
  <c r="AI45" i="17"/>
  <c r="AH45" i="17"/>
  <c r="AG45" i="17"/>
  <c r="AF45" i="17"/>
  <c r="AE45" i="17"/>
  <c r="AD45" i="17"/>
  <c r="AD53" i="17" s="1"/>
  <c r="AC45" i="17"/>
  <c r="AC53" i="17" s="1"/>
  <c r="AB45" i="17"/>
  <c r="AA45" i="17"/>
  <c r="Z45" i="17"/>
  <c r="Y45" i="17"/>
  <c r="X45" i="17"/>
  <c r="W45" i="17"/>
  <c r="V45" i="17"/>
  <c r="U45" i="17"/>
  <c r="U53" i="17" s="1"/>
  <c r="T45" i="17"/>
  <c r="S45" i="17"/>
  <c r="R45" i="17"/>
  <c r="Q45" i="17"/>
  <c r="P45" i="17"/>
  <c r="O45" i="17"/>
  <c r="N45" i="17"/>
  <c r="Q53" i="17" s="1"/>
  <c r="M45" i="17"/>
  <c r="L45" i="17"/>
  <c r="K45" i="17"/>
  <c r="J45" i="17"/>
  <c r="I45" i="17"/>
  <c r="H45" i="17"/>
  <c r="G45" i="17"/>
  <c r="G53" i="17" s="1"/>
  <c r="F45" i="17"/>
  <c r="E45" i="17"/>
  <c r="D45" i="17"/>
  <c r="C45" i="17"/>
  <c r="B45" i="17"/>
  <c r="A45" i="17"/>
  <c r="AJ44" i="17"/>
  <c r="AI44" i="17"/>
  <c r="AI52" i="17" s="1"/>
  <c r="AH44" i="17"/>
  <c r="AH52" i="17" s="1"/>
  <c r="AG44" i="17"/>
  <c r="AF44" i="17"/>
  <c r="AE44" i="17"/>
  <c r="AD44" i="17"/>
  <c r="AC44" i="17"/>
  <c r="AB44" i="17"/>
  <c r="AA44" i="17"/>
  <c r="AA52" i="17" s="1"/>
  <c r="Z44" i="17"/>
  <c r="Z52" i="17" s="1"/>
  <c r="Y44" i="17"/>
  <c r="X44" i="17"/>
  <c r="W44" i="17"/>
  <c r="V44" i="17"/>
  <c r="U44" i="17"/>
  <c r="T44" i="17"/>
  <c r="S44" i="17"/>
  <c r="R44" i="17"/>
  <c r="R52" i="17" s="1"/>
  <c r="Q44" i="17"/>
  <c r="P44" i="17"/>
  <c r="O44" i="17"/>
  <c r="N44" i="17"/>
  <c r="M44" i="17"/>
  <c r="L44" i="17"/>
  <c r="K44" i="17"/>
  <c r="J44" i="17"/>
  <c r="J52" i="17" s="1"/>
  <c r="I44" i="17"/>
  <c r="H44" i="17"/>
  <c r="G44" i="17"/>
  <c r="F44" i="17"/>
  <c r="E44" i="17"/>
  <c r="D44" i="17"/>
  <c r="C44" i="17"/>
  <c r="B44" i="17"/>
  <c r="B52" i="17" s="1"/>
  <c r="A44" i="17"/>
  <c r="A52" i="17" s="1"/>
  <c r="AJ43" i="17"/>
  <c r="AI43" i="17"/>
  <c r="AH43" i="17"/>
  <c r="AG43" i="17"/>
  <c r="AF43" i="17"/>
  <c r="AE43" i="17"/>
  <c r="AD43" i="17"/>
  <c r="AD51" i="17" s="1"/>
  <c r="AC43" i="17"/>
  <c r="AC51" i="17" s="1"/>
  <c r="AB43" i="17"/>
  <c r="AA43" i="17"/>
  <c r="Z43" i="17"/>
  <c r="Y43" i="17"/>
  <c r="X43" i="17"/>
  <c r="W43" i="17"/>
  <c r="V43" i="17"/>
  <c r="U43" i="17"/>
  <c r="U51" i="17" s="1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G51" i="17" s="1"/>
  <c r="F43" i="17"/>
  <c r="E43" i="17"/>
  <c r="D43" i="17"/>
  <c r="C43" i="17"/>
  <c r="B43" i="17"/>
  <c r="A43" i="17"/>
  <c r="AJ41" i="17"/>
  <c r="AI41" i="17"/>
  <c r="AH41" i="17"/>
  <c r="AD41" i="17"/>
  <c r="AC41" i="17"/>
  <c r="AB41" i="17"/>
  <c r="AA41" i="17"/>
  <c r="Z41" i="17"/>
  <c r="Y41" i="17"/>
  <c r="U41" i="17"/>
  <c r="T41" i="17"/>
  <c r="S41" i="17"/>
  <c r="R41" i="17"/>
  <c r="Q41" i="17"/>
  <c r="P41" i="17"/>
  <c r="L41" i="17"/>
  <c r="K41" i="17"/>
  <c r="J41" i="17"/>
  <c r="I41" i="17"/>
  <c r="H41" i="17"/>
  <c r="G41" i="17"/>
  <c r="C41" i="17"/>
  <c r="B41" i="17"/>
  <c r="A41" i="17"/>
  <c r="AJ40" i="17"/>
  <c r="AI40" i="17"/>
  <c r="AH40" i="17"/>
  <c r="AD40" i="17"/>
  <c r="AC40" i="17"/>
  <c r="AB40" i="17"/>
  <c r="AA40" i="17"/>
  <c r="Z40" i="17"/>
  <c r="Y40" i="17"/>
  <c r="U40" i="17"/>
  <c r="T40" i="17"/>
  <c r="S40" i="17"/>
  <c r="R40" i="17"/>
  <c r="Q40" i="17"/>
  <c r="P40" i="17"/>
  <c r="L40" i="17"/>
  <c r="K40" i="17"/>
  <c r="J40" i="17"/>
  <c r="I40" i="17"/>
  <c r="H40" i="17"/>
  <c r="G40" i="17"/>
  <c r="C40" i="17"/>
  <c r="B40" i="17"/>
  <c r="A40" i="17"/>
  <c r="AJ39" i="17"/>
  <c r="AI39" i="17"/>
  <c r="AH39" i="17"/>
  <c r="AD39" i="17"/>
  <c r="AC39" i="17"/>
  <c r="AB39" i="17"/>
  <c r="AA39" i="17"/>
  <c r="Z39" i="17"/>
  <c r="Y39" i="17"/>
  <c r="U39" i="17"/>
  <c r="T39" i="17"/>
  <c r="S39" i="17"/>
  <c r="R39" i="17"/>
  <c r="Q39" i="17"/>
  <c r="P39" i="17"/>
  <c r="L39" i="17"/>
  <c r="K39" i="17"/>
  <c r="J39" i="17"/>
  <c r="I39" i="17"/>
  <c r="H39" i="17"/>
  <c r="G39" i="17"/>
  <c r="C39" i="17"/>
  <c r="B39" i="17"/>
  <c r="A39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AJ28" i="17"/>
  <c r="AI28" i="17"/>
  <c r="AH28" i="17"/>
  <c r="AH36" i="17" s="1"/>
  <c r="AG28" i="17"/>
  <c r="AF28" i="17"/>
  <c r="AE28" i="17"/>
  <c r="AD28" i="17"/>
  <c r="AC28" i="17"/>
  <c r="AB28" i="17"/>
  <c r="AA28" i="17"/>
  <c r="Z28" i="17"/>
  <c r="Z36" i="17" s="1"/>
  <c r="Y28" i="17"/>
  <c r="Y36" i="17" s="1"/>
  <c r="X28" i="17"/>
  <c r="W28" i="17"/>
  <c r="V28" i="17"/>
  <c r="U28" i="17"/>
  <c r="T28" i="17"/>
  <c r="S28" i="17"/>
  <c r="R28" i="17"/>
  <c r="R36" i="17" s="1"/>
  <c r="Q28" i="17"/>
  <c r="Q36" i="17" s="1"/>
  <c r="P28" i="17"/>
  <c r="P36" i="17" s="1"/>
  <c r="O28" i="17"/>
  <c r="N28" i="17"/>
  <c r="M28" i="17"/>
  <c r="L28" i="17"/>
  <c r="K28" i="17"/>
  <c r="J28" i="17"/>
  <c r="I28" i="17"/>
  <c r="I36" i="17" s="1"/>
  <c r="H28" i="17"/>
  <c r="H36" i="17" s="1"/>
  <c r="G28" i="17"/>
  <c r="F28" i="17"/>
  <c r="E28" i="17"/>
  <c r="D28" i="17"/>
  <c r="C28" i="17"/>
  <c r="B28" i="17"/>
  <c r="A28" i="17"/>
  <c r="AJ27" i="17"/>
  <c r="AJ35" i="17" s="1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T35" i="17" s="1"/>
  <c r="S27" i="17"/>
  <c r="R27" i="17"/>
  <c r="Q27" i="17"/>
  <c r="P27" i="17"/>
  <c r="O27" i="17"/>
  <c r="N27" i="17"/>
  <c r="Q35" i="17" s="1"/>
  <c r="M27" i="17"/>
  <c r="L27" i="17"/>
  <c r="L35" i="17" s="1"/>
  <c r="K27" i="17"/>
  <c r="J27" i="17"/>
  <c r="I27" i="17"/>
  <c r="H27" i="17"/>
  <c r="G27" i="17"/>
  <c r="F27" i="17"/>
  <c r="E27" i="17"/>
  <c r="D27" i="17"/>
  <c r="C27" i="17"/>
  <c r="B27" i="17"/>
  <c r="A27" i="17"/>
  <c r="AJ26" i="17"/>
  <c r="AI26" i="17"/>
  <c r="AH26" i="17"/>
  <c r="AH34" i="17" s="1"/>
  <c r="AG26" i="17"/>
  <c r="AF26" i="17"/>
  <c r="AE26" i="17"/>
  <c r="AD26" i="17"/>
  <c r="AC26" i="17"/>
  <c r="AB26" i="17"/>
  <c r="AA26" i="17"/>
  <c r="Z26" i="17"/>
  <c r="Z34" i="17" s="1"/>
  <c r="Y26" i="17"/>
  <c r="Y34" i="17" s="1"/>
  <c r="X26" i="17"/>
  <c r="W26" i="17"/>
  <c r="V26" i="17"/>
  <c r="U26" i="17"/>
  <c r="T26" i="17"/>
  <c r="S26" i="17"/>
  <c r="R26" i="17"/>
  <c r="R34" i="17" s="1"/>
  <c r="Q26" i="17"/>
  <c r="Q34" i="17" s="1"/>
  <c r="P26" i="17"/>
  <c r="P34" i="17" s="1"/>
  <c r="O26" i="17"/>
  <c r="N26" i="17"/>
  <c r="M26" i="17"/>
  <c r="L26" i="17"/>
  <c r="K26" i="17"/>
  <c r="J26" i="17"/>
  <c r="I26" i="17"/>
  <c r="I34" i="17" s="1"/>
  <c r="H26" i="17"/>
  <c r="H34" i="17" s="1"/>
  <c r="G26" i="17"/>
  <c r="F26" i="17"/>
  <c r="E26" i="17"/>
  <c r="D26" i="17"/>
  <c r="C26" i="17"/>
  <c r="B26" i="17"/>
  <c r="A26" i="17"/>
  <c r="AJ24" i="17"/>
  <c r="AI24" i="17"/>
  <c r="AH24" i="17"/>
  <c r="AD24" i="17"/>
  <c r="AC24" i="17"/>
  <c r="AB24" i="17"/>
  <c r="AA24" i="17"/>
  <c r="Z24" i="17"/>
  <c r="Y24" i="17"/>
  <c r="U24" i="17"/>
  <c r="T24" i="17"/>
  <c r="S24" i="17"/>
  <c r="R24" i="17"/>
  <c r="Q24" i="17"/>
  <c r="P24" i="17"/>
  <c r="L24" i="17"/>
  <c r="K24" i="17"/>
  <c r="J24" i="17"/>
  <c r="I24" i="17"/>
  <c r="H24" i="17"/>
  <c r="G24" i="17"/>
  <c r="C24" i="17"/>
  <c r="B24" i="17"/>
  <c r="A24" i="17"/>
  <c r="AJ23" i="17"/>
  <c r="AI23" i="17"/>
  <c r="AH23" i="17"/>
  <c r="AD23" i="17"/>
  <c r="AC23" i="17"/>
  <c r="AB23" i="17"/>
  <c r="AA23" i="17"/>
  <c r="Z23" i="17"/>
  <c r="Y23" i="17"/>
  <c r="U23" i="17"/>
  <c r="T23" i="17"/>
  <c r="S23" i="17"/>
  <c r="R23" i="17"/>
  <c r="Q23" i="17"/>
  <c r="P23" i="17"/>
  <c r="L23" i="17"/>
  <c r="K23" i="17"/>
  <c r="J23" i="17"/>
  <c r="I23" i="17"/>
  <c r="H23" i="17"/>
  <c r="G23" i="17"/>
  <c r="C23" i="17"/>
  <c r="B23" i="17"/>
  <c r="A23" i="17"/>
  <c r="AJ22" i="17"/>
  <c r="AI22" i="17"/>
  <c r="AH22" i="17"/>
  <c r="AD22" i="17"/>
  <c r="AC22" i="17"/>
  <c r="AB22" i="17"/>
  <c r="AA22" i="17"/>
  <c r="Z22" i="17"/>
  <c r="Y22" i="17"/>
  <c r="U22" i="17"/>
  <c r="T22" i="17"/>
  <c r="S22" i="17"/>
  <c r="R22" i="17"/>
  <c r="Q22" i="17"/>
  <c r="P22" i="17"/>
  <c r="L22" i="17"/>
  <c r="K22" i="17"/>
  <c r="J22" i="17"/>
  <c r="I22" i="17"/>
  <c r="H22" i="17"/>
  <c r="G22" i="17"/>
  <c r="C22" i="17"/>
  <c r="B22" i="17"/>
  <c r="A22" i="17"/>
  <c r="AA53" i="15"/>
  <c r="L51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P53" i="15" s="1"/>
  <c r="L48" i="15"/>
  <c r="K48" i="15"/>
  <c r="J48" i="15"/>
  <c r="I48" i="15"/>
  <c r="H48" i="15"/>
  <c r="G48" i="15"/>
  <c r="F48" i="15"/>
  <c r="E48" i="15"/>
  <c r="D48" i="15"/>
  <c r="C48" i="15"/>
  <c r="B48" i="15"/>
  <c r="A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AA52" i="15" s="1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52" i="15" s="1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P51" i="15" s="1"/>
  <c r="L46" i="15"/>
  <c r="K46" i="15"/>
  <c r="J46" i="15"/>
  <c r="I46" i="15"/>
  <c r="H46" i="15"/>
  <c r="G46" i="15"/>
  <c r="F46" i="15"/>
  <c r="E46" i="15"/>
  <c r="D46" i="15"/>
  <c r="C46" i="15"/>
  <c r="B46" i="15"/>
  <c r="A46" i="15"/>
  <c r="AJ45" i="15"/>
  <c r="AI45" i="15"/>
  <c r="AI53" i="15" s="1"/>
  <c r="AH45" i="15"/>
  <c r="AH53" i="15" s="1"/>
  <c r="AG45" i="15"/>
  <c r="AF45" i="15"/>
  <c r="AE45" i="15"/>
  <c r="AD45" i="15"/>
  <c r="AC45" i="15"/>
  <c r="AB45" i="15"/>
  <c r="AA45" i="15"/>
  <c r="Z45" i="15"/>
  <c r="Z53" i="15" s="1"/>
  <c r="Y45" i="15"/>
  <c r="X45" i="15"/>
  <c r="W45" i="15"/>
  <c r="V45" i="15"/>
  <c r="U45" i="15"/>
  <c r="T45" i="15"/>
  <c r="S45" i="15"/>
  <c r="R45" i="15"/>
  <c r="R53" i="15" s="1"/>
  <c r="Q45" i="15"/>
  <c r="P45" i="15"/>
  <c r="O45" i="15"/>
  <c r="N45" i="15"/>
  <c r="M45" i="15"/>
  <c r="L45" i="15"/>
  <c r="L53" i="15" s="1"/>
  <c r="K45" i="15"/>
  <c r="J45" i="15"/>
  <c r="J53" i="15" s="1"/>
  <c r="I45" i="15"/>
  <c r="H45" i="15"/>
  <c r="G45" i="15"/>
  <c r="F45" i="15"/>
  <c r="E45" i="15"/>
  <c r="D45" i="15"/>
  <c r="C45" i="15"/>
  <c r="B45" i="15"/>
  <c r="B53" i="15" s="1"/>
  <c r="A45" i="15"/>
  <c r="A53" i="15" s="1"/>
  <c r="AJ44" i="15"/>
  <c r="AI44" i="15"/>
  <c r="AH44" i="15"/>
  <c r="AG44" i="15"/>
  <c r="AF44" i="15"/>
  <c r="AE44" i="15"/>
  <c r="AB52" i="15" s="1"/>
  <c r="AD44" i="15"/>
  <c r="AD52" i="15" s="1"/>
  <c r="AC44" i="15"/>
  <c r="AC52" i="15" s="1"/>
  <c r="AB44" i="15"/>
  <c r="AA44" i="15"/>
  <c r="Z44" i="15"/>
  <c r="Y44" i="15"/>
  <c r="X44" i="15"/>
  <c r="W44" i="15"/>
  <c r="V44" i="15"/>
  <c r="U44" i="15"/>
  <c r="U52" i="15" s="1"/>
  <c r="T44" i="15"/>
  <c r="S44" i="15"/>
  <c r="R44" i="15"/>
  <c r="Q44" i="15"/>
  <c r="P44" i="15"/>
  <c r="O44" i="15"/>
  <c r="N44" i="15"/>
  <c r="M44" i="15"/>
  <c r="P52" i="15" s="1"/>
  <c r="L44" i="15"/>
  <c r="L52" i="15" s="1"/>
  <c r="K44" i="15"/>
  <c r="J44" i="15"/>
  <c r="I44" i="15"/>
  <c r="H44" i="15"/>
  <c r="G44" i="15"/>
  <c r="G52" i="15" s="1"/>
  <c r="F44" i="15"/>
  <c r="E44" i="15"/>
  <c r="D44" i="15"/>
  <c r="C44" i="15"/>
  <c r="B44" i="15"/>
  <c r="A44" i="15"/>
  <c r="AJ43" i="15"/>
  <c r="AI43" i="15"/>
  <c r="AI51" i="15" s="1"/>
  <c r="AH43" i="15"/>
  <c r="AH51" i="15" s="1"/>
  <c r="AG43" i="15"/>
  <c r="AF43" i="15"/>
  <c r="AE43" i="15"/>
  <c r="AD43" i="15"/>
  <c r="AC43" i="15"/>
  <c r="AB43" i="15"/>
  <c r="AA43" i="15"/>
  <c r="AA51" i="15" s="1"/>
  <c r="Z43" i="15"/>
  <c r="Z51" i="15" s="1"/>
  <c r="Y43" i="15"/>
  <c r="X43" i="15"/>
  <c r="W43" i="15"/>
  <c r="V43" i="15"/>
  <c r="U43" i="15"/>
  <c r="T43" i="15"/>
  <c r="S43" i="15"/>
  <c r="R43" i="15"/>
  <c r="R51" i="15" s="1"/>
  <c r="Q43" i="15"/>
  <c r="P43" i="15"/>
  <c r="O43" i="15"/>
  <c r="N43" i="15"/>
  <c r="M43" i="15"/>
  <c r="L43" i="15"/>
  <c r="K43" i="15"/>
  <c r="J43" i="15"/>
  <c r="J51" i="15" s="1"/>
  <c r="I43" i="15"/>
  <c r="H43" i="15"/>
  <c r="G43" i="15"/>
  <c r="F43" i="15"/>
  <c r="E43" i="15"/>
  <c r="D43" i="15"/>
  <c r="C43" i="15"/>
  <c r="B43" i="15"/>
  <c r="B51" i="15" s="1"/>
  <c r="A43" i="15"/>
  <c r="A51" i="15" s="1"/>
  <c r="AJ41" i="15"/>
  <c r="AI41" i="15"/>
  <c r="AH41" i="15"/>
  <c r="AD41" i="15"/>
  <c r="AC41" i="15"/>
  <c r="AB41" i="15"/>
  <c r="AA41" i="15"/>
  <c r="Z41" i="15"/>
  <c r="Y41" i="15"/>
  <c r="U41" i="15"/>
  <c r="T41" i="15"/>
  <c r="S41" i="15"/>
  <c r="R41" i="15"/>
  <c r="Q41" i="15"/>
  <c r="P41" i="15"/>
  <c r="L41" i="15"/>
  <c r="K41" i="15"/>
  <c r="J41" i="15"/>
  <c r="I41" i="15"/>
  <c r="H41" i="15"/>
  <c r="G41" i="15"/>
  <c r="C41" i="15"/>
  <c r="B41" i="15"/>
  <c r="A41" i="15"/>
  <c r="AJ40" i="15"/>
  <c r="AI40" i="15"/>
  <c r="AH40" i="15"/>
  <c r="AD40" i="15"/>
  <c r="AC40" i="15"/>
  <c r="AB40" i="15"/>
  <c r="AA40" i="15"/>
  <c r="Z40" i="15"/>
  <c r="Y40" i="15"/>
  <c r="U40" i="15"/>
  <c r="T40" i="15"/>
  <c r="S40" i="15"/>
  <c r="R40" i="15"/>
  <c r="Q40" i="15"/>
  <c r="P40" i="15"/>
  <c r="L40" i="15"/>
  <c r="K40" i="15"/>
  <c r="J40" i="15"/>
  <c r="I40" i="15"/>
  <c r="H40" i="15"/>
  <c r="G40" i="15"/>
  <c r="C40" i="15"/>
  <c r="B40" i="15"/>
  <c r="A40" i="15"/>
  <c r="AJ39" i="15"/>
  <c r="AI39" i="15"/>
  <c r="AH39" i="15"/>
  <c r="AD39" i="15"/>
  <c r="AC39" i="15"/>
  <c r="AB39" i="15"/>
  <c r="AA39" i="15"/>
  <c r="Z39" i="15"/>
  <c r="Y39" i="15"/>
  <c r="U39" i="15"/>
  <c r="T39" i="15"/>
  <c r="S39" i="15"/>
  <c r="R39" i="15"/>
  <c r="Q39" i="15"/>
  <c r="P39" i="15"/>
  <c r="L39" i="15"/>
  <c r="K39" i="15"/>
  <c r="J39" i="15"/>
  <c r="I39" i="15"/>
  <c r="H39" i="15"/>
  <c r="G39" i="15"/>
  <c r="C39" i="15"/>
  <c r="B39" i="15"/>
  <c r="A39" i="15"/>
  <c r="AA34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AJ28" i="15"/>
  <c r="AJ36" i="15" s="1"/>
  <c r="AI28" i="15"/>
  <c r="AI36" i="15" s="1"/>
  <c r="AH28" i="15"/>
  <c r="AH36" i="15" s="1"/>
  <c r="AG28" i="15"/>
  <c r="AF28" i="15"/>
  <c r="AE28" i="15"/>
  <c r="AD28" i="15"/>
  <c r="AC28" i="15"/>
  <c r="AB28" i="15"/>
  <c r="AA28" i="15"/>
  <c r="AA36" i="15" s="1"/>
  <c r="Z28" i="15"/>
  <c r="Z36" i="15" s="1"/>
  <c r="Y28" i="15"/>
  <c r="X28" i="15"/>
  <c r="W28" i="15"/>
  <c r="V28" i="15"/>
  <c r="U28" i="15"/>
  <c r="T28" i="15"/>
  <c r="S28" i="15"/>
  <c r="R28" i="15"/>
  <c r="R36" i="15" s="1"/>
  <c r="Q28" i="15"/>
  <c r="P28" i="15"/>
  <c r="O28" i="15"/>
  <c r="N28" i="15"/>
  <c r="M28" i="15"/>
  <c r="L28" i="15"/>
  <c r="K28" i="15"/>
  <c r="J28" i="15"/>
  <c r="J36" i="15" s="1"/>
  <c r="I28" i="15"/>
  <c r="H28" i="15"/>
  <c r="G28" i="15"/>
  <c r="F28" i="15"/>
  <c r="E28" i="15"/>
  <c r="D28" i="15"/>
  <c r="C28" i="15"/>
  <c r="B28" i="15"/>
  <c r="B36" i="15" s="1"/>
  <c r="A28" i="15"/>
  <c r="AJ27" i="15"/>
  <c r="AI27" i="15"/>
  <c r="AH27" i="15"/>
  <c r="AG27" i="15"/>
  <c r="AF27" i="15"/>
  <c r="AE27" i="15"/>
  <c r="AD27" i="15"/>
  <c r="AD35" i="15" s="1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L35" i="15" s="1"/>
  <c r="N27" i="15"/>
  <c r="M27" i="15"/>
  <c r="L27" i="15"/>
  <c r="K27" i="15"/>
  <c r="J27" i="15"/>
  <c r="I27" i="15"/>
  <c r="H27" i="15"/>
  <c r="H35" i="15" s="1"/>
  <c r="G27" i="15"/>
  <c r="G35" i="15" s="1"/>
  <c r="F27" i="15"/>
  <c r="E27" i="15"/>
  <c r="D27" i="15"/>
  <c r="C27" i="15"/>
  <c r="B27" i="15"/>
  <c r="A27" i="15"/>
  <c r="AJ26" i="15"/>
  <c r="AJ34" i="15" s="1"/>
  <c r="AI26" i="15"/>
  <c r="AI34" i="15" s="1"/>
  <c r="AH26" i="15"/>
  <c r="AH34" i="15" s="1"/>
  <c r="AG26" i="15"/>
  <c r="AF26" i="15"/>
  <c r="AE26" i="15"/>
  <c r="AD26" i="15"/>
  <c r="AC26" i="15"/>
  <c r="AB26" i="15"/>
  <c r="AA26" i="15"/>
  <c r="Z26" i="15"/>
  <c r="Z34" i="15" s="1"/>
  <c r="Y26" i="15"/>
  <c r="X26" i="15"/>
  <c r="W26" i="15"/>
  <c r="V26" i="15"/>
  <c r="U26" i="15"/>
  <c r="T26" i="15"/>
  <c r="S26" i="15"/>
  <c r="R26" i="15"/>
  <c r="R34" i="15" s="1"/>
  <c r="Q26" i="15"/>
  <c r="P26" i="15"/>
  <c r="O26" i="15"/>
  <c r="N26" i="15"/>
  <c r="M26" i="15"/>
  <c r="L26" i="15"/>
  <c r="K26" i="15"/>
  <c r="J26" i="15"/>
  <c r="J34" i="15" s="1"/>
  <c r="I26" i="15"/>
  <c r="H26" i="15"/>
  <c r="G26" i="15"/>
  <c r="F26" i="15"/>
  <c r="E26" i="15"/>
  <c r="D26" i="15"/>
  <c r="C26" i="15"/>
  <c r="B26" i="15"/>
  <c r="B34" i="15" s="1"/>
  <c r="A26" i="15"/>
  <c r="AJ24" i="15"/>
  <c r="AI24" i="15"/>
  <c r="AH24" i="15"/>
  <c r="AD24" i="15"/>
  <c r="AC24" i="15"/>
  <c r="AB24" i="15"/>
  <c r="AA24" i="15"/>
  <c r="Z24" i="15"/>
  <c r="Y24" i="15"/>
  <c r="U24" i="15"/>
  <c r="T24" i="15"/>
  <c r="S24" i="15"/>
  <c r="R24" i="15"/>
  <c r="Q24" i="15"/>
  <c r="P24" i="15"/>
  <c r="L24" i="15"/>
  <c r="K24" i="15"/>
  <c r="J24" i="15"/>
  <c r="I24" i="15"/>
  <c r="H24" i="15"/>
  <c r="G24" i="15"/>
  <c r="C24" i="15"/>
  <c r="B24" i="15"/>
  <c r="A24" i="15"/>
  <c r="AJ23" i="15"/>
  <c r="AI23" i="15"/>
  <c r="AH23" i="15"/>
  <c r="AD23" i="15"/>
  <c r="AC23" i="15"/>
  <c r="AB23" i="15"/>
  <c r="AA23" i="15"/>
  <c r="Z23" i="15"/>
  <c r="Y23" i="15"/>
  <c r="U23" i="15"/>
  <c r="T23" i="15"/>
  <c r="S23" i="15"/>
  <c r="R23" i="15"/>
  <c r="Q23" i="15"/>
  <c r="P23" i="15"/>
  <c r="L23" i="15"/>
  <c r="K23" i="15"/>
  <c r="J23" i="15"/>
  <c r="I23" i="15"/>
  <c r="H23" i="15"/>
  <c r="G23" i="15"/>
  <c r="C23" i="15"/>
  <c r="B23" i="15"/>
  <c r="A23" i="15"/>
  <c r="AJ22" i="15"/>
  <c r="AI22" i="15"/>
  <c r="AH22" i="15"/>
  <c r="AD22" i="15"/>
  <c r="AC22" i="15"/>
  <c r="AB22" i="15"/>
  <c r="AA22" i="15"/>
  <c r="Z22" i="15"/>
  <c r="Y22" i="15"/>
  <c r="U22" i="15"/>
  <c r="T22" i="15"/>
  <c r="S22" i="15"/>
  <c r="R22" i="15"/>
  <c r="Q22" i="15"/>
  <c r="P22" i="15"/>
  <c r="L22" i="15"/>
  <c r="K22" i="15"/>
  <c r="J22" i="15"/>
  <c r="I22" i="15"/>
  <c r="H22" i="15"/>
  <c r="G22" i="15"/>
  <c r="C22" i="15"/>
  <c r="B22" i="15"/>
  <c r="A22" i="15"/>
  <c r="AA51" i="16"/>
  <c r="Z51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J47" i="16"/>
  <c r="AI47" i="16"/>
  <c r="AH47" i="16"/>
  <c r="AG47" i="16"/>
  <c r="AF47" i="16"/>
  <c r="AE47" i="16"/>
  <c r="AD47" i="16"/>
  <c r="AC47" i="16"/>
  <c r="AB47" i="16"/>
  <c r="AA47" i="16"/>
  <c r="Z47" i="16"/>
  <c r="Z52" i="16" s="1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J45" i="16"/>
  <c r="AJ53" i="16" s="1"/>
  <c r="AI45" i="16"/>
  <c r="AH45" i="16"/>
  <c r="AH53" i="16" s="1"/>
  <c r="AG45" i="16"/>
  <c r="AF45" i="16"/>
  <c r="AE45" i="16"/>
  <c r="AD45" i="16"/>
  <c r="AC45" i="16"/>
  <c r="AB45" i="16"/>
  <c r="AA45" i="16"/>
  <c r="Z45" i="16"/>
  <c r="Z53" i="16" s="1"/>
  <c r="Y45" i="16"/>
  <c r="X45" i="16"/>
  <c r="W45" i="16"/>
  <c r="V45" i="16"/>
  <c r="U45" i="16"/>
  <c r="T45" i="16"/>
  <c r="T53" i="16" s="1"/>
  <c r="S45" i="16"/>
  <c r="R45" i="16"/>
  <c r="R53" i="16" s="1"/>
  <c r="Q45" i="16"/>
  <c r="P45" i="16"/>
  <c r="O45" i="16"/>
  <c r="N45" i="16"/>
  <c r="M45" i="16"/>
  <c r="L45" i="16"/>
  <c r="L53" i="16" s="1"/>
  <c r="K45" i="16"/>
  <c r="J45" i="16"/>
  <c r="J53" i="16" s="1"/>
  <c r="I45" i="16"/>
  <c r="H45" i="16"/>
  <c r="G45" i="16"/>
  <c r="F45" i="16"/>
  <c r="E45" i="16"/>
  <c r="D45" i="16"/>
  <c r="C45" i="16"/>
  <c r="B45" i="16"/>
  <c r="B53" i="16" s="1"/>
  <c r="A45" i="16"/>
  <c r="AJ44" i="16"/>
  <c r="AI44" i="16"/>
  <c r="AH44" i="16"/>
  <c r="AG44" i="16"/>
  <c r="AF44" i="16"/>
  <c r="AE44" i="16"/>
  <c r="AD44" i="16"/>
  <c r="AD52" i="16" s="1"/>
  <c r="AC44" i="16"/>
  <c r="AB44" i="16"/>
  <c r="AA44" i="16"/>
  <c r="Z44" i="16"/>
  <c r="Y44" i="16"/>
  <c r="X44" i="16"/>
  <c r="AA52" i="16" s="1"/>
  <c r="W44" i="16"/>
  <c r="V44" i="16"/>
  <c r="U44" i="16"/>
  <c r="T44" i="16"/>
  <c r="S44" i="16"/>
  <c r="R44" i="16"/>
  <c r="Q44" i="16"/>
  <c r="P44" i="16"/>
  <c r="O44" i="16"/>
  <c r="L52" i="16" s="1"/>
  <c r="N44" i="16"/>
  <c r="Q52" i="16" s="1"/>
  <c r="M44" i="16"/>
  <c r="L44" i="16"/>
  <c r="K44" i="16"/>
  <c r="J44" i="16"/>
  <c r="I44" i="16"/>
  <c r="H44" i="16"/>
  <c r="H52" i="16" s="1"/>
  <c r="G44" i="16"/>
  <c r="F44" i="16"/>
  <c r="C52" i="16" s="1"/>
  <c r="E44" i="16"/>
  <c r="D44" i="16"/>
  <c r="C44" i="16"/>
  <c r="B44" i="16"/>
  <c r="A44" i="16"/>
  <c r="AJ43" i="16"/>
  <c r="AJ51" i="16" s="1"/>
  <c r="AI43" i="16"/>
  <c r="AH43" i="16"/>
  <c r="AH51" i="16" s="1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T51" i="16" s="1"/>
  <c r="S43" i="16"/>
  <c r="R43" i="16"/>
  <c r="R51" i="16" s="1"/>
  <c r="Q43" i="16"/>
  <c r="P43" i="16"/>
  <c r="O43" i="16"/>
  <c r="N43" i="16"/>
  <c r="M43" i="16"/>
  <c r="L43" i="16"/>
  <c r="L51" i="16" s="1"/>
  <c r="K43" i="16"/>
  <c r="J43" i="16"/>
  <c r="J51" i="16" s="1"/>
  <c r="I43" i="16"/>
  <c r="H43" i="16"/>
  <c r="G43" i="16"/>
  <c r="F43" i="16"/>
  <c r="E43" i="16"/>
  <c r="D43" i="16"/>
  <c r="C43" i="16"/>
  <c r="B43" i="16"/>
  <c r="B51" i="16" s="1"/>
  <c r="A43" i="16"/>
  <c r="AJ41" i="16"/>
  <c r="AI41" i="16"/>
  <c r="AH41" i="16"/>
  <c r="AD41" i="16"/>
  <c r="AC41" i="16"/>
  <c r="AB41" i="16"/>
  <c r="AA41" i="16"/>
  <c r="Z41" i="16"/>
  <c r="Y41" i="16"/>
  <c r="U41" i="16"/>
  <c r="T41" i="16"/>
  <c r="S41" i="16"/>
  <c r="R41" i="16"/>
  <c r="Q41" i="16"/>
  <c r="P41" i="16"/>
  <c r="L41" i="16"/>
  <c r="K41" i="16"/>
  <c r="J41" i="16"/>
  <c r="I41" i="16"/>
  <c r="H41" i="16"/>
  <c r="G41" i="16"/>
  <c r="C41" i="16"/>
  <c r="B41" i="16"/>
  <c r="A41" i="16"/>
  <c r="AJ40" i="16"/>
  <c r="AI40" i="16"/>
  <c r="AH40" i="16"/>
  <c r="AD40" i="16"/>
  <c r="AC40" i="16"/>
  <c r="AB40" i="16"/>
  <c r="AA40" i="16"/>
  <c r="Z40" i="16"/>
  <c r="Y40" i="16"/>
  <c r="U40" i="16"/>
  <c r="T40" i="16"/>
  <c r="S40" i="16"/>
  <c r="R40" i="16"/>
  <c r="Q40" i="16"/>
  <c r="P40" i="16"/>
  <c r="L40" i="16"/>
  <c r="K40" i="16"/>
  <c r="J40" i="16"/>
  <c r="I40" i="16"/>
  <c r="H40" i="16"/>
  <c r="G40" i="16"/>
  <c r="C40" i="16"/>
  <c r="B40" i="16"/>
  <c r="A40" i="16"/>
  <c r="AJ39" i="16"/>
  <c r="AI39" i="16"/>
  <c r="AH39" i="16"/>
  <c r="AD39" i="16"/>
  <c r="AC39" i="16"/>
  <c r="AB39" i="16"/>
  <c r="AA39" i="16"/>
  <c r="Z39" i="16"/>
  <c r="Y39" i="16"/>
  <c r="U39" i="16"/>
  <c r="T39" i="16"/>
  <c r="S39" i="16"/>
  <c r="R39" i="16"/>
  <c r="Q39" i="16"/>
  <c r="P39" i="16"/>
  <c r="L39" i="16"/>
  <c r="K39" i="16"/>
  <c r="J39" i="16"/>
  <c r="I39" i="16"/>
  <c r="H39" i="16"/>
  <c r="G39" i="16"/>
  <c r="C39" i="16"/>
  <c r="B39" i="16"/>
  <c r="A39" i="16"/>
  <c r="L35" i="16"/>
  <c r="AJ31" i="16"/>
  <c r="AI31" i="16"/>
  <c r="AH31" i="16"/>
  <c r="AG31" i="16"/>
  <c r="AF31" i="16"/>
  <c r="AE31" i="16"/>
  <c r="AB36" i="16" s="1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AJ29" i="16"/>
  <c r="AI29" i="16"/>
  <c r="AH29" i="16"/>
  <c r="AG29" i="16"/>
  <c r="AF29" i="16"/>
  <c r="AE29" i="16"/>
  <c r="AB34" i="16" s="1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AJ28" i="16"/>
  <c r="AI28" i="16"/>
  <c r="AI36" i="16" s="1"/>
  <c r="AH28" i="16"/>
  <c r="AG28" i="16"/>
  <c r="AF28" i="16"/>
  <c r="AE28" i="16"/>
  <c r="AD28" i="16"/>
  <c r="AD36" i="16" s="1"/>
  <c r="AC28" i="16"/>
  <c r="AC36" i="16" s="1"/>
  <c r="AB28" i="16"/>
  <c r="AA28" i="16"/>
  <c r="AA36" i="16" s="1"/>
  <c r="Z28" i="16"/>
  <c r="Z36" i="16" s="1"/>
  <c r="Y28" i="16"/>
  <c r="X28" i="16"/>
  <c r="W28" i="16"/>
  <c r="V28" i="16"/>
  <c r="U28" i="16"/>
  <c r="U36" i="16" s="1"/>
  <c r="T28" i="16"/>
  <c r="S28" i="16"/>
  <c r="S36" i="16" s="1"/>
  <c r="R28" i="16"/>
  <c r="Q28" i="16"/>
  <c r="P28" i="16"/>
  <c r="O28" i="16"/>
  <c r="N28" i="16"/>
  <c r="M28" i="16"/>
  <c r="L28" i="16"/>
  <c r="K28" i="16"/>
  <c r="K36" i="16" s="1"/>
  <c r="J28" i="16"/>
  <c r="I28" i="16"/>
  <c r="H28" i="16"/>
  <c r="G28" i="16"/>
  <c r="F28" i="16"/>
  <c r="E28" i="16"/>
  <c r="D28" i="16"/>
  <c r="C28" i="16"/>
  <c r="C36" i="16" s="1"/>
  <c r="B28" i="16"/>
  <c r="A28" i="16"/>
  <c r="AJ27" i="16"/>
  <c r="AI27" i="16"/>
  <c r="AH27" i="16"/>
  <c r="AG27" i="16"/>
  <c r="AF27" i="16"/>
  <c r="AE27" i="16"/>
  <c r="AB35" i="16" s="1"/>
  <c r="AD27" i="16"/>
  <c r="AC27" i="16"/>
  <c r="AB27" i="16"/>
  <c r="AA27" i="16"/>
  <c r="Z27" i="16"/>
  <c r="Y27" i="16"/>
  <c r="Y35" i="16" s="1"/>
  <c r="X27" i="16"/>
  <c r="AA35" i="16" s="1"/>
  <c r="W27" i="16"/>
  <c r="Z35" i="16" s="1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J35" i="16" s="1"/>
  <c r="I27" i="16"/>
  <c r="I35" i="16" s="1"/>
  <c r="H27" i="16"/>
  <c r="G27" i="16"/>
  <c r="G35" i="16" s="1"/>
  <c r="F27" i="16"/>
  <c r="E27" i="16"/>
  <c r="D27" i="16"/>
  <c r="C27" i="16"/>
  <c r="B27" i="16"/>
  <c r="A27" i="16"/>
  <c r="AJ26" i="16"/>
  <c r="AI26" i="16"/>
  <c r="AI34" i="16" s="1"/>
  <c r="AH26" i="16"/>
  <c r="AG26" i="16"/>
  <c r="AF26" i="16"/>
  <c r="AE26" i="16"/>
  <c r="AD26" i="16"/>
  <c r="AD34" i="16" s="1"/>
  <c r="AC26" i="16"/>
  <c r="AC34" i="16" s="1"/>
  <c r="AB26" i="16"/>
  <c r="AA26" i="16"/>
  <c r="AA34" i="16" s="1"/>
  <c r="Z26" i="16"/>
  <c r="Z34" i="16" s="1"/>
  <c r="Y26" i="16"/>
  <c r="X26" i="16"/>
  <c r="W26" i="16"/>
  <c r="V26" i="16"/>
  <c r="U26" i="16"/>
  <c r="U34" i="16" s="1"/>
  <c r="T26" i="16"/>
  <c r="S26" i="16"/>
  <c r="S34" i="16" s="1"/>
  <c r="R26" i="16"/>
  <c r="Q26" i="16"/>
  <c r="P26" i="16"/>
  <c r="O26" i="16"/>
  <c r="N26" i="16"/>
  <c r="M26" i="16"/>
  <c r="L26" i="16"/>
  <c r="K26" i="16"/>
  <c r="K34" i="16" s="1"/>
  <c r="J26" i="16"/>
  <c r="I26" i="16"/>
  <c r="H26" i="16"/>
  <c r="G26" i="16"/>
  <c r="F26" i="16"/>
  <c r="E26" i="16"/>
  <c r="D26" i="16"/>
  <c r="C26" i="16"/>
  <c r="C34" i="16" s="1"/>
  <c r="B26" i="16"/>
  <c r="A26" i="16"/>
  <c r="AJ24" i="16"/>
  <c r="AI24" i="16"/>
  <c r="AH24" i="16"/>
  <c r="AD24" i="16"/>
  <c r="AC24" i="16"/>
  <c r="AB24" i="16"/>
  <c r="AA24" i="16"/>
  <c r="Z24" i="16"/>
  <c r="Y24" i="16"/>
  <c r="U24" i="16"/>
  <c r="T24" i="16"/>
  <c r="S24" i="16"/>
  <c r="R24" i="16"/>
  <c r="Q24" i="16"/>
  <c r="P24" i="16"/>
  <c r="L24" i="16"/>
  <c r="K24" i="16"/>
  <c r="J24" i="16"/>
  <c r="I24" i="16"/>
  <c r="H24" i="16"/>
  <c r="G24" i="16"/>
  <c r="C24" i="16"/>
  <c r="B24" i="16"/>
  <c r="A24" i="16"/>
  <c r="AJ23" i="16"/>
  <c r="AI23" i="16"/>
  <c r="AH23" i="16"/>
  <c r="AD23" i="16"/>
  <c r="AC23" i="16"/>
  <c r="AB23" i="16"/>
  <c r="AA23" i="16"/>
  <c r="Z23" i="16"/>
  <c r="Y23" i="16"/>
  <c r="U23" i="16"/>
  <c r="T23" i="16"/>
  <c r="S23" i="16"/>
  <c r="R23" i="16"/>
  <c r="Q23" i="16"/>
  <c r="P23" i="16"/>
  <c r="L23" i="16"/>
  <c r="K23" i="16"/>
  <c r="J23" i="16"/>
  <c r="I23" i="16"/>
  <c r="H23" i="16"/>
  <c r="G23" i="16"/>
  <c r="C23" i="16"/>
  <c r="B23" i="16"/>
  <c r="A23" i="16"/>
  <c r="AJ22" i="16"/>
  <c r="AI22" i="16"/>
  <c r="AH22" i="16"/>
  <c r="AD22" i="16"/>
  <c r="AC22" i="16"/>
  <c r="AB22" i="16"/>
  <c r="AA22" i="16"/>
  <c r="Z22" i="16"/>
  <c r="Y22" i="16"/>
  <c r="U22" i="16"/>
  <c r="T22" i="16"/>
  <c r="S22" i="16"/>
  <c r="R22" i="16"/>
  <c r="Q22" i="16"/>
  <c r="P22" i="16"/>
  <c r="L22" i="16"/>
  <c r="K22" i="16"/>
  <c r="J22" i="16"/>
  <c r="I22" i="16"/>
  <c r="H22" i="16"/>
  <c r="G22" i="16"/>
  <c r="C22" i="16"/>
  <c r="B22" i="16"/>
  <c r="A22" i="16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L52" i="7" s="1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J45" i="7"/>
  <c r="AJ53" i="7" s="1"/>
  <c r="AI45" i="7"/>
  <c r="AH45" i="7"/>
  <c r="AG45" i="7"/>
  <c r="AF45" i="7"/>
  <c r="AE45" i="7"/>
  <c r="AD45" i="7"/>
  <c r="AD53" i="7" s="1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L53" i="7" s="1"/>
  <c r="K45" i="7"/>
  <c r="J45" i="7"/>
  <c r="I45" i="7"/>
  <c r="H45" i="7"/>
  <c r="G45" i="7"/>
  <c r="G53" i="7" s="1"/>
  <c r="F45" i="7"/>
  <c r="E45" i="7"/>
  <c r="D45" i="7"/>
  <c r="C45" i="7"/>
  <c r="B45" i="7"/>
  <c r="A45" i="7"/>
  <c r="AJ44" i="7"/>
  <c r="AI44" i="7"/>
  <c r="AI52" i="7" s="1"/>
  <c r="AH44" i="7"/>
  <c r="AH52" i="7" s="1"/>
  <c r="AG44" i="7"/>
  <c r="AF44" i="7"/>
  <c r="AE44" i="7"/>
  <c r="AD44" i="7"/>
  <c r="AC44" i="7"/>
  <c r="AB44" i="7"/>
  <c r="AA44" i="7"/>
  <c r="AA52" i="7" s="1"/>
  <c r="Z44" i="7"/>
  <c r="Z52" i="7" s="1"/>
  <c r="Y44" i="7"/>
  <c r="X44" i="7"/>
  <c r="W44" i="7"/>
  <c r="V44" i="7"/>
  <c r="U44" i="7"/>
  <c r="T44" i="7"/>
  <c r="S44" i="7"/>
  <c r="R44" i="7"/>
  <c r="R52" i="7" s="1"/>
  <c r="Q44" i="7"/>
  <c r="P44" i="7"/>
  <c r="O44" i="7"/>
  <c r="N44" i="7"/>
  <c r="M44" i="7"/>
  <c r="P52" i="7" s="1"/>
  <c r="L44" i="7"/>
  <c r="K44" i="7"/>
  <c r="J44" i="7"/>
  <c r="J52" i="7" s="1"/>
  <c r="I44" i="7"/>
  <c r="H44" i="7"/>
  <c r="G44" i="7"/>
  <c r="F44" i="7"/>
  <c r="E44" i="7"/>
  <c r="D44" i="7"/>
  <c r="C44" i="7"/>
  <c r="B44" i="7"/>
  <c r="A44" i="7"/>
  <c r="AJ43" i="7"/>
  <c r="AI43" i="7"/>
  <c r="AH43" i="7"/>
  <c r="AG43" i="7"/>
  <c r="AF43" i="7"/>
  <c r="AE43" i="7"/>
  <c r="AD43" i="7"/>
  <c r="AD51" i="7" s="1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H51" i="7" s="1"/>
  <c r="G43" i="7"/>
  <c r="G51" i="7" s="1"/>
  <c r="F43" i="7"/>
  <c r="E43" i="7"/>
  <c r="D43" i="7"/>
  <c r="C43" i="7"/>
  <c r="B43" i="7"/>
  <c r="A43" i="7"/>
  <c r="A51" i="7" s="1"/>
  <c r="AJ41" i="7"/>
  <c r="AI41" i="7"/>
  <c r="AH41" i="7"/>
  <c r="AD41" i="7"/>
  <c r="AC41" i="7"/>
  <c r="AB41" i="7"/>
  <c r="AA41" i="7"/>
  <c r="Z41" i="7"/>
  <c r="Y41" i="7"/>
  <c r="U41" i="7"/>
  <c r="T41" i="7"/>
  <c r="S41" i="7"/>
  <c r="R41" i="7"/>
  <c r="Q41" i="7"/>
  <c r="P41" i="7"/>
  <c r="L41" i="7"/>
  <c r="K41" i="7"/>
  <c r="J41" i="7"/>
  <c r="I41" i="7"/>
  <c r="H41" i="7"/>
  <c r="G41" i="7"/>
  <c r="C41" i="7"/>
  <c r="B41" i="7"/>
  <c r="A41" i="7"/>
  <c r="AJ40" i="7"/>
  <c r="AI40" i="7"/>
  <c r="AH40" i="7"/>
  <c r="AD40" i="7"/>
  <c r="AC40" i="7"/>
  <c r="AB40" i="7"/>
  <c r="AA40" i="7"/>
  <c r="Z40" i="7"/>
  <c r="Y40" i="7"/>
  <c r="U40" i="7"/>
  <c r="T40" i="7"/>
  <c r="S40" i="7"/>
  <c r="R40" i="7"/>
  <c r="Q40" i="7"/>
  <c r="P40" i="7"/>
  <c r="L40" i="7"/>
  <c r="K40" i="7"/>
  <c r="J40" i="7"/>
  <c r="I40" i="7"/>
  <c r="H40" i="7"/>
  <c r="G40" i="7"/>
  <c r="C40" i="7"/>
  <c r="B40" i="7"/>
  <c r="A40" i="7"/>
  <c r="AJ39" i="7"/>
  <c r="AI39" i="7"/>
  <c r="AH39" i="7"/>
  <c r="AD39" i="7"/>
  <c r="AC39" i="7"/>
  <c r="AB39" i="7"/>
  <c r="AA39" i="7"/>
  <c r="Z39" i="7"/>
  <c r="Y39" i="7"/>
  <c r="U39" i="7"/>
  <c r="T39" i="7"/>
  <c r="S39" i="7"/>
  <c r="R39" i="7"/>
  <c r="Q39" i="7"/>
  <c r="P39" i="7"/>
  <c r="L39" i="7"/>
  <c r="K39" i="7"/>
  <c r="J39" i="7"/>
  <c r="I39" i="7"/>
  <c r="H39" i="7"/>
  <c r="G39" i="7"/>
  <c r="C39" i="7"/>
  <c r="B39" i="7"/>
  <c r="A39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AJ28" i="7"/>
  <c r="AI28" i="7"/>
  <c r="AH28" i="7"/>
  <c r="AG28" i="7"/>
  <c r="AF28" i="7"/>
  <c r="AE28" i="7"/>
  <c r="AD28" i="7"/>
  <c r="AC28" i="7"/>
  <c r="AB28" i="7"/>
  <c r="AA28" i="7"/>
  <c r="AA36" i="7" s="1"/>
  <c r="Z28" i="7"/>
  <c r="Y28" i="7"/>
  <c r="X28" i="7"/>
  <c r="W28" i="7"/>
  <c r="Z36" i="7" s="1"/>
  <c r="V28" i="7"/>
  <c r="U28" i="7"/>
  <c r="T28" i="7"/>
  <c r="S28" i="7"/>
  <c r="R28" i="7"/>
  <c r="Q28" i="7"/>
  <c r="P28" i="7"/>
  <c r="O28" i="7"/>
  <c r="L36" i="7" s="1"/>
  <c r="N28" i="7"/>
  <c r="M28" i="7"/>
  <c r="L28" i="7"/>
  <c r="K28" i="7"/>
  <c r="J28" i="7"/>
  <c r="J36" i="7" s="1"/>
  <c r="I28" i="7"/>
  <c r="H28" i="7"/>
  <c r="H36" i="7" s="1"/>
  <c r="G28" i="7"/>
  <c r="G36" i="7" s="1"/>
  <c r="F28" i="7"/>
  <c r="E28" i="7"/>
  <c r="D28" i="7"/>
  <c r="C28" i="7"/>
  <c r="B28" i="7"/>
  <c r="B36" i="7" s="1"/>
  <c r="A28" i="7"/>
  <c r="AJ27" i="7"/>
  <c r="AJ35" i="7" s="1"/>
  <c r="AI27" i="7"/>
  <c r="AI35" i="7" s="1"/>
  <c r="AH27" i="7"/>
  <c r="AG27" i="7"/>
  <c r="AF27" i="7"/>
  <c r="AE27" i="7"/>
  <c r="AD27" i="7"/>
  <c r="AD35" i="7" s="1"/>
  <c r="AC27" i="7"/>
  <c r="AB27" i="7"/>
  <c r="AA27" i="7"/>
  <c r="AA35" i="7" s="1"/>
  <c r="Z27" i="7"/>
  <c r="Y27" i="7"/>
  <c r="X27" i="7"/>
  <c r="W27" i="7"/>
  <c r="Z35" i="7" s="1"/>
  <c r="V27" i="7"/>
  <c r="U27" i="7"/>
  <c r="T27" i="7"/>
  <c r="S27" i="7"/>
  <c r="S35" i="7" s="1"/>
  <c r="R27" i="7"/>
  <c r="Q27" i="7"/>
  <c r="P27" i="7"/>
  <c r="O27" i="7"/>
  <c r="N27" i="7"/>
  <c r="M27" i="7"/>
  <c r="L27" i="7"/>
  <c r="L35" i="7" s="1"/>
  <c r="K27" i="7"/>
  <c r="K35" i="7" s="1"/>
  <c r="J27" i="7"/>
  <c r="I27" i="7"/>
  <c r="H27" i="7"/>
  <c r="G27" i="7"/>
  <c r="F27" i="7"/>
  <c r="E27" i="7"/>
  <c r="D27" i="7"/>
  <c r="C27" i="7"/>
  <c r="C35" i="7" s="1"/>
  <c r="B27" i="7"/>
  <c r="A27" i="7"/>
  <c r="AJ26" i="7"/>
  <c r="AI26" i="7"/>
  <c r="AH26" i="7"/>
  <c r="AG26" i="7"/>
  <c r="AF26" i="7"/>
  <c r="AE26" i="7"/>
  <c r="AD26" i="7"/>
  <c r="AC26" i="7"/>
  <c r="AB26" i="7"/>
  <c r="AA26" i="7"/>
  <c r="AA34" i="7" s="1"/>
  <c r="Z26" i="7"/>
  <c r="Z34" i="7" s="1"/>
  <c r="Y26" i="7"/>
  <c r="X26" i="7"/>
  <c r="W26" i="7"/>
  <c r="V26" i="7"/>
  <c r="U26" i="7"/>
  <c r="T26" i="7"/>
  <c r="S26" i="7"/>
  <c r="R26" i="7"/>
  <c r="Q26" i="7"/>
  <c r="P26" i="7"/>
  <c r="O26" i="7"/>
  <c r="L34" i="7" s="1"/>
  <c r="N26" i="7"/>
  <c r="M26" i="7"/>
  <c r="L26" i="7"/>
  <c r="K26" i="7"/>
  <c r="J26" i="7"/>
  <c r="J34" i="7" s="1"/>
  <c r="I26" i="7"/>
  <c r="H26" i="7"/>
  <c r="H34" i="7" s="1"/>
  <c r="G26" i="7"/>
  <c r="G34" i="7" s="1"/>
  <c r="F26" i="7"/>
  <c r="E26" i="7"/>
  <c r="D26" i="7"/>
  <c r="C26" i="7"/>
  <c r="B26" i="7"/>
  <c r="B34" i="7" s="1"/>
  <c r="A26" i="7"/>
  <c r="AJ24" i="7"/>
  <c r="AI24" i="7"/>
  <c r="AH24" i="7"/>
  <c r="AD24" i="7"/>
  <c r="AC24" i="7"/>
  <c r="AB24" i="7"/>
  <c r="AA24" i="7"/>
  <c r="Z24" i="7"/>
  <c r="Y24" i="7"/>
  <c r="U24" i="7"/>
  <c r="T24" i="7"/>
  <c r="S24" i="7"/>
  <c r="R24" i="7"/>
  <c r="Q24" i="7"/>
  <c r="P24" i="7"/>
  <c r="L24" i="7"/>
  <c r="K24" i="7"/>
  <c r="J24" i="7"/>
  <c r="I24" i="7"/>
  <c r="H24" i="7"/>
  <c r="G24" i="7"/>
  <c r="C24" i="7"/>
  <c r="B24" i="7"/>
  <c r="A24" i="7"/>
  <c r="AJ23" i="7"/>
  <c r="AI23" i="7"/>
  <c r="AH23" i="7"/>
  <c r="AD23" i="7"/>
  <c r="AC23" i="7"/>
  <c r="AB23" i="7"/>
  <c r="AA23" i="7"/>
  <c r="Z23" i="7"/>
  <c r="Y23" i="7"/>
  <c r="U23" i="7"/>
  <c r="T23" i="7"/>
  <c r="S23" i="7"/>
  <c r="R23" i="7"/>
  <c r="Q23" i="7"/>
  <c r="P23" i="7"/>
  <c r="L23" i="7"/>
  <c r="K23" i="7"/>
  <c r="J23" i="7"/>
  <c r="I23" i="7"/>
  <c r="H23" i="7"/>
  <c r="G23" i="7"/>
  <c r="C23" i="7"/>
  <c r="B23" i="7"/>
  <c r="A23" i="7"/>
  <c r="AJ22" i="7"/>
  <c r="AI22" i="7"/>
  <c r="AH22" i="7"/>
  <c r="AD22" i="7"/>
  <c r="AC22" i="7"/>
  <c r="AB22" i="7"/>
  <c r="AA22" i="7"/>
  <c r="Z22" i="7"/>
  <c r="Y22" i="7"/>
  <c r="U22" i="7"/>
  <c r="T22" i="7"/>
  <c r="S22" i="7"/>
  <c r="R22" i="7"/>
  <c r="Q22" i="7"/>
  <c r="P22" i="7"/>
  <c r="L22" i="7"/>
  <c r="K22" i="7"/>
  <c r="J22" i="7"/>
  <c r="I22" i="7"/>
  <c r="H22" i="7"/>
  <c r="G22" i="7"/>
  <c r="C22" i="7"/>
  <c r="B22" i="7"/>
  <c r="A22" i="7"/>
  <c r="Z53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L51" i="9" s="1"/>
  <c r="K46" i="9"/>
  <c r="J46" i="9"/>
  <c r="I46" i="9"/>
  <c r="H46" i="9"/>
  <c r="G46" i="9"/>
  <c r="F46" i="9"/>
  <c r="E46" i="9"/>
  <c r="D46" i="9"/>
  <c r="C46" i="9"/>
  <c r="B46" i="9"/>
  <c r="A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Y53" i="9" s="1"/>
  <c r="X45" i="9"/>
  <c r="AA53" i="9" s="1"/>
  <c r="W45" i="9"/>
  <c r="V45" i="9"/>
  <c r="U45" i="9"/>
  <c r="T45" i="9"/>
  <c r="S45" i="9"/>
  <c r="S53" i="9" s="1"/>
  <c r="R45" i="9"/>
  <c r="Q45" i="9"/>
  <c r="Q53" i="9" s="1"/>
  <c r="P45" i="9"/>
  <c r="O45" i="9"/>
  <c r="N45" i="9"/>
  <c r="M45" i="9"/>
  <c r="L45" i="9"/>
  <c r="L53" i="9" s="1"/>
  <c r="K45" i="9"/>
  <c r="K53" i="9" s="1"/>
  <c r="J45" i="9"/>
  <c r="I45" i="9"/>
  <c r="I53" i="9" s="1"/>
  <c r="H45" i="9"/>
  <c r="G45" i="9"/>
  <c r="F45" i="9"/>
  <c r="E45" i="9"/>
  <c r="D45" i="9"/>
  <c r="C45" i="9"/>
  <c r="C53" i="9" s="1"/>
  <c r="B45" i="9"/>
  <c r="A45" i="9"/>
  <c r="AJ44" i="9"/>
  <c r="AJ52" i="9" s="1"/>
  <c r="AI44" i="9"/>
  <c r="AH44" i="9"/>
  <c r="AG44" i="9"/>
  <c r="AF44" i="9"/>
  <c r="AE44" i="9"/>
  <c r="AD44" i="9"/>
  <c r="AC44" i="9"/>
  <c r="AB44" i="9"/>
  <c r="AA44" i="9"/>
  <c r="Z44" i="9"/>
  <c r="Z52" i="9" s="1"/>
  <c r="Y44" i="9"/>
  <c r="X44" i="9"/>
  <c r="AA52" i="9" s="1"/>
  <c r="W44" i="9"/>
  <c r="V44" i="9"/>
  <c r="U44" i="9"/>
  <c r="T44" i="9"/>
  <c r="T52" i="9" s="1"/>
  <c r="S44" i="9"/>
  <c r="R44" i="9"/>
  <c r="Q44" i="9"/>
  <c r="P44" i="9"/>
  <c r="O44" i="9"/>
  <c r="N44" i="9"/>
  <c r="M44" i="9"/>
  <c r="L44" i="9"/>
  <c r="L52" i="9" s="1"/>
  <c r="K44" i="9"/>
  <c r="J44" i="9"/>
  <c r="I44" i="9"/>
  <c r="H44" i="9"/>
  <c r="G44" i="9"/>
  <c r="F44" i="9"/>
  <c r="E44" i="9"/>
  <c r="D44" i="9"/>
  <c r="C44" i="9"/>
  <c r="B44" i="9"/>
  <c r="A44" i="9"/>
  <c r="AJ43" i="9"/>
  <c r="AI43" i="9"/>
  <c r="AH43" i="9"/>
  <c r="AG43" i="9"/>
  <c r="AF43" i="9"/>
  <c r="AE43" i="9"/>
  <c r="AD43" i="9"/>
  <c r="AC43" i="9"/>
  <c r="AB43" i="9"/>
  <c r="AA43" i="9"/>
  <c r="AA51" i="9" s="1"/>
  <c r="Z43" i="9"/>
  <c r="Z51" i="9" s="1"/>
  <c r="Y43" i="9"/>
  <c r="Y51" i="9" s="1"/>
  <c r="X43" i="9"/>
  <c r="W43" i="9"/>
  <c r="V43" i="9"/>
  <c r="U43" i="9"/>
  <c r="T43" i="9"/>
  <c r="S43" i="9"/>
  <c r="S51" i="9" s="1"/>
  <c r="R43" i="9"/>
  <c r="Q43" i="9"/>
  <c r="Q51" i="9" s="1"/>
  <c r="P43" i="9"/>
  <c r="O43" i="9"/>
  <c r="N43" i="9"/>
  <c r="M43" i="9"/>
  <c r="L43" i="9"/>
  <c r="K43" i="9"/>
  <c r="K51" i="9" s="1"/>
  <c r="J43" i="9"/>
  <c r="I43" i="9"/>
  <c r="I51" i="9" s="1"/>
  <c r="H43" i="9"/>
  <c r="H51" i="9" s="1"/>
  <c r="G43" i="9"/>
  <c r="F43" i="9"/>
  <c r="E43" i="9"/>
  <c r="D43" i="9"/>
  <c r="C43" i="9"/>
  <c r="C51" i="9" s="1"/>
  <c r="B43" i="9"/>
  <c r="A43" i="9"/>
  <c r="AJ41" i="9"/>
  <c r="AI41" i="9"/>
  <c r="AH41" i="9"/>
  <c r="AD41" i="9"/>
  <c r="AC41" i="9"/>
  <c r="AB41" i="9"/>
  <c r="AA41" i="9"/>
  <c r="Z41" i="9"/>
  <c r="Y41" i="9"/>
  <c r="U41" i="9"/>
  <c r="T41" i="9"/>
  <c r="S41" i="9"/>
  <c r="R41" i="9"/>
  <c r="Q41" i="9"/>
  <c r="P41" i="9"/>
  <c r="L41" i="9"/>
  <c r="K41" i="9"/>
  <c r="J41" i="9"/>
  <c r="I41" i="9"/>
  <c r="H41" i="9"/>
  <c r="G41" i="9"/>
  <c r="C41" i="9"/>
  <c r="B41" i="9"/>
  <c r="A41" i="9"/>
  <c r="AJ40" i="9"/>
  <c r="AI40" i="9"/>
  <c r="AH40" i="9"/>
  <c r="AD40" i="9"/>
  <c r="AC40" i="9"/>
  <c r="AB40" i="9"/>
  <c r="AA40" i="9"/>
  <c r="Z40" i="9"/>
  <c r="Y40" i="9"/>
  <c r="U40" i="9"/>
  <c r="T40" i="9"/>
  <c r="S40" i="9"/>
  <c r="R40" i="9"/>
  <c r="Q40" i="9"/>
  <c r="P40" i="9"/>
  <c r="L40" i="9"/>
  <c r="K40" i="9"/>
  <c r="J40" i="9"/>
  <c r="I40" i="9"/>
  <c r="H40" i="9"/>
  <c r="G40" i="9"/>
  <c r="C40" i="9"/>
  <c r="B40" i="9"/>
  <c r="A40" i="9"/>
  <c r="AJ39" i="9"/>
  <c r="AI39" i="9"/>
  <c r="AH39" i="9"/>
  <c r="AD39" i="9"/>
  <c r="AC39" i="9"/>
  <c r="AB39" i="9"/>
  <c r="AA39" i="9"/>
  <c r="Z39" i="9"/>
  <c r="Y39" i="9"/>
  <c r="U39" i="9"/>
  <c r="T39" i="9"/>
  <c r="S39" i="9"/>
  <c r="R39" i="9"/>
  <c r="Q39" i="9"/>
  <c r="P39" i="9"/>
  <c r="L39" i="9"/>
  <c r="K39" i="9"/>
  <c r="J39" i="9"/>
  <c r="I39" i="9"/>
  <c r="H39" i="9"/>
  <c r="G39" i="9"/>
  <c r="C39" i="9"/>
  <c r="B39" i="9"/>
  <c r="A39" i="9"/>
  <c r="AA36" i="9"/>
  <c r="L34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P36" i="9" s="1"/>
  <c r="L31" i="9"/>
  <c r="K31" i="9"/>
  <c r="J31" i="9"/>
  <c r="I31" i="9"/>
  <c r="H31" i="9"/>
  <c r="G31" i="9"/>
  <c r="F31" i="9"/>
  <c r="E31" i="9"/>
  <c r="D31" i="9"/>
  <c r="C31" i="9"/>
  <c r="B31" i="9"/>
  <c r="A31" i="9"/>
  <c r="AJ30" i="9"/>
  <c r="AI30" i="9"/>
  <c r="AH30" i="9"/>
  <c r="AG30" i="9"/>
  <c r="AF30" i="9"/>
  <c r="AE30" i="9"/>
  <c r="AD30" i="9"/>
  <c r="AC30" i="9"/>
  <c r="AB30" i="9"/>
  <c r="AA30" i="9"/>
  <c r="Z30" i="9"/>
  <c r="Z35" i="9" s="1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L35" i="9" s="1"/>
  <c r="K30" i="9"/>
  <c r="J30" i="9"/>
  <c r="I30" i="9"/>
  <c r="H30" i="9"/>
  <c r="G30" i="9"/>
  <c r="F30" i="9"/>
  <c r="E30" i="9"/>
  <c r="D30" i="9"/>
  <c r="C30" i="9"/>
  <c r="B30" i="9"/>
  <c r="A30" i="9"/>
  <c r="A35" i="9" s="1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P34" i="9" s="1"/>
  <c r="L29" i="9"/>
  <c r="K29" i="9"/>
  <c r="J29" i="9"/>
  <c r="I29" i="9"/>
  <c r="H29" i="9"/>
  <c r="G29" i="9"/>
  <c r="F29" i="9"/>
  <c r="E29" i="9"/>
  <c r="D29" i="9"/>
  <c r="C29" i="9"/>
  <c r="B29" i="9"/>
  <c r="A29" i="9"/>
  <c r="AJ28" i="9"/>
  <c r="AI28" i="9"/>
  <c r="AH28" i="9"/>
  <c r="AH36" i="9" s="1"/>
  <c r="AG28" i="9"/>
  <c r="AF28" i="9"/>
  <c r="AE28" i="9"/>
  <c r="AD28" i="9"/>
  <c r="AC28" i="9"/>
  <c r="AB28" i="9"/>
  <c r="AA28" i="9"/>
  <c r="Z28" i="9"/>
  <c r="Z36" i="9" s="1"/>
  <c r="Y28" i="9"/>
  <c r="Y36" i="9" s="1"/>
  <c r="X28" i="9"/>
  <c r="W28" i="9"/>
  <c r="V28" i="9"/>
  <c r="U28" i="9"/>
  <c r="T28" i="9"/>
  <c r="S28" i="9"/>
  <c r="R28" i="9"/>
  <c r="R36" i="9" s="1"/>
  <c r="Q28" i="9"/>
  <c r="Q36" i="9" s="1"/>
  <c r="P28" i="9"/>
  <c r="O28" i="9"/>
  <c r="N28" i="9"/>
  <c r="M28" i="9"/>
  <c r="L28" i="9"/>
  <c r="L36" i="9" s="1"/>
  <c r="K28" i="9"/>
  <c r="J28" i="9"/>
  <c r="I28" i="9"/>
  <c r="I36" i="9" s="1"/>
  <c r="H28" i="9"/>
  <c r="G28" i="9"/>
  <c r="F28" i="9"/>
  <c r="E28" i="9"/>
  <c r="D28" i="9"/>
  <c r="C28" i="9"/>
  <c r="B28" i="9"/>
  <c r="A28" i="9"/>
  <c r="A36" i="9" s="1"/>
  <c r="AJ27" i="9"/>
  <c r="AI27" i="9"/>
  <c r="AH27" i="9"/>
  <c r="AG27" i="9"/>
  <c r="AF27" i="9"/>
  <c r="AE27" i="9"/>
  <c r="AD27" i="9"/>
  <c r="AC27" i="9"/>
  <c r="AC35" i="9" s="1"/>
  <c r="AB27" i="9"/>
  <c r="AA27" i="9"/>
  <c r="AA35" i="9" s="1"/>
  <c r="Z27" i="9"/>
  <c r="Y27" i="9"/>
  <c r="X27" i="9"/>
  <c r="W27" i="9"/>
  <c r="V27" i="9"/>
  <c r="S35" i="9" s="1"/>
  <c r="U27" i="9"/>
  <c r="U35" i="9" s="1"/>
  <c r="T27" i="9"/>
  <c r="S27" i="9"/>
  <c r="R27" i="9"/>
  <c r="Q27" i="9"/>
  <c r="P27" i="9"/>
  <c r="O27" i="9"/>
  <c r="N27" i="9"/>
  <c r="M27" i="9"/>
  <c r="P35" i="9" s="1"/>
  <c r="L27" i="9"/>
  <c r="K27" i="9"/>
  <c r="J27" i="9"/>
  <c r="I27" i="9"/>
  <c r="H27" i="9"/>
  <c r="G27" i="9"/>
  <c r="F27" i="9"/>
  <c r="C35" i="9" s="1"/>
  <c r="E27" i="9"/>
  <c r="H35" i="9" s="1"/>
  <c r="D27" i="9"/>
  <c r="C27" i="9"/>
  <c r="B27" i="9"/>
  <c r="A27" i="9"/>
  <c r="AJ26" i="9"/>
  <c r="AI26" i="9"/>
  <c r="AH26" i="9"/>
  <c r="AH34" i="9" s="1"/>
  <c r="AG26" i="9"/>
  <c r="AF26" i="9"/>
  <c r="AE26" i="9"/>
  <c r="AD26" i="9"/>
  <c r="AC26" i="9"/>
  <c r="AB26" i="9"/>
  <c r="AA26" i="9"/>
  <c r="AA34" i="9" s="1"/>
  <c r="Z26" i="9"/>
  <c r="Z34" i="9" s="1"/>
  <c r="Y26" i="9"/>
  <c r="Y34" i="9" s="1"/>
  <c r="X26" i="9"/>
  <c r="W26" i="9"/>
  <c r="V26" i="9"/>
  <c r="U26" i="9"/>
  <c r="T26" i="9"/>
  <c r="S26" i="9"/>
  <c r="R26" i="9"/>
  <c r="R34" i="9" s="1"/>
  <c r="Q26" i="9"/>
  <c r="Q34" i="9" s="1"/>
  <c r="P26" i="9"/>
  <c r="O26" i="9"/>
  <c r="N26" i="9"/>
  <c r="M26" i="9"/>
  <c r="L26" i="9"/>
  <c r="K26" i="9"/>
  <c r="J26" i="9"/>
  <c r="I26" i="9"/>
  <c r="I34" i="9" s="1"/>
  <c r="H26" i="9"/>
  <c r="G26" i="9"/>
  <c r="F26" i="9"/>
  <c r="E26" i="9"/>
  <c r="D26" i="9"/>
  <c r="C26" i="9"/>
  <c r="B26" i="9"/>
  <c r="A26" i="9"/>
  <c r="A34" i="9" s="1"/>
  <c r="AJ24" i="9"/>
  <c r="AI24" i="9"/>
  <c r="AH24" i="9"/>
  <c r="AD24" i="9"/>
  <c r="AC24" i="9"/>
  <c r="AB24" i="9"/>
  <c r="AA24" i="9"/>
  <c r="Z24" i="9"/>
  <c r="Y24" i="9"/>
  <c r="U24" i="9"/>
  <c r="T24" i="9"/>
  <c r="S24" i="9"/>
  <c r="R24" i="9"/>
  <c r="Q24" i="9"/>
  <c r="P24" i="9"/>
  <c r="L24" i="9"/>
  <c r="K24" i="9"/>
  <c r="J24" i="9"/>
  <c r="I24" i="9"/>
  <c r="H24" i="9"/>
  <c r="G24" i="9"/>
  <c r="C24" i="9"/>
  <c r="B24" i="9"/>
  <c r="A24" i="9"/>
  <c r="AJ23" i="9"/>
  <c r="AI23" i="9"/>
  <c r="AH23" i="9"/>
  <c r="AD23" i="9"/>
  <c r="AC23" i="9"/>
  <c r="AB23" i="9"/>
  <c r="AA23" i="9"/>
  <c r="Z23" i="9"/>
  <c r="Y23" i="9"/>
  <c r="U23" i="9"/>
  <c r="T23" i="9"/>
  <c r="S23" i="9"/>
  <c r="R23" i="9"/>
  <c r="Q23" i="9"/>
  <c r="P23" i="9"/>
  <c r="L23" i="9"/>
  <c r="K23" i="9"/>
  <c r="J23" i="9"/>
  <c r="I23" i="9"/>
  <c r="H23" i="9"/>
  <c r="G23" i="9"/>
  <c r="C23" i="9"/>
  <c r="B23" i="9"/>
  <c r="A23" i="9"/>
  <c r="AJ22" i="9"/>
  <c r="AI22" i="9"/>
  <c r="AH22" i="9"/>
  <c r="AD22" i="9"/>
  <c r="AC22" i="9"/>
  <c r="AB22" i="9"/>
  <c r="AA22" i="9"/>
  <c r="Z22" i="9"/>
  <c r="Y22" i="9"/>
  <c r="U22" i="9"/>
  <c r="T22" i="9"/>
  <c r="S22" i="9"/>
  <c r="R22" i="9"/>
  <c r="Q22" i="9"/>
  <c r="P22" i="9"/>
  <c r="L22" i="9"/>
  <c r="K22" i="9"/>
  <c r="J22" i="9"/>
  <c r="I22" i="9"/>
  <c r="H22" i="9"/>
  <c r="G22" i="9"/>
  <c r="C22" i="9"/>
  <c r="B22" i="9"/>
  <c r="A22" i="9"/>
  <c r="L51" i="5"/>
  <c r="K51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Y52" i="5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L52" i="5" s="1"/>
  <c r="K47" i="5"/>
  <c r="J47" i="5"/>
  <c r="I47" i="5"/>
  <c r="H47" i="5"/>
  <c r="G47" i="5"/>
  <c r="F47" i="5"/>
  <c r="E47" i="5"/>
  <c r="D47" i="5"/>
  <c r="C47" i="5"/>
  <c r="B47" i="5"/>
  <c r="A47" i="5"/>
  <c r="A52" i="5" s="1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J45" i="5"/>
  <c r="AI45" i="5"/>
  <c r="AH45" i="5"/>
  <c r="AH53" i="5" s="1"/>
  <c r="AG45" i="5"/>
  <c r="AJ53" i="5" s="1"/>
  <c r="AF45" i="5"/>
  <c r="AE45" i="5"/>
  <c r="AD45" i="5"/>
  <c r="AC45" i="5"/>
  <c r="AB45" i="5"/>
  <c r="AB53" i="5" s="1"/>
  <c r="AA45" i="5"/>
  <c r="Z45" i="5"/>
  <c r="Z53" i="5" s="1"/>
  <c r="Y45" i="5"/>
  <c r="Y53" i="5" s="1"/>
  <c r="X45" i="5"/>
  <c r="W45" i="5"/>
  <c r="V45" i="5"/>
  <c r="U45" i="5"/>
  <c r="T45" i="5"/>
  <c r="S45" i="5"/>
  <c r="R45" i="5"/>
  <c r="R53" i="5" s="1"/>
  <c r="Q45" i="5"/>
  <c r="Q53" i="5" s="1"/>
  <c r="P45" i="5"/>
  <c r="O45" i="5"/>
  <c r="N45" i="5"/>
  <c r="M45" i="5"/>
  <c r="L45" i="5"/>
  <c r="L53" i="5" s="1"/>
  <c r="K45" i="5"/>
  <c r="J45" i="5"/>
  <c r="I45" i="5"/>
  <c r="I53" i="5" s="1"/>
  <c r="H45" i="5"/>
  <c r="G45" i="5"/>
  <c r="F45" i="5"/>
  <c r="E45" i="5"/>
  <c r="D45" i="5"/>
  <c r="C45" i="5"/>
  <c r="B45" i="5"/>
  <c r="A45" i="5"/>
  <c r="A53" i="5" s="1"/>
  <c r="AJ44" i="5"/>
  <c r="AI44" i="5"/>
  <c r="AH44" i="5"/>
  <c r="AG44" i="5"/>
  <c r="AF44" i="5"/>
  <c r="AE44" i="5"/>
  <c r="AD44" i="5"/>
  <c r="AC44" i="5"/>
  <c r="AC52" i="5" s="1"/>
  <c r="AB44" i="5"/>
  <c r="AA44" i="5"/>
  <c r="Z44" i="5"/>
  <c r="Z52" i="5" s="1"/>
  <c r="Y44" i="5"/>
  <c r="X44" i="5"/>
  <c r="W44" i="5"/>
  <c r="V44" i="5"/>
  <c r="U44" i="5"/>
  <c r="U52" i="5" s="1"/>
  <c r="T44" i="5"/>
  <c r="S44" i="5"/>
  <c r="R44" i="5"/>
  <c r="Q44" i="5"/>
  <c r="P44" i="5"/>
  <c r="O44" i="5"/>
  <c r="N44" i="5"/>
  <c r="K52" i="5" s="1"/>
  <c r="M44" i="5"/>
  <c r="P52" i="5" s="1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H51" i="5" s="1"/>
  <c r="AG43" i="5"/>
  <c r="AJ51" i="5" s="1"/>
  <c r="AF43" i="5"/>
  <c r="AE43" i="5"/>
  <c r="AD43" i="5"/>
  <c r="AC43" i="5"/>
  <c r="AB43" i="5"/>
  <c r="AB51" i="5" s="1"/>
  <c r="AA43" i="5"/>
  <c r="Z43" i="5"/>
  <c r="Z51" i="5" s="1"/>
  <c r="Y43" i="5"/>
  <c r="Y51" i="5" s="1"/>
  <c r="X43" i="5"/>
  <c r="W43" i="5"/>
  <c r="V43" i="5"/>
  <c r="U43" i="5"/>
  <c r="T43" i="5"/>
  <c r="S43" i="5"/>
  <c r="R43" i="5"/>
  <c r="R51" i="5" s="1"/>
  <c r="Q43" i="5"/>
  <c r="Q51" i="5" s="1"/>
  <c r="P43" i="5"/>
  <c r="O43" i="5"/>
  <c r="N43" i="5"/>
  <c r="M43" i="5"/>
  <c r="L43" i="5"/>
  <c r="K43" i="5"/>
  <c r="J43" i="5"/>
  <c r="I43" i="5"/>
  <c r="I51" i="5" s="1"/>
  <c r="H43" i="5"/>
  <c r="G43" i="5"/>
  <c r="F43" i="5"/>
  <c r="E43" i="5"/>
  <c r="D43" i="5"/>
  <c r="C43" i="5"/>
  <c r="B43" i="5"/>
  <c r="A43" i="5"/>
  <c r="A51" i="5" s="1"/>
  <c r="AJ41" i="5"/>
  <c r="AI41" i="5"/>
  <c r="AH41" i="5"/>
  <c r="AD41" i="5"/>
  <c r="AC41" i="5"/>
  <c r="AB41" i="5"/>
  <c r="AA41" i="5"/>
  <c r="Z41" i="5"/>
  <c r="Y41" i="5"/>
  <c r="U41" i="5"/>
  <c r="T41" i="5"/>
  <c r="S41" i="5"/>
  <c r="R41" i="5"/>
  <c r="Q41" i="5"/>
  <c r="P41" i="5"/>
  <c r="L41" i="5"/>
  <c r="K41" i="5"/>
  <c r="J41" i="5"/>
  <c r="I41" i="5"/>
  <c r="H41" i="5"/>
  <c r="G41" i="5"/>
  <c r="C41" i="5"/>
  <c r="B41" i="5"/>
  <c r="A41" i="5"/>
  <c r="AJ40" i="5"/>
  <c r="AI40" i="5"/>
  <c r="AH40" i="5"/>
  <c r="AD40" i="5"/>
  <c r="AC40" i="5"/>
  <c r="AB40" i="5"/>
  <c r="AA40" i="5"/>
  <c r="Z40" i="5"/>
  <c r="Y40" i="5"/>
  <c r="U40" i="5"/>
  <c r="T40" i="5"/>
  <c r="S40" i="5"/>
  <c r="R40" i="5"/>
  <c r="Q40" i="5"/>
  <c r="P40" i="5"/>
  <c r="L40" i="5"/>
  <c r="K40" i="5"/>
  <c r="J40" i="5"/>
  <c r="I40" i="5"/>
  <c r="H40" i="5"/>
  <c r="G40" i="5"/>
  <c r="C40" i="5"/>
  <c r="B40" i="5"/>
  <c r="A40" i="5"/>
  <c r="AJ39" i="5"/>
  <c r="AI39" i="5"/>
  <c r="AH39" i="5"/>
  <c r="AD39" i="5"/>
  <c r="AC39" i="5"/>
  <c r="AB39" i="5"/>
  <c r="AA39" i="5"/>
  <c r="Z39" i="5"/>
  <c r="Y39" i="5"/>
  <c r="U39" i="5"/>
  <c r="T39" i="5"/>
  <c r="S39" i="5"/>
  <c r="R39" i="5"/>
  <c r="Q39" i="5"/>
  <c r="P39" i="5"/>
  <c r="L39" i="5"/>
  <c r="K39" i="5"/>
  <c r="J39" i="5"/>
  <c r="I39" i="5"/>
  <c r="H39" i="5"/>
  <c r="G39" i="5"/>
  <c r="C39" i="5"/>
  <c r="B39" i="5"/>
  <c r="A39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Z36" i="5" s="1"/>
  <c r="Y28" i="5"/>
  <c r="X28" i="5"/>
  <c r="W28" i="5"/>
  <c r="V28" i="5"/>
  <c r="U28" i="5"/>
  <c r="T28" i="5"/>
  <c r="S28" i="5"/>
  <c r="R28" i="5"/>
  <c r="Q28" i="5"/>
  <c r="P28" i="5"/>
  <c r="P36" i="5" s="1"/>
  <c r="O28" i="5"/>
  <c r="N28" i="5"/>
  <c r="M28" i="5"/>
  <c r="L28" i="5"/>
  <c r="K28" i="5"/>
  <c r="K36" i="5" s="1"/>
  <c r="J28" i="5"/>
  <c r="J36" i="5" s="1"/>
  <c r="I28" i="5"/>
  <c r="H28" i="5"/>
  <c r="H36" i="5" s="1"/>
  <c r="G28" i="5"/>
  <c r="G36" i="5" s="1"/>
  <c r="F28" i="5"/>
  <c r="E28" i="5"/>
  <c r="D28" i="5"/>
  <c r="C28" i="5"/>
  <c r="B28" i="5"/>
  <c r="B36" i="5" s="1"/>
  <c r="A28" i="5"/>
  <c r="AJ27" i="5"/>
  <c r="AJ35" i="5" s="1"/>
  <c r="AI27" i="5"/>
  <c r="AI35" i="5" s="1"/>
  <c r="AH27" i="5"/>
  <c r="AG27" i="5"/>
  <c r="AF27" i="5"/>
  <c r="AE27" i="5"/>
  <c r="AD27" i="5"/>
  <c r="AD35" i="5" s="1"/>
  <c r="AC27" i="5"/>
  <c r="AB27" i="5"/>
  <c r="AA27" i="5"/>
  <c r="Z27" i="5"/>
  <c r="Z35" i="5" s="1"/>
  <c r="Y27" i="5"/>
  <c r="X27" i="5"/>
  <c r="W27" i="5"/>
  <c r="V27" i="5"/>
  <c r="U27" i="5"/>
  <c r="T27" i="5"/>
  <c r="S27" i="5"/>
  <c r="S35" i="5" s="1"/>
  <c r="R27" i="5"/>
  <c r="Q27" i="5"/>
  <c r="P27" i="5"/>
  <c r="O27" i="5"/>
  <c r="N27" i="5"/>
  <c r="M27" i="5"/>
  <c r="L27" i="5"/>
  <c r="K27" i="5"/>
  <c r="K35" i="5" s="1"/>
  <c r="J27" i="5"/>
  <c r="I27" i="5"/>
  <c r="H27" i="5"/>
  <c r="G27" i="5"/>
  <c r="F27" i="5"/>
  <c r="E27" i="5"/>
  <c r="D27" i="5"/>
  <c r="A35" i="5" s="1"/>
  <c r="C27" i="5"/>
  <c r="C35" i="5" s="1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Z34" i="5" s="1"/>
  <c r="Y26" i="5"/>
  <c r="X26" i="5"/>
  <c r="W26" i="5"/>
  <c r="V26" i="5"/>
  <c r="U26" i="5"/>
  <c r="T26" i="5"/>
  <c r="S26" i="5"/>
  <c r="R26" i="5"/>
  <c r="Q26" i="5"/>
  <c r="P26" i="5"/>
  <c r="P34" i="5" s="1"/>
  <c r="O26" i="5"/>
  <c r="N26" i="5"/>
  <c r="M26" i="5"/>
  <c r="L26" i="5"/>
  <c r="K26" i="5"/>
  <c r="K34" i="5" s="1"/>
  <c r="J26" i="5"/>
  <c r="J34" i="5" s="1"/>
  <c r="I26" i="5"/>
  <c r="H26" i="5"/>
  <c r="H34" i="5" s="1"/>
  <c r="G26" i="5"/>
  <c r="G34" i="5" s="1"/>
  <c r="F26" i="5"/>
  <c r="E26" i="5"/>
  <c r="D26" i="5"/>
  <c r="C26" i="5"/>
  <c r="B26" i="5"/>
  <c r="B34" i="5" s="1"/>
  <c r="A26" i="5"/>
  <c r="AJ24" i="5"/>
  <c r="AI24" i="5"/>
  <c r="AH24" i="5"/>
  <c r="AD24" i="5"/>
  <c r="AC24" i="5"/>
  <c r="AB24" i="5"/>
  <c r="AA24" i="5"/>
  <c r="Z24" i="5"/>
  <c r="Y24" i="5"/>
  <c r="U24" i="5"/>
  <c r="T24" i="5"/>
  <c r="S24" i="5"/>
  <c r="R24" i="5"/>
  <c r="Q24" i="5"/>
  <c r="P24" i="5"/>
  <c r="L24" i="5"/>
  <c r="K24" i="5"/>
  <c r="J24" i="5"/>
  <c r="I24" i="5"/>
  <c r="H24" i="5"/>
  <c r="G24" i="5"/>
  <c r="C24" i="5"/>
  <c r="B24" i="5"/>
  <c r="A24" i="5"/>
  <c r="AJ23" i="5"/>
  <c r="AI23" i="5"/>
  <c r="AH23" i="5"/>
  <c r="AD23" i="5"/>
  <c r="AC23" i="5"/>
  <c r="AB23" i="5"/>
  <c r="AA23" i="5"/>
  <c r="Z23" i="5"/>
  <c r="Y23" i="5"/>
  <c r="U23" i="5"/>
  <c r="T23" i="5"/>
  <c r="S23" i="5"/>
  <c r="R23" i="5"/>
  <c r="Q23" i="5"/>
  <c r="P23" i="5"/>
  <c r="L23" i="5"/>
  <c r="K23" i="5"/>
  <c r="J23" i="5"/>
  <c r="I23" i="5"/>
  <c r="H23" i="5"/>
  <c r="G23" i="5"/>
  <c r="C23" i="5"/>
  <c r="B23" i="5"/>
  <c r="A23" i="5"/>
  <c r="AJ22" i="5"/>
  <c r="AI22" i="5"/>
  <c r="AH22" i="5"/>
  <c r="AD22" i="5"/>
  <c r="AC22" i="5"/>
  <c r="AB22" i="5"/>
  <c r="AA22" i="5"/>
  <c r="Z22" i="5"/>
  <c r="Y22" i="5"/>
  <c r="U22" i="5"/>
  <c r="T22" i="5"/>
  <c r="S22" i="5"/>
  <c r="R22" i="5"/>
  <c r="Q22" i="5"/>
  <c r="P22" i="5"/>
  <c r="L22" i="5"/>
  <c r="K22" i="5"/>
  <c r="J22" i="5"/>
  <c r="I22" i="5"/>
  <c r="H22" i="5"/>
  <c r="G22" i="5"/>
  <c r="C22" i="5"/>
  <c r="B22" i="5"/>
  <c r="A22" i="5"/>
  <c r="AJ48" i="8"/>
  <c r="AI48" i="8"/>
  <c r="AH48" i="8"/>
  <c r="AG48" i="8"/>
  <c r="AF48" i="8"/>
  <c r="AE48" i="8"/>
  <c r="AB53" i="8" s="1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Q53" i="8" s="1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J46" i="8"/>
  <c r="AI46" i="8"/>
  <c r="AH46" i="8"/>
  <c r="AG46" i="8"/>
  <c r="AF46" i="8"/>
  <c r="AE46" i="8"/>
  <c r="AB51" i="8" s="1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J45" i="8"/>
  <c r="AI45" i="8"/>
  <c r="AI53" i="8" s="1"/>
  <c r="AH45" i="8"/>
  <c r="AH53" i="8" s="1"/>
  <c r="AG45" i="8"/>
  <c r="AF45" i="8"/>
  <c r="AE45" i="8"/>
  <c r="AD45" i="8"/>
  <c r="AC45" i="8"/>
  <c r="AC53" i="8" s="1"/>
  <c r="AB45" i="8"/>
  <c r="AA45" i="8"/>
  <c r="AA53" i="8" s="1"/>
  <c r="Z45" i="8"/>
  <c r="Z53" i="8" s="1"/>
  <c r="Y45" i="8"/>
  <c r="X45" i="8"/>
  <c r="W45" i="8"/>
  <c r="V45" i="8"/>
  <c r="U45" i="8"/>
  <c r="U53" i="8" s="1"/>
  <c r="T45" i="8"/>
  <c r="S45" i="8"/>
  <c r="R45" i="8"/>
  <c r="R53" i="8" s="1"/>
  <c r="Q45" i="8"/>
  <c r="P45" i="8"/>
  <c r="O45" i="8"/>
  <c r="N45" i="8"/>
  <c r="M45" i="8"/>
  <c r="L45" i="8"/>
  <c r="K45" i="8"/>
  <c r="J45" i="8"/>
  <c r="J53" i="8" s="1"/>
  <c r="I45" i="8"/>
  <c r="H45" i="8"/>
  <c r="G45" i="8"/>
  <c r="F45" i="8"/>
  <c r="E45" i="8"/>
  <c r="D45" i="8"/>
  <c r="C45" i="8"/>
  <c r="B45" i="8"/>
  <c r="B53" i="8" s="1"/>
  <c r="A45" i="8"/>
  <c r="AJ44" i="8"/>
  <c r="AI44" i="8"/>
  <c r="AH44" i="8"/>
  <c r="AG44" i="8"/>
  <c r="AF44" i="8"/>
  <c r="AE44" i="8"/>
  <c r="AB52" i="8" s="1"/>
  <c r="AD44" i="8"/>
  <c r="AD52" i="8" s="1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Q52" i="8" s="1"/>
  <c r="M44" i="8"/>
  <c r="L44" i="8"/>
  <c r="K44" i="8"/>
  <c r="J44" i="8"/>
  <c r="I44" i="8"/>
  <c r="H44" i="8"/>
  <c r="G44" i="8"/>
  <c r="G52" i="8" s="1"/>
  <c r="F44" i="8"/>
  <c r="E44" i="8"/>
  <c r="D44" i="8"/>
  <c r="C44" i="8"/>
  <c r="B44" i="8"/>
  <c r="A44" i="8"/>
  <c r="A52" i="8" s="1"/>
  <c r="AJ43" i="8"/>
  <c r="AI43" i="8"/>
  <c r="AI51" i="8" s="1"/>
  <c r="AH43" i="8"/>
  <c r="AH51" i="8" s="1"/>
  <c r="AG43" i="8"/>
  <c r="AF43" i="8"/>
  <c r="AE43" i="8"/>
  <c r="AD43" i="8"/>
  <c r="AC43" i="8"/>
  <c r="AC51" i="8" s="1"/>
  <c r="AB43" i="8"/>
  <c r="AA43" i="8"/>
  <c r="AA51" i="8" s="1"/>
  <c r="Z43" i="8"/>
  <c r="Z51" i="8" s="1"/>
  <c r="Y43" i="8"/>
  <c r="X43" i="8"/>
  <c r="W43" i="8"/>
  <c r="V43" i="8"/>
  <c r="U43" i="8"/>
  <c r="U51" i="8" s="1"/>
  <c r="T43" i="8"/>
  <c r="S43" i="8"/>
  <c r="R43" i="8"/>
  <c r="R51" i="8" s="1"/>
  <c r="Q43" i="8"/>
  <c r="Q51" i="8" s="1"/>
  <c r="P43" i="8"/>
  <c r="O43" i="8"/>
  <c r="N43" i="8"/>
  <c r="M43" i="8"/>
  <c r="L43" i="8"/>
  <c r="K43" i="8"/>
  <c r="J43" i="8"/>
  <c r="J51" i="8" s="1"/>
  <c r="I43" i="8"/>
  <c r="H43" i="8"/>
  <c r="G43" i="8"/>
  <c r="F43" i="8"/>
  <c r="E43" i="8"/>
  <c r="D43" i="8"/>
  <c r="C43" i="8"/>
  <c r="B43" i="8"/>
  <c r="B51" i="8" s="1"/>
  <c r="A43" i="8"/>
  <c r="AJ41" i="8"/>
  <c r="AI41" i="8"/>
  <c r="AH41" i="8"/>
  <c r="AD41" i="8"/>
  <c r="AC41" i="8"/>
  <c r="AB41" i="8"/>
  <c r="AA41" i="8"/>
  <c r="Z41" i="8"/>
  <c r="Y41" i="8"/>
  <c r="U41" i="8"/>
  <c r="T41" i="8"/>
  <c r="S41" i="8"/>
  <c r="R41" i="8"/>
  <c r="Q41" i="8"/>
  <c r="P41" i="8"/>
  <c r="L41" i="8"/>
  <c r="K41" i="8"/>
  <c r="J41" i="8"/>
  <c r="I41" i="8"/>
  <c r="H41" i="8"/>
  <c r="G41" i="8"/>
  <c r="C41" i="8"/>
  <c r="B41" i="8"/>
  <c r="A41" i="8"/>
  <c r="AJ40" i="8"/>
  <c r="AI40" i="8"/>
  <c r="AH40" i="8"/>
  <c r="AD40" i="8"/>
  <c r="AC40" i="8"/>
  <c r="AB40" i="8"/>
  <c r="AA40" i="8"/>
  <c r="Z40" i="8"/>
  <c r="Y40" i="8"/>
  <c r="U40" i="8"/>
  <c r="T40" i="8"/>
  <c r="S40" i="8"/>
  <c r="R40" i="8"/>
  <c r="Q40" i="8"/>
  <c r="P40" i="8"/>
  <c r="L40" i="8"/>
  <c r="K40" i="8"/>
  <c r="J40" i="8"/>
  <c r="I40" i="8"/>
  <c r="H40" i="8"/>
  <c r="G40" i="8"/>
  <c r="C40" i="8"/>
  <c r="B40" i="8"/>
  <c r="A40" i="8"/>
  <c r="AJ39" i="8"/>
  <c r="AI39" i="8"/>
  <c r="AH39" i="8"/>
  <c r="AD39" i="8"/>
  <c r="AC39" i="8"/>
  <c r="AB39" i="8"/>
  <c r="AA39" i="8"/>
  <c r="Z39" i="8"/>
  <c r="Y39" i="8"/>
  <c r="U39" i="8"/>
  <c r="T39" i="8"/>
  <c r="S39" i="8"/>
  <c r="R39" i="8"/>
  <c r="Q39" i="8"/>
  <c r="P39" i="8"/>
  <c r="L39" i="8"/>
  <c r="K39" i="8"/>
  <c r="J39" i="8"/>
  <c r="I39" i="8"/>
  <c r="H39" i="8"/>
  <c r="G39" i="8"/>
  <c r="C39" i="8"/>
  <c r="B39" i="8"/>
  <c r="A39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AJ28" i="8"/>
  <c r="AI28" i="8"/>
  <c r="AH28" i="8"/>
  <c r="AG28" i="8"/>
  <c r="AF28" i="8"/>
  <c r="AE28" i="8"/>
  <c r="AD28" i="8"/>
  <c r="AC28" i="8"/>
  <c r="AC36" i="8" s="1"/>
  <c r="AB28" i="8"/>
  <c r="AA28" i="8"/>
  <c r="Z28" i="8"/>
  <c r="Y28" i="8"/>
  <c r="X28" i="8"/>
  <c r="W28" i="8"/>
  <c r="V28" i="8"/>
  <c r="U28" i="8"/>
  <c r="U36" i="8" s="1"/>
  <c r="T28" i="8"/>
  <c r="S28" i="8"/>
  <c r="R28" i="8"/>
  <c r="Q28" i="8"/>
  <c r="Q36" i="8" s="1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AJ27" i="8"/>
  <c r="AI27" i="8"/>
  <c r="AH27" i="8"/>
  <c r="AH35" i="8" s="1"/>
  <c r="AG27" i="8"/>
  <c r="AF27" i="8"/>
  <c r="AE27" i="8"/>
  <c r="AD27" i="8"/>
  <c r="AC27" i="8"/>
  <c r="AB27" i="8"/>
  <c r="AA27" i="8"/>
  <c r="Z27" i="8"/>
  <c r="Z35" i="8" s="1"/>
  <c r="Y27" i="8"/>
  <c r="Y35" i="8" s="1"/>
  <c r="X27" i="8"/>
  <c r="W27" i="8"/>
  <c r="V27" i="8"/>
  <c r="U27" i="8"/>
  <c r="T27" i="8"/>
  <c r="T35" i="8" s="1"/>
  <c r="S27" i="8"/>
  <c r="R27" i="8"/>
  <c r="R35" i="8" s="1"/>
  <c r="Q27" i="8"/>
  <c r="Q35" i="8" s="1"/>
  <c r="P27" i="8"/>
  <c r="O27" i="8"/>
  <c r="N27" i="8"/>
  <c r="M27" i="8"/>
  <c r="L27" i="8"/>
  <c r="L35" i="8" s="1"/>
  <c r="K27" i="8"/>
  <c r="J27" i="8"/>
  <c r="I27" i="8"/>
  <c r="I35" i="8" s="1"/>
  <c r="H27" i="8"/>
  <c r="G27" i="8"/>
  <c r="F27" i="8"/>
  <c r="E27" i="8"/>
  <c r="D27" i="8"/>
  <c r="C27" i="8"/>
  <c r="B27" i="8"/>
  <c r="A27" i="8"/>
  <c r="A35" i="8" s="1"/>
  <c r="AJ26" i="8"/>
  <c r="AI26" i="8"/>
  <c r="AH26" i="8"/>
  <c r="AG26" i="8"/>
  <c r="AF26" i="8"/>
  <c r="AE26" i="8"/>
  <c r="AD26" i="8"/>
  <c r="AC26" i="8"/>
  <c r="AC34" i="8" s="1"/>
  <c r="AB26" i="8"/>
  <c r="AA26" i="8"/>
  <c r="Z26" i="8"/>
  <c r="Y26" i="8"/>
  <c r="X26" i="8"/>
  <c r="W26" i="8"/>
  <c r="V26" i="8"/>
  <c r="U26" i="8"/>
  <c r="U34" i="8" s="1"/>
  <c r="T26" i="8"/>
  <c r="S26" i="8"/>
  <c r="R26" i="8"/>
  <c r="Q26" i="8"/>
  <c r="Q34" i="8" s="1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AJ24" i="8"/>
  <c r="AI24" i="8"/>
  <c r="AH24" i="8"/>
  <c r="AD24" i="8"/>
  <c r="AC24" i="8"/>
  <c r="AB24" i="8"/>
  <c r="AA24" i="8"/>
  <c r="Z24" i="8"/>
  <c r="Y24" i="8"/>
  <c r="U24" i="8"/>
  <c r="T24" i="8"/>
  <c r="S24" i="8"/>
  <c r="R24" i="8"/>
  <c r="Q24" i="8"/>
  <c r="P24" i="8"/>
  <c r="L24" i="8"/>
  <c r="K24" i="8"/>
  <c r="J24" i="8"/>
  <c r="I24" i="8"/>
  <c r="H24" i="8"/>
  <c r="G24" i="8"/>
  <c r="C24" i="8"/>
  <c r="B24" i="8"/>
  <c r="A24" i="8"/>
  <c r="AJ23" i="8"/>
  <c r="AI23" i="8"/>
  <c r="AH23" i="8"/>
  <c r="AD23" i="8"/>
  <c r="AC23" i="8"/>
  <c r="AB23" i="8"/>
  <c r="AA23" i="8"/>
  <c r="Z23" i="8"/>
  <c r="Y23" i="8"/>
  <c r="U23" i="8"/>
  <c r="T23" i="8"/>
  <c r="S23" i="8"/>
  <c r="R23" i="8"/>
  <c r="Q23" i="8"/>
  <c r="P23" i="8"/>
  <c r="L23" i="8"/>
  <c r="K23" i="8"/>
  <c r="J23" i="8"/>
  <c r="I23" i="8"/>
  <c r="H23" i="8"/>
  <c r="G23" i="8"/>
  <c r="C23" i="8"/>
  <c r="B23" i="8"/>
  <c r="A23" i="8"/>
  <c r="AJ22" i="8"/>
  <c r="AI22" i="8"/>
  <c r="AH22" i="8"/>
  <c r="AD22" i="8"/>
  <c r="AC22" i="8"/>
  <c r="AB22" i="8"/>
  <c r="AA22" i="8"/>
  <c r="Z22" i="8"/>
  <c r="Y22" i="8"/>
  <c r="U22" i="8"/>
  <c r="T22" i="8"/>
  <c r="S22" i="8"/>
  <c r="R22" i="8"/>
  <c r="Q22" i="8"/>
  <c r="P22" i="8"/>
  <c r="L22" i="8"/>
  <c r="K22" i="8"/>
  <c r="J22" i="8"/>
  <c r="I22" i="8"/>
  <c r="H22" i="8"/>
  <c r="G22" i="8"/>
  <c r="C22" i="8"/>
  <c r="B22" i="8"/>
  <c r="A22" i="8"/>
  <c r="C51" i="8" l="1"/>
  <c r="S51" i="8"/>
  <c r="K53" i="8"/>
  <c r="AB35" i="5"/>
  <c r="L34" i="5"/>
  <c r="AA35" i="5"/>
  <c r="AD52" i="5"/>
  <c r="Q35" i="9"/>
  <c r="J36" i="9"/>
  <c r="T35" i="7"/>
  <c r="C52" i="7"/>
  <c r="K34" i="15"/>
  <c r="Z35" i="15"/>
  <c r="L34" i="3"/>
  <c r="G34" i="8"/>
  <c r="K35" i="8"/>
  <c r="S35" i="8"/>
  <c r="AA35" i="8"/>
  <c r="AI35" i="8"/>
  <c r="G36" i="8"/>
  <c r="L51" i="8"/>
  <c r="T51" i="8"/>
  <c r="AJ51" i="8"/>
  <c r="H52" i="8"/>
  <c r="P52" i="8"/>
  <c r="L53" i="8"/>
  <c r="T53" i="8"/>
  <c r="AJ53" i="8"/>
  <c r="A34" i="5"/>
  <c r="I34" i="5"/>
  <c r="Q34" i="5"/>
  <c r="Y34" i="5"/>
  <c r="AJ34" i="5"/>
  <c r="P35" i="5"/>
  <c r="U35" i="5"/>
  <c r="AC35" i="5"/>
  <c r="A36" i="5"/>
  <c r="I36" i="5"/>
  <c r="Q36" i="5"/>
  <c r="Y36" i="5"/>
  <c r="AJ36" i="5"/>
  <c r="Y35" i="5"/>
  <c r="C51" i="5"/>
  <c r="S51" i="5"/>
  <c r="AI51" i="5"/>
  <c r="G52" i="5"/>
  <c r="C53" i="5"/>
  <c r="S53" i="5"/>
  <c r="AI53" i="5"/>
  <c r="C34" i="9"/>
  <c r="K34" i="9"/>
  <c r="S34" i="9"/>
  <c r="AI34" i="9"/>
  <c r="G35" i="9"/>
  <c r="T35" i="9"/>
  <c r="AB35" i="9"/>
  <c r="C36" i="9"/>
  <c r="K36" i="9"/>
  <c r="S36" i="9"/>
  <c r="AI36" i="9"/>
  <c r="T34" i="9"/>
  <c r="AB34" i="9"/>
  <c r="T36" i="9"/>
  <c r="AB36" i="9"/>
  <c r="B51" i="9"/>
  <c r="J51" i="9"/>
  <c r="R51" i="9"/>
  <c r="AH51" i="9"/>
  <c r="C52" i="9"/>
  <c r="Q52" i="9"/>
  <c r="S52" i="9"/>
  <c r="AD52" i="9"/>
  <c r="B53" i="9"/>
  <c r="J53" i="9"/>
  <c r="R53" i="9"/>
  <c r="AH53" i="9"/>
  <c r="A34" i="7"/>
  <c r="I34" i="7"/>
  <c r="Q34" i="7"/>
  <c r="Y34" i="7"/>
  <c r="B35" i="7"/>
  <c r="P35" i="7"/>
  <c r="U35" i="7"/>
  <c r="AC35" i="7"/>
  <c r="A36" i="7"/>
  <c r="I36" i="7"/>
  <c r="Q36" i="7"/>
  <c r="Y36" i="7"/>
  <c r="P34" i="7"/>
  <c r="A35" i="7"/>
  <c r="P36" i="7"/>
  <c r="T52" i="7"/>
  <c r="L34" i="16"/>
  <c r="T34" i="16"/>
  <c r="AJ34" i="16"/>
  <c r="H35" i="16"/>
  <c r="L36" i="16"/>
  <c r="T36" i="16"/>
  <c r="AJ36" i="16"/>
  <c r="L34" i="15"/>
  <c r="T34" i="15"/>
  <c r="AB34" i="15"/>
  <c r="L36" i="15"/>
  <c r="T36" i="15"/>
  <c r="AB36" i="15"/>
  <c r="I51" i="15"/>
  <c r="Q51" i="15"/>
  <c r="Y51" i="15"/>
  <c r="B52" i="15"/>
  <c r="I53" i="15"/>
  <c r="Q53" i="15"/>
  <c r="Y53" i="15"/>
  <c r="I52" i="17"/>
  <c r="Q52" i="17"/>
  <c r="Y52" i="17"/>
  <c r="B53" i="5"/>
  <c r="B36" i="9"/>
  <c r="P52" i="9"/>
  <c r="A53" i="9"/>
  <c r="P51" i="9"/>
  <c r="A52" i="9"/>
  <c r="S36" i="15"/>
  <c r="H34" i="8"/>
  <c r="H36" i="8"/>
  <c r="AJ34" i="9"/>
  <c r="AJ36" i="9"/>
  <c r="AI51" i="9"/>
  <c r="G52" i="9"/>
  <c r="AB52" i="9"/>
  <c r="AI53" i="9"/>
  <c r="T51" i="9"/>
  <c r="AB51" i="9"/>
  <c r="T53" i="9"/>
  <c r="AB53" i="9"/>
  <c r="R34" i="7"/>
  <c r="AH34" i="7"/>
  <c r="R36" i="7"/>
  <c r="AH36" i="7"/>
  <c r="I51" i="7"/>
  <c r="Q51" i="7"/>
  <c r="Y51" i="7"/>
  <c r="B52" i="7"/>
  <c r="J35" i="8"/>
  <c r="K51" i="8"/>
  <c r="C52" i="8"/>
  <c r="J51" i="5"/>
  <c r="I52" i="5"/>
  <c r="AD35" i="9"/>
  <c r="H52" i="9"/>
  <c r="AC52" i="9"/>
  <c r="AB35" i="7"/>
  <c r="P34" i="8"/>
  <c r="P36" i="8"/>
  <c r="I34" i="8"/>
  <c r="Y36" i="8"/>
  <c r="B52" i="8"/>
  <c r="Z52" i="8"/>
  <c r="S34" i="5"/>
  <c r="AC51" i="5"/>
  <c r="U53" i="5"/>
  <c r="U34" i="9"/>
  <c r="I35" i="9"/>
  <c r="H36" i="9"/>
  <c r="AJ51" i="9"/>
  <c r="AJ53" i="9"/>
  <c r="C34" i="7"/>
  <c r="K34" i="7"/>
  <c r="S34" i="7"/>
  <c r="AI34" i="7"/>
  <c r="G35" i="7"/>
  <c r="C36" i="7"/>
  <c r="K36" i="7"/>
  <c r="S36" i="7"/>
  <c r="AI36" i="7"/>
  <c r="B51" i="7"/>
  <c r="J51" i="7"/>
  <c r="R51" i="7"/>
  <c r="Z51" i="7"/>
  <c r="AH51" i="7"/>
  <c r="AD52" i="7"/>
  <c r="Z53" i="7"/>
  <c r="R35" i="16"/>
  <c r="AH35" i="16"/>
  <c r="C51" i="15"/>
  <c r="K51" i="15"/>
  <c r="S51" i="15"/>
  <c r="B34" i="13"/>
  <c r="AD35" i="13"/>
  <c r="B36" i="13"/>
  <c r="AD34" i="8"/>
  <c r="AD36" i="8"/>
  <c r="C53" i="8"/>
  <c r="B51" i="5"/>
  <c r="B34" i="9"/>
  <c r="A51" i="9"/>
  <c r="C34" i="15"/>
  <c r="S34" i="15"/>
  <c r="K36" i="15"/>
  <c r="AJ35" i="8"/>
  <c r="I52" i="8"/>
  <c r="AC35" i="8"/>
  <c r="C34" i="5"/>
  <c r="G35" i="5"/>
  <c r="S36" i="5"/>
  <c r="U51" i="5"/>
  <c r="Q52" i="5"/>
  <c r="AC53" i="5"/>
  <c r="AC34" i="9"/>
  <c r="Y35" i="9"/>
  <c r="AC36" i="9"/>
  <c r="B34" i="8"/>
  <c r="J34" i="8"/>
  <c r="R34" i="8"/>
  <c r="Z34" i="8"/>
  <c r="AH34" i="8"/>
  <c r="AD35" i="8"/>
  <c r="B36" i="8"/>
  <c r="J36" i="8"/>
  <c r="R36" i="8"/>
  <c r="Z36" i="8"/>
  <c r="AH36" i="8"/>
  <c r="G51" i="8"/>
  <c r="K52" i="8"/>
  <c r="S52" i="8"/>
  <c r="AA52" i="8"/>
  <c r="AI52" i="8"/>
  <c r="G53" i="8"/>
  <c r="AB34" i="5"/>
  <c r="H35" i="5"/>
  <c r="AB36" i="5"/>
  <c r="AD51" i="5"/>
  <c r="B52" i="5"/>
  <c r="J52" i="5"/>
  <c r="R52" i="5"/>
  <c r="AH52" i="5"/>
  <c r="K53" i="5"/>
  <c r="AD53" i="5"/>
  <c r="AD34" i="9"/>
  <c r="J35" i="9"/>
  <c r="R35" i="9"/>
  <c r="AH35" i="9"/>
  <c r="AD36" i="9"/>
  <c r="U51" i="9"/>
  <c r="AC51" i="9"/>
  <c r="I52" i="9"/>
  <c r="Y52" i="9"/>
  <c r="H53" i="9"/>
  <c r="U53" i="9"/>
  <c r="AC53" i="9"/>
  <c r="T34" i="7"/>
  <c r="AB34" i="7"/>
  <c r="AJ34" i="7"/>
  <c r="H35" i="7"/>
  <c r="T36" i="7"/>
  <c r="AB36" i="7"/>
  <c r="AJ36" i="7"/>
  <c r="C51" i="7"/>
  <c r="K51" i="7"/>
  <c r="S51" i="7"/>
  <c r="AA51" i="7"/>
  <c r="AI51" i="7"/>
  <c r="G52" i="7"/>
  <c r="AA53" i="7"/>
  <c r="C51" i="16"/>
  <c r="K51" i="16"/>
  <c r="S51" i="16"/>
  <c r="AI51" i="16"/>
  <c r="G52" i="16"/>
  <c r="AB52" i="16"/>
  <c r="C53" i="16"/>
  <c r="K53" i="16"/>
  <c r="S53" i="16"/>
  <c r="AA53" i="16"/>
  <c r="AI53" i="16"/>
  <c r="AB51" i="16"/>
  <c r="AB53" i="16"/>
  <c r="AA35" i="15"/>
  <c r="A34" i="17"/>
  <c r="U35" i="17"/>
  <c r="AC35" i="17"/>
  <c r="A36" i="17"/>
  <c r="L35" i="3"/>
  <c r="Z52" i="3"/>
  <c r="B35" i="8"/>
  <c r="AA34" i="5"/>
  <c r="T35" i="5"/>
  <c r="T34" i="5"/>
  <c r="T36" i="5"/>
  <c r="J34" i="9"/>
  <c r="U52" i="9"/>
  <c r="P53" i="9"/>
  <c r="K52" i="7"/>
  <c r="C36" i="15"/>
  <c r="Y34" i="8"/>
  <c r="U35" i="8"/>
  <c r="I36" i="8"/>
  <c r="J52" i="8"/>
  <c r="R52" i="8"/>
  <c r="AD53" i="8"/>
  <c r="AI36" i="5"/>
  <c r="C34" i="8"/>
  <c r="K34" i="8"/>
  <c r="S34" i="8"/>
  <c r="AA34" i="8"/>
  <c r="AI34" i="8"/>
  <c r="G35" i="8"/>
  <c r="AB35" i="8"/>
  <c r="K36" i="8"/>
  <c r="AA36" i="8"/>
  <c r="AB34" i="8"/>
  <c r="H51" i="8"/>
  <c r="P51" i="8"/>
  <c r="L52" i="8"/>
  <c r="T52" i="8"/>
  <c r="AJ52" i="8"/>
  <c r="H53" i="8"/>
  <c r="P53" i="8"/>
  <c r="U34" i="5"/>
  <c r="AC34" i="5"/>
  <c r="Q35" i="5"/>
  <c r="U36" i="5"/>
  <c r="AC36" i="5"/>
  <c r="G51" i="5"/>
  <c r="C52" i="5"/>
  <c r="S52" i="5"/>
  <c r="AI52" i="5"/>
  <c r="G53" i="5"/>
  <c r="G34" i="9"/>
  <c r="K35" i="9"/>
  <c r="AI35" i="9"/>
  <c r="G36" i="9"/>
  <c r="AD51" i="9"/>
  <c r="J52" i="9"/>
  <c r="R52" i="9"/>
  <c r="AH52" i="9"/>
  <c r="AD53" i="9"/>
  <c r="U34" i="7"/>
  <c r="AC34" i="7"/>
  <c r="I35" i="7"/>
  <c r="Q35" i="7"/>
  <c r="Y35" i="7"/>
  <c r="U36" i="7"/>
  <c r="AC36" i="7"/>
  <c r="L51" i="7"/>
  <c r="T51" i="7"/>
  <c r="AB51" i="7"/>
  <c r="AJ51" i="7"/>
  <c r="H52" i="7"/>
  <c r="T53" i="7"/>
  <c r="AB53" i="7"/>
  <c r="S53" i="8"/>
  <c r="L35" i="5"/>
  <c r="AA36" i="5"/>
  <c r="L36" i="5"/>
  <c r="J53" i="5"/>
  <c r="S52" i="7"/>
  <c r="T34" i="3"/>
  <c r="AB34" i="3"/>
  <c r="Y52" i="8"/>
  <c r="R34" i="5"/>
  <c r="R36" i="5"/>
  <c r="H52" i="5"/>
  <c r="A34" i="8"/>
  <c r="A36" i="8"/>
  <c r="AD51" i="8"/>
  <c r="AH52" i="8"/>
  <c r="AI34" i="5"/>
  <c r="C36" i="5"/>
  <c r="U36" i="9"/>
  <c r="C36" i="8"/>
  <c r="S36" i="8"/>
  <c r="AI36" i="8"/>
  <c r="C35" i="8"/>
  <c r="AB36" i="8"/>
  <c r="L34" i="8"/>
  <c r="T34" i="8"/>
  <c r="AJ34" i="8"/>
  <c r="H35" i="8"/>
  <c r="P35" i="8"/>
  <c r="L36" i="8"/>
  <c r="T36" i="8"/>
  <c r="AJ36" i="8"/>
  <c r="A51" i="8"/>
  <c r="I51" i="8"/>
  <c r="Y51" i="8"/>
  <c r="U52" i="8"/>
  <c r="AC52" i="8"/>
  <c r="A53" i="8"/>
  <c r="I53" i="8"/>
  <c r="Y53" i="8"/>
  <c r="AD34" i="5"/>
  <c r="B35" i="5"/>
  <c r="J35" i="5"/>
  <c r="R35" i="5"/>
  <c r="AH35" i="5"/>
  <c r="AD36" i="5"/>
  <c r="AH34" i="5"/>
  <c r="I35" i="5"/>
  <c r="AH36" i="5"/>
  <c r="H51" i="5"/>
  <c r="P51" i="5"/>
  <c r="AA51" i="5"/>
  <c r="T52" i="5"/>
  <c r="AB52" i="5"/>
  <c r="AJ52" i="5"/>
  <c r="H53" i="5"/>
  <c r="P53" i="5"/>
  <c r="AA53" i="5"/>
  <c r="T51" i="5"/>
  <c r="AA52" i="5"/>
  <c r="T53" i="5"/>
  <c r="H34" i="9"/>
  <c r="AJ35" i="9"/>
  <c r="G51" i="9"/>
  <c r="K52" i="9"/>
  <c r="AI52" i="9"/>
  <c r="G53" i="9"/>
  <c r="AD34" i="7"/>
  <c r="J35" i="7"/>
  <c r="R35" i="7"/>
  <c r="AH35" i="7"/>
  <c r="AD36" i="7"/>
  <c r="U51" i="7"/>
  <c r="AC51" i="7"/>
  <c r="I52" i="7"/>
  <c r="Q52" i="7"/>
  <c r="Y52" i="7"/>
  <c r="U53" i="7"/>
  <c r="AC53" i="7"/>
  <c r="U51" i="16"/>
  <c r="AC51" i="16"/>
  <c r="I52" i="16"/>
  <c r="Y52" i="16"/>
  <c r="U53" i="16"/>
  <c r="AC53" i="16"/>
  <c r="A34" i="15"/>
  <c r="I34" i="15"/>
  <c r="Z52" i="15"/>
  <c r="L52" i="3"/>
  <c r="Q34" i="15"/>
  <c r="Y34" i="15"/>
  <c r="B35" i="15"/>
  <c r="P35" i="15"/>
  <c r="U35" i="15"/>
  <c r="AC35" i="15"/>
  <c r="A36" i="15"/>
  <c r="I36" i="15"/>
  <c r="Q36" i="15"/>
  <c r="Y36" i="15"/>
  <c r="P34" i="15"/>
  <c r="A35" i="15"/>
  <c r="P36" i="15"/>
  <c r="H51" i="15"/>
  <c r="T52" i="15"/>
  <c r="AJ52" i="15"/>
  <c r="H53" i="15"/>
  <c r="G34" i="17"/>
  <c r="K35" i="17"/>
  <c r="S35" i="17"/>
  <c r="AA35" i="17"/>
  <c r="AI35" i="17"/>
  <c r="G36" i="17"/>
  <c r="L51" i="17"/>
  <c r="T51" i="17"/>
  <c r="AJ51" i="17"/>
  <c r="H52" i="17"/>
  <c r="P52" i="17"/>
  <c r="L53" i="17"/>
  <c r="T53" i="17"/>
  <c r="AJ53" i="17"/>
  <c r="Z34" i="3"/>
  <c r="R52" i="3"/>
  <c r="AH52" i="3"/>
  <c r="H35" i="1"/>
  <c r="P35" i="1"/>
  <c r="C53" i="15"/>
  <c r="K53" i="15"/>
  <c r="S53" i="15"/>
  <c r="B34" i="17"/>
  <c r="J34" i="17"/>
  <c r="AD35" i="17"/>
  <c r="B36" i="17"/>
  <c r="J36" i="17"/>
  <c r="K52" i="17"/>
  <c r="S52" i="17"/>
  <c r="U34" i="3"/>
  <c r="AC34" i="3"/>
  <c r="U36" i="3"/>
  <c r="AC36" i="3"/>
  <c r="R51" i="12"/>
  <c r="L51" i="12"/>
  <c r="AB52" i="7"/>
  <c r="AJ52" i="7"/>
  <c r="H53" i="7"/>
  <c r="G34" i="16"/>
  <c r="K35" i="16"/>
  <c r="S35" i="16"/>
  <c r="AI35" i="16"/>
  <c r="G36" i="16"/>
  <c r="AD51" i="16"/>
  <c r="J52" i="16"/>
  <c r="R52" i="16"/>
  <c r="AH52" i="16"/>
  <c r="AD53" i="16"/>
  <c r="U34" i="15"/>
  <c r="AC34" i="15"/>
  <c r="I35" i="15"/>
  <c r="Q35" i="15"/>
  <c r="Y35" i="15"/>
  <c r="U36" i="15"/>
  <c r="AC36" i="15"/>
  <c r="T51" i="15"/>
  <c r="AB51" i="15"/>
  <c r="AJ51" i="15"/>
  <c r="H52" i="15"/>
  <c r="T53" i="15"/>
  <c r="AB53" i="15"/>
  <c r="AJ53" i="15"/>
  <c r="C34" i="17"/>
  <c r="K34" i="17"/>
  <c r="S34" i="17"/>
  <c r="AA34" i="17"/>
  <c r="AI34" i="17"/>
  <c r="G35" i="17"/>
  <c r="AB35" i="17"/>
  <c r="C36" i="17"/>
  <c r="K36" i="17"/>
  <c r="S36" i="17"/>
  <c r="AA36" i="17"/>
  <c r="AI36" i="17"/>
  <c r="AB34" i="17"/>
  <c r="C35" i="17"/>
  <c r="AB36" i="17"/>
  <c r="H51" i="17"/>
  <c r="P51" i="17"/>
  <c r="L52" i="17"/>
  <c r="T52" i="17"/>
  <c r="AJ52" i="17"/>
  <c r="H53" i="17"/>
  <c r="P53" i="17"/>
  <c r="Z51" i="3"/>
  <c r="Z53" i="3"/>
  <c r="L35" i="1"/>
  <c r="AD34" i="14"/>
  <c r="B35" i="14"/>
  <c r="J35" i="14"/>
  <c r="AD36" i="14"/>
  <c r="I35" i="14"/>
  <c r="L51" i="14"/>
  <c r="A34" i="12"/>
  <c r="U35" i="12"/>
  <c r="AC35" i="12"/>
  <c r="A36" i="12"/>
  <c r="U34" i="12"/>
  <c r="A35" i="12"/>
  <c r="U36" i="12"/>
  <c r="U52" i="7"/>
  <c r="AC52" i="7"/>
  <c r="A53" i="7"/>
  <c r="I53" i="7"/>
  <c r="Q53" i="7"/>
  <c r="Y53" i="7"/>
  <c r="P51" i="7"/>
  <c r="A52" i="7"/>
  <c r="P53" i="7"/>
  <c r="H34" i="16"/>
  <c r="T35" i="16"/>
  <c r="AJ35" i="16"/>
  <c r="H36" i="16"/>
  <c r="G51" i="16"/>
  <c r="K52" i="16"/>
  <c r="S52" i="16"/>
  <c r="AI52" i="16"/>
  <c r="G53" i="16"/>
  <c r="AD34" i="15"/>
  <c r="J35" i="15"/>
  <c r="R35" i="15"/>
  <c r="AH35" i="15"/>
  <c r="AD36" i="15"/>
  <c r="U51" i="15"/>
  <c r="AC51" i="15"/>
  <c r="I52" i="15"/>
  <c r="Q52" i="15"/>
  <c r="Y52" i="15"/>
  <c r="U53" i="15"/>
  <c r="AC53" i="15"/>
  <c r="L34" i="17"/>
  <c r="T34" i="17"/>
  <c r="AJ34" i="17"/>
  <c r="H35" i="17"/>
  <c r="P35" i="17"/>
  <c r="L36" i="17"/>
  <c r="T36" i="17"/>
  <c r="AJ36" i="17"/>
  <c r="A51" i="17"/>
  <c r="I51" i="17"/>
  <c r="Q51" i="17"/>
  <c r="Y51" i="17"/>
  <c r="U52" i="17"/>
  <c r="AC52" i="17"/>
  <c r="A53" i="17"/>
  <c r="I53" i="17"/>
  <c r="Y53" i="17"/>
  <c r="G34" i="3"/>
  <c r="C35" i="3"/>
  <c r="K35" i="3"/>
  <c r="S35" i="3"/>
  <c r="AA35" i="3"/>
  <c r="AI35" i="3"/>
  <c r="G36" i="3"/>
  <c r="C51" i="3"/>
  <c r="AA51" i="3"/>
  <c r="AA53" i="3"/>
  <c r="K52" i="1"/>
  <c r="S52" i="1"/>
  <c r="L36" i="11"/>
  <c r="B53" i="7"/>
  <c r="J53" i="7"/>
  <c r="R53" i="7"/>
  <c r="AH53" i="7"/>
  <c r="A34" i="16"/>
  <c r="I34" i="16"/>
  <c r="Q34" i="16"/>
  <c r="Y34" i="16"/>
  <c r="B35" i="16"/>
  <c r="P35" i="16"/>
  <c r="U35" i="16"/>
  <c r="AC35" i="16"/>
  <c r="A36" i="16"/>
  <c r="I36" i="16"/>
  <c r="Q36" i="16"/>
  <c r="Y36" i="16"/>
  <c r="P34" i="16"/>
  <c r="A35" i="16"/>
  <c r="P36" i="16"/>
  <c r="H51" i="16"/>
  <c r="T52" i="16"/>
  <c r="AJ52" i="16"/>
  <c r="H53" i="16"/>
  <c r="G34" i="15"/>
  <c r="C35" i="15"/>
  <c r="K35" i="15"/>
  <c r="S35" i="15"/>
  <c r="AI35" i="15"/>
  <c r="G36" i="15"/>
  <c r="AD51" i="15"/>
  <c r="J52" i="15"/>
  <c r="R52" i="15"/>
  <c r="AH52" i="15"/>
  <c r="AD53" i="15"/>
  <c r="U34" i="17"/>
  <c r="AC34" i="17"/>
  <c r="A35" i="17"/>
  <c r="I35" i="17"/>
  <c r="Y35" i="17"/>
  <c r="U36" i="17"/>
  <c r="AC36" i="17"/>
  <c r="B51" i="17"/>
  <c r="J51" i="17"/>
  <c r="R51" i="17"/>
  <c r="Z51" i="17"/>
  <c r="AH51" i="17"/>
  <c r="AD52" i="17"/>
  <c r="B53" i="17"/>
  <c r="J53" i="17"/>
  <c r="R53" i="17"/>
  <c r="Z53" i="17"/>
  <c r="AH53" i="17"/>
  <c r="H34" i="3"/>
  <c r="T35" i="3"/>
  <c r="AB35" i="3"/>
  <c r="AJ35" i="3"/>
  <c r="H36" i="3"/>
  <c r="L51" i="3"/>
  <c r="T51" i="3"/>
  <c r="AB51" i="3"/>
  <c r="L53" i="3"/>
  <c r="T53" i="3"/>
  <c r="AB53" i="3"/>
  <c r="Z35" i="13"/>
  <c r="Z51" i="12"/>
  <c r="C53" i="7"/>
  <c r="K53" i="7"/>
  <c r="S53" i="7"/>
  <c r="AI53" i="7"/>
  <c r="B34" i="16"/>
  <c r="J34" i="16"/>
  <c r="R34" i="16"/>
  <c r="AH34" i="16"/>
  <c r="C35" i="16"/>
  <c r="Q35" i="16"/>
  <c r="AD35" i="16"/>
  <c r="B36" i="16"/>
  <c r="J36" i="16"/>
  <c r="R36" i="16"/>
  <c r="AH36" i="16"/>
  <c r="A51" i="16"/>
  <c r="I51" i="16"/>
  <c r="Q51" i="16"/>
  <c r="Y51" i="16"/>
  <c r="B52" i="16"/>
  <c r="P52" i="16"/>
  <c r="U52" i="16"/>
  <c r="AC52" i="16"/>
  <c r="A53" i="16"/>
  <c r="I53" i="16"/>
  <c r="Q53" i="16"/>
  <c r="Y53" i="16"/>
  <c r="P51" i="16"/>
  <c r="A52" i="16"/>
  <c r="P53" i="16"/>
  <c r="H34" i="15"/>
  <c r="T35" i="15"/>
  <c r="AB35" i="15"/>
  <c r="AJ35" i="15"/>
  <c r="H36" i="15"/>
  <c r="G51" i="15"/>
  <c r="C52" i="15"/>
  <c r="K52" i="15"/>
  <c r="S52" i="15"/>
  <c r="AI52" i="15"/>
  <c r="G53" i="15"/>
  <c r="AD34" i="17"/>
  <c r="B35" i="17"/>
  <c r="J35" i="17"/>
  <c r="R35" i="17"/>
  <c r="Z35" i="17"/>
  <c r="AH35" i="17"/>
  <c r="AD36" i="17"/>
  <c r="C51" i="17"/>
  <c r="K51" i="17"/>
  <c r="S51" i="17"/>
  <c r="AA51" i="17"/>
  <c r="AI51" i="17"/>
  <c r="G52" i="17"/>
  <c r="AB52" i="17"/>
  <c r="C53" i="17"/>
  <c r="K53" i="17"/>
  <c r="S53" i="17"/>
  <c r="AA53" i="17"/>
  <c r="AI53" i="17"/>
  <c r="AB51" i="17"/>
  <c r="C52" i="17"/>
  <c r="AB53" i="17"/>
  <c r="G51" i="14"/>
  <c r="T51" i="14"/>
  <c r="AA52" i="14"/>
  <c r="AI52" i="14"/>
  <c r="G53" i="14"/>
  <c r="L53" i="14"/>
  <c r="T53" i="14"/>
  <c r="AI51" i="14"/>
  <c r="T52" i="14"/>
  <c r="Z52" i="14"/>
  <c r="AI53" i="14"/>
  <c r="AA34" i="6"/>
  <c r="AI34" i="6"/>
  <c r="G35" i="6"/>
  <c r="L35" i="6"/>
  <c r="AA36" i="6"/>
  <c r="AI36" i="6"/>
  <c r="A34" i="3"/>
  <c r="I34" i="3"/>
  <c r="Q34" i="3"/>
  <c r="Y34" i="3"/>
  <c r="B35" i="3"/>
  <c r="P35" i="3"/>
  <c r="U35" i="3"/>
  <c r="AC35" i="3"/>
  <c r="A36" i="3"/>
  <c r="I36" i="3"/>
  <c r="Q36" i="3"/>
  <c r="Y36" i="3"/>
  <c r="P34" i="3"/>
  <c r="A35" i="3"/>
  <c r="P36" i="3"/>
  <c r="H51" i="3"/>
  <c r="T52" i="3"/>
  <c r="AB52" i="3"/>
  <c r="AJ52" i="3"/>
  <c r="H53" i="3"/>
  <c r="AD34" i="1"/>
  <c r="B35" i="1"/>
  <c r="R35" i="1"/>
  <c r="AH35" i="1"/>
  <c r="AD36" i="1"/>
  <c r="H51" i="1"/>
  <c r="P51" i="1"/>
  <c r="U51" i="1"/>
  <c r="T52" i="1"/>
  <c r="AJ52" i="1"/>
  <c r="H53" i="1"/>
  <c r="P53" i="1"/>
  <c r="U53" i="1"/>
  <c r="G34" i="14"/>
  <c r="T34" i="14"/>
  <c r="AH34" i="14"/>
  <c r="C35" i="14"/>
  <c r="K35" i="14"/>
  <c r="S35" i="14"/>
  <c r="AA35" i="14"/>
  <c r="AI35" i="14"/>
  <c r="G36" i="14"/>
  <c r="T36" i="14"/>
  <c r="AH36" i="14"/>
  <c r="AI34" i="14"/>
  <c r="T35" i="14"/>
  <c r="AI36" i="14"/>
  <c r="A51" i="14"/>
  <c r="I51" i="14"/>
  <c r="Q51" i="14"/>
  <c r="Y51" i="14"/>
  <c r="U52" i="14"/>
  <c r="AC52" i="14"/>
  <c r="A53" i="14"/>
  <c r="I53" i="14"/>
  <c r="Q53" i="14"/>
  <c r="Y53" i="14"/>
  <c r="J51" i="14"/>
  <c r="U51" i="14"/>
  <c r="A52" i="14"/>
  <c r="J53" i="14"/>
  <c r="U53" i="14"/>
  <c r="C34" i="13"/>
  <c r="K34" i="13"/>
  <c r="S34" i="13"/>
  <c r="AA34" i="13"/>
  <c r="G35" i="13"/>
  <c r="C36" i="13"/>
  <c r="K36" i="13"/>
  <c r="S36" i="13"/>
  <c r="AA36" i="13"/>
  <c r="A52" i="13"/>
  <c r="U34" i="6"/>
  <c r="AC34" i="6"/>
  <c r="U36" i="6"/>
  <c r="AC36" i="6"/>
  <c r="A34" i="11"/>
  <c r="U35" i="11"/>
  <c r="AC35" i="11"/>
  <c r="A36" i="11"/>
  <c r="A35" i="11"/>
  <c r="L51" i="10"/>
  <c r="B34" i="3"/>
  <c r="J34" i="3"/>
  <c r="R34" i="3"/>
  <c r="AH34" i="3"/>
  <c r="AD35" i="3"/>
  <c r="B36" i="3"/>
  <c r="J36" i="3"/>
  <c r="R36" i="3"/>
  <c r="AH36" i="3"/>
  <c r="A51" i="3"/>
  <c r="I51" i="3"/>
  <c r="Q51" i="3"/>
  <c r="Y51" i="3"/>
  <c r="B52" i="3"/>
  <c r="P52" i="3"/>
  <c r="U52" i="3"/>
  <c r="AC52" i="3"/>
  <c r="A53" i="3"/>
  <c r="I53" i="3"/>
  <c r="Q53" i="3"/>
  <c r="Y53" i="3"/>
  <c r="P51" i="3"/>
  <c r="P53" i="3"/>
  <c r="G34" i="1"/>
  <c r="K35" i="1"/>
  <c r="S35" i="1"/>
  <c r="AA35" i="1"/>
  <c r="AI35" i="1"/>
  <c r="G36" i="1"/>
  <c r="A51" i="1"/>
  <c r="I51" i="1"/>
  <c r="Q51" i="1"/>
  <c r="Y51" i="1"/>
  <c r="AJ51" i="1"/>
  <c r="J52" i="1"/>
  <c r="U52" i="1"/>
  <c r="AC52" i="1"/>
  <c r="A53" i="1"/>
  <c r="I53" i="1"/>
  <c r="Q53" i="1"/>
  <c r="Y53" i="1"/>
  <c r="AJ53" i="1"/>
  <c r="J51" i="1"/>
  <c r="A52" i="1"/>
  <c r="Q52" i="1"/>
  <c r="Y52" i="1"/>
  <c r="J53" i="1"/>
  <c r="H34" i="14"/>
  <c r="P34" i="14"/>
  <c r="AB35" i="14"/>
  <c r="AJ35" i="14"/>
  <c r="H36" i="14"/>
  <c r="P36" i="14"/>
  <c r="B51" i="14"/>
  <c r="R51" i="14"/>
  <c r="AD52" i="14"/>
  <c r="B53" i="14"/>
  <c r="R53" i="14"/>
  <c r="H35" i="13"/>
  <c r="P35" i="13"/>
  <c r="R52" i="13"/>
  <c r="Z52" i="13"/>
  <c r="AH52" i="13"/>
  <c r="I51" i="12"/>
  <c r="Q51" i="12"/>
  <c r="Y51" i="12"/>
  <c r="I53" i="12"/>
  <c r="Q53" i="12"/>
  <c r="Y53" i="12"/>
  <c r="J51" i="12"/>
  <c r="J53" i="12"/>
  <c r="B51" i="3"/>
  <c r="J51" i="3"/>
  <c r="R51" i="3"/>
  <c r="AH51" i="3"/>
  <c r="AD52" i="3"/>
  <c r="B53" i="3"/>
  <c r="J53" i="3"/>
  <c r="R53" i="3"/>
  <c r="AH53" i="3"/>
  <c r="H34" i="1"/>
  <c r="P34" i="1"/>
  <c r="U34" i="1"/>
  <c r="T35" i="1"/>
  <c r="AJ35" i="1"/>
  <c r="H36" i="1"/>
  <c r="P36" i="1"/>
  <c r="U36" i="1"/>
  <c r="B51" i="1"/>
  <c r="R51" i="1"/>
  <c r="AH51" i="1"/>
  <c r="AD52" i="1"/>
  <c r="B53" i="1"/>
  <c r="R53" i="1"/>
  <c r="AH53" i="1"/>
  <c r="A34" i="14"/>
  <c r="I34" i="14"/>
  <c r="Q34" i="14"/>
  <c r="Y34" i="14"/>
  <c r="U35" i="14"/>
  <c r="AC35" i="14"/>
  <c r="A36" i="14"/>
  <c r="I36" i="14"/>
  <c r="Q36" i="14"/>
  <c r="Y36" i="14"/>
  <c r="J34" i="14"/>
  <c r="U34" i="14"/>
  <c r="A35" i="14"/>
  <c r="J36" i="14"/>
  <c r="U36" i="14"/>
  <c r="C51" i="14"/>
  <c r="K51" i="14"/>
  <c r="S51" i="14"/>
  <c r="AA51" i="14"/>
  <c r="G52" i="14"/>
  <c r="C53" i="14"/>
  <c r="K53" i="14"/>
  <c r="S53" i="14"/>
  <c r="AA53" i="14"/>
  <c r="AC34" i="13"/>
  <c r="AC36" i="13"/>
  <c r="G51" i="13"/>
  <c r="T51" i="13"/>
  <c r="AA52" i="13"/>
  <c r="AI52" i="13"/>
  <c r="G53" i="13"/>
  <c r="T53" i="13"/>
  <c r="AI51" i="13"/>
  <c r="T52" i="13"/>
  <c r="AI53" i="13"/>
  <c r="Z53" i="12"/>
  <c r="R53" i="11"/>
  <c r="Z53" i="11"/>
  <c r="AH53" i="11"/>
  <c r="K51" i="3"/>
  <c r="S51" i="3"/>
  <c r="AI51" i="3"/>
  <c r="G52" i="3"/>
  <c r="C53" i="3"/>
  <c r="K53" i="3"/>
  <c r="S53" i="3"/>
  <c r="AI53" i="3"/>
  <c r="A34" i="1"/>
  <c r="I34" i="1"/>
  <c r="Q34" i="1"/>
  <c r="Y34" i="1"/>
  <c r="AJ34" i="1"/>
  <c r="J35" i="1"/>
  <c r="U35" i="1"/>
  <c r="AC35" i="1"/>
  <c r="A36" i="1"/>
  <c r="I36" i="1"/>
  <c r="Q36" i="1"/>
  <c r="Y36" i="1"/>
  <c r="AJ36" i="1"/>
  <c r="J34" i="1"/>
  <c r="A35" i="1"/>
  <c r="Q35" i="1"/>
  <c r="Y35" i="1"/>
  <c r="J36" i="1"/>
  <c r="C51" i="1"/>
  <c r="K51" i="1"/>
  <c r="S51" i="1"/>
  <c r="AA51" i="1"/>
  <c r="AI51" i="1"/>
  <c r="G52" i="1"/>
  <c r="L52" i="1"/>
  <c r="Z52" i="1"/>
  <c r="AB52" i="1"/>
  <c r="C53" i="1"/>
  <c r="K53" i="1"/>
  <c r="S53" i="1"/>
  <c r="AA53" i="1"/>
  <c r="AI53" i="1"/>
  <c r="L51" i="1"/>
  <c r="Z51" i="1"/>
  <c r="AB51" i="1"/>
  <c r="C52" i="1"/>
  <c r="L53" i="1"/>
  <c r="Z53" i="1"/>
  <c r="B34" i="14"/>
  <c r="R34" i="14"/>
  <c r="AD35" i="14"/>
  <c r="B36" i="14"/>
  <c r="R36" i="14"/>
  <c r="AB51" i="14"/>
  <c r="AJ51" i="14"/>
  <c r="H52" i="14"/>
  <c r="P52" i="14"/>
  <c r="AB53" i="14"/>
  <c r="AJ53" i="14"/>
  <c r="AD34" i="13"/>
  <c r="B35" i="13"/>
  <c r="J35" i="13"/>
  <c r="R35" i="13"/>
  <c r="AH35" i="13"/>
  <c r="AD36" i="13"/>
  <c r="I35" i="13"/>
  <c r="Q35" i="13"/>
  <c r="Y35" i="13"/>
  <c r="H51" i="13"/>
  <c r="P51" i="13"/>
  <c r="AB52" i="13"/>
  <c r="AJ52" i="13"/>
  <c r="H53" i="13"/>
  <c r="P53" i="13"/>
  <c r="Q35" i="12"/>
  <c r="C51" i="12"/>
  <c r="S51" i="12"/>
  <c r="AA51" i="12"/>
  <c r="C53" i="12"/>
  <c r="S53" i="12"/>
  <c r="AA53" i="12"/>
  <c r="R53" i="10"/>
  <c r="L53" i="10"/>
  <c r="B34" i="1"/>
  <c r="AD35" i="1"/>
  <c r="B36" i="1"/>
  <c r="T51" i="1"/>
  <c r="T53" i="1"/>
  <c r="C34" i="14"/>
  <c r="K34" i="14"/>
  <c r="S34" i="14"/>
  <c r="C36" i="14"/>
  <c r="K36" i="14"/>
  <c r="S36" i="14"/>
  <c r="AC51" i="14"/>
  <c r="AC53" i="14"/>
  <c r="AH34" i="13"/>
  <c r="C35" i="13"/>
  <c r="K35" i="13"/>
  <c r="S35" i="13"/>
  <c r="AH36" i="13"/>
  <c r="AI36" i="13"/>
  <c r="A51" i="13"/>
  <c r="L53" i="12"/>
  <c r="AH51" i="6"/>
  <c r="K52" i="6"/>
  <c r="AH53" i="6"/>
  <c r="L53" i="11"/>
  <c r="L52" i="10"/>
  <c r="AD34" i="3"/>
  <c r="J35" i="3"/>
  <c r="R35" i="3"/>
  <c r="AH35" i="3"/>
  <c r="AD36" i="3"/>
  <c r="U51" i="3"/>
  <c r="AC51" i="3"/>
  <c r="I52" i="3"/>
  <c r="Q52" i="3"/>
  <c r="Y52" i="3"/>
  <c r="U53" i="3"/>
  <c r="AC53" i="3"/>
  <c r="C34" i="1"/>
  <c r="K34" i="1"/>
  <c r="S34" i="1"/>
  <c r="AA34" i="1"/>
  <c r="AI34" i="1"/>
  <c r="G35" i="1"/>
  <c r="AB35" i="1"/>
  <c r="C36" i="1"/>
  <c r="K36" i="1"/>
  <c r="S36" i="1"/>
  <c r="AA36" i="1"/>
  <c r="AI36" i="1"/>
  <c r="AB34" i="1"/>
  <c r="C35" i="1"/>
  <c r="AB36" i="1"/>
  <c r="AC51" i="1"/>
  <c r="I52" i="1"/>
  <c r="AC53" i="1"/>
  <c r="AB34" i="14"/>
  <c r="AJ34" i="14"/>
  <c r="H35" i="14"/>
  <c r="P35" i="14"/>
  <c r="AB36" i="14"/>
  <c r="AJ36" i="14"/>
  <c r="AD51" i="14"/>
  <c r="B52" i="14"/>
  <c r="J52" i="14"/>
  <c r="R52" i="14"/>
  <c r="AH52" i="14"/>
  <c r="AD53" i="14"/>
  <c r="I52" i="14"/>
  <c r="H34" i="13"/>
  <c r="P34" i="13"/>
  <c r="AB35" i="13"/>
  <c r="AJ35" i="13"/>
  <c r="H36" i="13"/>
  <c r="P36" i="13"/>
  <c r="Z51" i="13"/>
  <c r="G34" i="12"/>
  <c r="T34" i="12"/>
  <c r="AA35" i="12"/>
  <c r="AI35" i="12"/>
  <c r="G36" i="12"/>
  <c r="T36" i="12"/>
  <c r="AI34" i="12"/>
  <c r="T35" i="12"/>
  <c r="AI36" i="12"/>
  <c r="Z34" i="6"/>
  <c r="Z36" i="6"/>
  <c r="I51" i="13"/>
  <c r="Q51" i="13"/>
  <c r="Y51" i="13"/>
  <c r="AJ51" i="13"/>
  <c r="U52" i="13"/>
  <c r="AC52" i="13"/>
  <c r="A53" i="13"/>
  <c r="I53" i="13"/>
  <c r="Q53" i="13"/>
  <c r="Y53" i="13"/>
  <c r="AJ53" i="13"/>
  <c r="J51" i="13"/>
  <c r="U51" i="13"/>
  <c r="J53" i="13"/>
  <c r="U53" i="13"/>
  <c r="B34" i="12"/>
  <c r="AD35" i="12"/>
  <c r="B36" i="12"/>
  <c r="AB51" i="12"/>
  <c r="AJ51" i="12"/>
  <c r="H52" i="12"/>
  <c r="P52" i="12"/>
  <c r="AB53" i="12"/>
  <c r="AJ53" i="12"/>
  <c r="K34" i="6"/>
  <c r="AD34" i="6"/>
  <c r="B35" i="6"/>
  <c r="J35" i="6"/>
  <c r="R35" i="6"/>
  <c r="AH35" i="6"/>
  <c r="K36" i="6"/>
  <c r="AD36" i="6"/>
  <c r="AH34" i="6"/>
  <c r="I35" i="6"/>
  <c r="K35" i="6"/>
  <c r="Y35" i="6"/>
  <c r="AH36" i="6"/>
  <c r="H51" i="6"/>
  <c r="P51" i="6"/>
  <c r="T52" i="6"/>
  <c r="AB52" i="6"/>
  <c r="AJ52" i="6"/>
  <c r="H53" i="6"/>
  <c r="P53" i="6"/>
  <c r="T51" i="6"/>
  <c r="T53" i="6"/>
  <c r="B34" i="11"/>
  <c r="J34" i="11"/>
  <c r="R34" i="11"/>
  <c r="AH34" i="11"/>
  <c r="AD35" i="11"/>
  <c r="B36" i="11"/>
  <c r="J36" i="11"/>
  <c r="R36" i="11"/>
  <c r="AH36" i="11"/>
  <c r="T51" i="11"/>
  <c r="AB51" i="11"/>
  <c r="AJ51" i="11"/>
  <c r="H52" i="11"/>
  <c r="P52" i="11"/>
  <c r="T53" i="11"/>
  <c r="AB53" i="11"/>
  <c r="AJ53" i="11"/>
  <c r="AD34" i="10"/>
  <c r="B35" i="10"/>
  <c r="AH35" i="10"/>
  <c r="AD36" i="10"/>
  <c r="H51" i="10"/>
  <c r="P51" i="10"/>
  <c r="AC51" i="10"/>
  <c r="T52" i="10"/>
  <c r="AJ52" i="10"/>
  <c r="H53" i="10"/>
  <c r="P53" i="10"/>
  <c r="AC53" i="10"/>
  <c r="B51" i="13"/>
  <c r="R51" i="13"/>
  <c r="AD52" i="13"/>
  <c r="B53" i="13"/>
  <c r="R53" i="13"/>
  <c r="C34" i="12"/>
  <c r="S34" i="12"/>
  <c r="AA34" i="12"/>
  <c r="C36" i="12"/>
  <c r="S36" i="12"/>
  <c r="AA36" i="12"/>
  <c r="Q52" i="12"/>
  <c r="G34" i="6"/>
  <c r="C35" i="6"/>
  <c r="S35" i="6"/>
  <c r="AA35" i="6"/>
  <c r="AI35" i="6"/>
  <c r="G36" i="6"/>
  <c r="A51" i="6"/>
  <c r="I51" i="6"/>
  <c r="Q51" i="6"/>
  <c r="Y51" i="6"/>
  <c r="AJ51" i="6"/>
  <c r="U52" i="6"/>
  <c r="AC52" i="6"/>
  <c r="A53" i="6"/>
  <c r="I53" i="6"/>
  <c r="Q53" i="6"/>
  <c r="Y53" i="6"/>
  <c r="AJ53" i="6"/>
  <c r="A52" i="6"/>
  <c r="C34" i="11"/>
  <c r="K34" i="11"/>
  <c r="S34" i="11"/>
  <c r="AA34" i="11"/>
  <c r="AI34" i="11"/>
  <c r="G35" i="11"/>
  <c r="C36" i="11"/>
  <c r="K36" i="11"/>
  <c r="S36" i="11"/>
  <c r="AA36" i="11"/>
  <c r="AI36" i="11"/>
  <c r="U51" i="11"/>
  <c r="AC51" i="11"/>
  <c r="I52" i="11"/>
  <c r="Q52" i="11"/>
  <c r="Y52" i="11"/>
  <c r="U53" i="11"/>
  <c r="AC53" i="11"/>
  <c r="G34" i="10"/>
  <c r="R34" i="10"/>
  <c r="AB34" i="10"/>
  <c r="C35" i="10"/>
  <c r="K35" i="10"/>
  <c r="S35" i="10"/>
  <c r="AA35" i="10"/>
  <c r="AI35" i="10"/>
  <c r="G36" i="10"/>
  <c r="R36" i="10"/>
  <c r="AB36" i="10"/>
  <c r="A51" i="10"/>
  <c r="I51" i="10"/>
  <c r="Q51" i="10"/>
  <c r="Y51" i="10"/>
  <c r="J52" i="10"/>
  <c r="U52" i="10"/>
  <c r="AC52" i="10"/>
  <c r="A53" i="10"/>
  <c r="I53" i="10"/>
  <c r="Q53" i="10"/>
  <c r="Y53" i="10"/>
  <c r="J51" i="10"/>
  <c r="U51" i="10"/>
  <c r="A52" i="10"/>
  <c r="Q52" i="10"/>
  <c r="Y52" i="10"/>
  <c r="J53" i="10"/>
  <c r="U53" i="10"/>
  <c r="C51" i="13"/>
  <c r="K51" i="13"/>
  <c r="S51" i="13"/>
  <c r="AA51" i="13"/>
  <c r="G52" i="13"/>
  <c r="C53" i="13"/>
  <c r="K53" i="13"/>
  <c r="S53" i="13"/>
  <c r="AA53" i="13"/>
  <c r="AB34" i="12"/>
  <c r="AJ34" i="12"/>
  <c r="H35" i="12"/>
  <c r="P35" i="12"/>
  <c r="AB36" i="12"/>
  <c r="AJ36" i="12"/>
  <c r="K51" i="12"/>
  <c r="AD51" i="12"/>
  <c r="B52" i="12"/>
  <c r="J52" i="12"/>
  <c r="R52" i="12"/>
  <c r="AH52" i="12"/>
  <c r="K53" i="12"/>
  <c r="AD53" i="12"/>
  <c r="I52" i="12"/>
  <c r="Y52" i="12"/>
  <c r="H34" i="6"/>
  <c r="P34" i="6"/>
  <c r="T35" i="6"/>
  <c r="AB35" i="6"/>
  <c r="AJ35" i="6"/>
  <c r="H36" i="6"/>
  <c r="P36" i="6"/>
  <c r="T34" i="6"/>
  <c r="T36" i="6"/>
  <c r="B51" i="6"/>
  <c r="J51" i="6"/>
  <c r="R51" i="6"/>
  <c r="AD52" i="6"/>
  <c r="B53" i="6"/>
  <c r="J53" i="6"/>
  <c r="R53" i="6"/>
  <c r="T34" i="11"/>
  <c r="AB34" i="11"/>
  <c r="AJ34" i="11"/>
  <c r="H35" i="11"/>
  <c r="P35" i="11"/>
  <c r="T36" i="11"/>
  <c r="AB36" i="11"/>
  <c r="AJ36" i="11"/>
  <c r="AD51" i="11"/>
  <c r="B52" i="11"/>
  <c r="J52" i="11"/>
  <c r="R52" i="11"/>
  <c r="AH52" i="11"/>
  <c r="AD53" i="11"/>
  <c r="H34" i="10"/>
  <c r="P34" i="10"/>
  <c r="AC34" i="10"/>
  <c r="T35" i="10"/>
  <c r="AJ35" i="10"/>
  <c r="H36" i="10"/>
  <c r="P36" i="10"/>
  <c r="AC36" i="10"/>
  <c r="B51" i="10"/>
  <c r="AH51" i="10"/>
  <c r="AD52" i="10"/>
  <c r="B53" i="10"/>
  <c r="AH53" i="10"/>
  <c r="A34" i="6"/>
  <c r="I34" i="6"/>
  <c r="Q34" i="6"/>
  <c r="Y34" i="6"/>
  <c r="AJ34" i="6"/>
  <c r="U35" i="6"/>
  <c r="AC35" i="6"/>
  <c r="A36" i="6"/>
  <c r="I36" i="6"/>
  <c r="Q36" i="6"/>
  <c r="Y36" i="6"/>
  <c r="AJ36" i="6"/>
  <c r="A35" i="6"/>
  <c r="C51" i="6"/>
  <c r="S51" i="6"/>
  <c r="AA51" i="6"/>
  <c r="AI51" i="6"/>
  <c r="G52" i="6"/>
  <c r="C53" i="6"/>
  <c r="S53" i="6"/>
  <c r="AA53" i="6"/>
  <c r="AI53" i="6"/>
  <c r="U34" i="11"/>
  <c r="AC34" i="11"/>
  <c r="I35" i="11"/>
  <c r="Q35" i="11"/>
  <c r="Y35" i="11"/>
  <c r="U36" i="11"/>
  <c r="AC36" i="11"/>
  <c r="G51" i="11"/>
  <c r="C52" i="11"/>
  <c r="K52" i="11"/>
  <c r="S52" i="11"/>
  <c r="AA52" i="11"/>
  <c r="AI52" i="11"/>
  <c r="G53" i="11"/>
  <c r="A34" i="10"/>
  <c r="I34" i="10"/>
  <c r="Q34" i="10"/>
  <c r="Y34" i="10"/>
  <c r="J35" i="10"/>
  <c r="U35" i="10"/>
  <c r="AC35" i="10"/>
  <c r="A36" i="10"/>
  <c r="I36" i="10"/>
  <c r="Q36" i="10"/>
  <c r="Y36" i="10"/>
  <c r="J34" i="10"/>
  <c r="U34" i="10"/>
  <c r="A35" i="10"/>
  <c r="Q35" i="10"/>
  <c r="Y35" i="10"/>
  <c r="J36" i="10"/>
  <c r="U36" i="10"/>
  <c r="C51" i="10"/>
  <c r="K51" i="10"/>
  <c r="S51" i="10"/>
  <c r="AA51" i="10"/>
  <c r="AI51" i="10"/>
  <c r="G52" i="10"/>
  <c r="R52" i="10"/>
  <c r="AB52" i="10"/>
  <c r="C53" i="10"/>
  <c r="K53" i="10"/>
  <c r="S53" i="10"/>
  <c r="AA53" i="10"/>
  <c r="AI53" i="10"/>
  <c r="AC51" i="13"/>
  <c r="AC53" i="13"/>
  <c r="K34" i="12"/>
  <c r="AD34" i="12"/>
  <c r="B35" i="12"/>
  <c r="J35" i="12"/>
  <c r="R35" i="12"/>
  <c r="AH35" i="12"/>
  <c r="K36" i="12"/>
  <c r="AD36" i="12"/>
  <c r="I35" i="12"/>
  <c r="Y35" i="12"/>
  <c r="H51" i="12"/>
  <c r="P51" i="12"/>
  <c r="AC51" i="12"/>
  <c r="G52" i="12"/>
  <c r="AB52" i="12"/>
  <c r="AJ52" i="12"/>
  <c r="H53" i="12"/>
  <c r="P53" i="12"/>
  <c r="AC53" i="12"/>
  <c r="B34" i="6"/>
  <c r="J34" i="6"/>
  <c r="R34" i="6"/>
  <c r="AD35" i="6"/>
  <c r="B36" i="6"/>
  <c r="J36" i="6"/>
  <c r="R36" i="6"/>
  <c r="AB51" i="6"/>
  <c r="H52" i="6"/>
  <c r="P52" i="6"/>
  <c r="AB53" i="6"/>
  <c r="AD34" i="11"/>
  <c r="B35" i="11"/>
  <c r="J35" i="11"/>
  <c r="R35" i="11"/>
  <c r="AH35" i="11"/>
  <c r="AD36" i="11"/>
  <c r="H51" i="11"/>
  <c r="P51" i="11"/>
  <c r="T52" i="11"/>
  <c r="AB52" i="11"/>
  <c r="AJ52" i="11"/>
  <c r="H53" i="11"/>
  <c r="P53" i="11"/>
  <c r="B34" i="10"/>
  <c r="AH34" i="10"/>
  <c r="AD35" i="10"/>
  <c r="B36" i="10"/>
  <c r="AH36" i="10"/>
  <c r="T51" i="10"/>
  <c r="AJ51" i="10"/>
  <c r="H52" i="10"/>
  <c r="P52" i="10"/>
  <c r="T53" i="10"/>
  <c r="AJ53" i="10"/>
  <c r="Q52" i="6"/>
  <c r="G34" i="11"/>
  <c r="AA35" i="11"/>
  <c r="AI35" i="11"/>
  <c r="G36" i="11"/>
  <c r="I51" i="11"/>
  <c r="Q51" i="11"/>
  <c r="Y51" i="11"/>
  <c r="I53" i="11"/>
  <c r="Q53" i="11"/>
  <c r="Y53" i="11"/>
  <c r="AA34" i="10"/>
  <c r="AI34" i="10"/>
  <c r="G35" i="10"/>
  <c r="AB35" i="10"/>
  <c r="AA36" i="10"/>
  <c r="AI36" i="10"/>
  <c r="L35" i="10"/>
  <c r="I52" i="10"/>
  <c r="AB34" i="13"/>
  <c r="AB36" i="13"/>
  <c r="AB51" i="13"/>
  <c r="AB53" i="13"/>
  <c r="B35" i="9"/>
  <c r="B52" i="9"/>
  <c r="I13" i="8"/>
  <c r="H13" i="8"/>
  <c r="C13" i="8"/>
  <c r="B13" i="8"/>
  <c r="R13" i="8"/>
  <c r="Q13" i="8"/>
  <c r="L13" i="8"/>
  <c r="K13" i="8"/>
  <c r="AA13" i="8"/>
  <c r="Z13" i="8"/>
  <c r="U13" i="8"/>
  <c r="T13" i="8"/>
  <c r="AJ13" i="8"/>
  <c r="AI13" i="8"/>
  <c r="AD13" i="8"/>
  <c r="AC13" i="8"/>
  <c r="AJ3" i="8"/>
  <c r="AI3" i="8"/>
  <c r="AD3" i="8"/>
  <c r="AC3" i="8"/>
  <c r="AA3" i="8"/>
  <c r="Z3" i="8"/>
  <c r="U3" i="8"/>
  <c r="T3" i="8"/>
  <c r="R3" i="8"/>
  <c r="Q3" i="8"/>
  <c r="L3" i="8"/>
  <c r="K3" i="8"/>
  <c r="I3" i="8"/>
  <c r="H3" i="8"/>
  <c r="C3" i="8"/>
  <c r="B3" i="8"/>
  <c r="I13" i="5"/>
  <c r="H13" i="5"/>
  <c r="C13" i="5"/>
  <c r="B13" i="5"/>
  <c r="R13" i="5"/>
  <c r="Q13" i="5"/>
  <c r="L13" i="5"/>
  <c r="K13" i="5"/>
  <c r="AA13" i="5"/>
  <c r="Z13" i="5"/>
  <c r="U13" i="5"/>
  <c r="T13" i="5"/>
  <c r="AJ13" i="5"/>
  <c r="AI13" i="5"/>
  <c r="AD13" i="5"/>
  <c r="AC13" i="5"/>
  <c r="AJ3" i="5"/>
  <c r="AI3" i="5"/>
  <c r="AD3" i="5"/>
  <c r="AC3" i="5"/>
  <c r="AA3" i="5"/>
  <c r="Z3" i="5"/>
  <c r="U3" i="5"/>
  <c r="T3" i="5"/>
  <c r="R3" i="5"/>
  <c r="Q3" i="5"/>
  <c r="L3" i="5"/>
  <c r="K3" i="5"/>
  <c r="I3" i="5"/>
  <c r="H3" i="5"/>
  <c r="C3" i="5"/>
  <c r="B3" i="5"/>
  <c r="I13" i="9"/>
  <c r="H13" i="9"/>
  <c r="C13" i="9"/>
  <c r="B13" i="9"/>
  <c r="R13" i="9"/>
  <c r="Q13" i="9"/>
  <c r="L13" i="9"/>
  <c r="K13" i="9"/>
  <c r="AA13" i="9"/>
  <c r="Z13" i="9"/>
  <c r="U13" i="9"/>
  <c r="T13" i="9"/>
  <c r="AJ13" i="9"/>
  <c r="AI13" i="9"/>
  <c r="AD13" i="9"/>
  <c r="AC13" i="9"/>
  <c r="AJ3" i="9"/>
  <c r="AI3" i="9"/>
  <c r="AD3" i="9"/>
  <c r="AC3" i="9"/>
  <c r="AA3" i="9"/>
  <c r="Z3" i="9"/>
  <c r="U3" i="9"/>
  <c r="T3" i="9"/>
  <c r="R3" i="9"/>
  <c r="Q3" i="9"/>
  <c r="L3" i="9"/>
  <c r="K3" i="9"/>
  <c r="I3" i="9"/>
  <c r="H3" i="9"/>
  <c r="C3" i="9"/>
  <c r="B3" i="9"/>
  <c r="AJ3" i="7"/>
  <c r="AI3" i="7"/>
  <c r="AD3" i="7"/>
  <c r="AC3" i="7"/>
  <c r="AJ13" i="7"/>
  <c r="AI13" i="7"/>
  <c r="AD13" i="7"/>
  <c r="AC13" i="7"/>
  <c r="AA13" i="7"/>
  <c r="Z13" i="7"/>
  <c r="U13" i="7"/>
  <c r="T13" i="7"/>
  <c r="AA3" i="7"/>
  <c r="Z3" i="7"/>
  <c r="U3" i="7"/>
  <c r="T3" i="7"/>
  <c r="R13" i="7"/>
  <c r="Q13" i="7"/>
  <c r="L13" i="7"/>
  <c r="K13" i="7"/>
  <c r="I13" i="7"/>
  <c r="H13" i="7"/>
  <c r="C13" i="7"/>
  <c r="B13" i="7"/>
  <c r="R3" i="7"/>
  <c r="Q3" i="7"/>
  <c r="L3" i="7"/>
  <c r="K3" i="7"/>
  <c r="I3" i="7"/>
  <c r="H3" i="7"/>
  <c r="C3" i="7"/>
  <c r="B3" i="7"/>
  <c r="AJ13" i="15"/>
  <c r="AI13" i="15"/>
  <c r="AD13" i="15"/>
  <c r="AC13" i="15"/>
  <c r="AJ3" i="15"/>
  <c r="AI3" i="15"/>
  <c r="AD3" i="15"/>
  <c r="AC3" i="15"/>
  <c r="AA3" i="15"/>
  <c r="Z3" i="15"/>
  <c r="U3" i="15"/>
  <c r="T3" i="15"/>
  <c r="AA13" i="15"/>
  <c r="Z13" i="15"/>
  <c r="U13" i="15"/>
  <c r="T13" i="15"/>
  <c r="R13" i="15"/>
  <c r="Q13" i="15"/>
  <c r="L13" i="15"/>
  <c r="K13" i="15"/>
  <c r="I13" i="15"/>
  <c r="H13" i="15"/>
  <c r="C13" i="15"/>
  <c r="B13" i="15"/>
  <c r="R3" i="15"/>
  <c r="Q3" i="15"/>
  <c r="L3" i="15"/>
  <c r="K3" i="15"/>
  <c r="I3" i="15"/>
  <c r="H3" i="15"/>
  <c r="C3" i="15"/>
  <c r="B3" i="15"/>
  <c r="I13" i="17"/>
  <c r="H13" i="17"/>
  <c r="C13" i="17"/>
  <c r="B13" i="17"/>
  <c r="R13" i="17"/>
  <c r="Q13" i="17"/>
  <c r="L13" i="17"/>
  <c r="K13" i="17"/>
  <c r="AA13" i="17"/>
  <c r="Z13" i="17"/>
  <c r="U13" i="17"/>
  <c r="T13" i="17"/>
  <c r="AJ13" i="17"/>
  <c r="AI13" i="17"/>
  <c r="AD13" i="17"/>
  <c r="AC13" i="17"/>
  <c r="AJ3" i="17"/>
  <c r="AI3" i="17"/>
  <c r="AD3" i="17"/>
  <c r="AC3" i="17"/>
  <c r="AA3" i="17"/>
  <c r="Z3" i="17"/>
  <c r="U3" i="17"/>
  <c r="T3" i="17"/>
  <c r="R3" i="17"/>
  <c r="Q3" i="17"/>
  <c r="L3" i="17"/>
  <c r="K3" i="17"/>
  <c r="I3" i="17"/>
  <c r="H3" i="17"/>
  <c r="C3" i="17"/>
  <c r="B3" i="17"/>
  <c r="I13" i="3"/>
  <c r="H13" i="3"/>
  <c r="C13" i="3"/>
  <c r="B13" i="3"/>
  <c r="R13" i="3"/>
  <c r="Q13" i="3"/>
  <c r="L13" i="3"/>
  <c r="K13" i="3"/>
  <c r="AA13" i="3"/>
  <c r="Z13" i="3"/>
  <c r="U13" i="3"/>
  <c r="T13" i="3"/>
  <c r="AJ13" i="3"/>
  <c r="AI13" i="3"/>
  <c r="AD13" i="3"/>
  <c r="AC13" i="3"/>
  <c r="AJ3" i="3"/>
  <c r="AI3" i="3"/>
  <c r="AD3" i="3"/>
  <c r="AC3" i="3"/>
  <c r="AA3" i="3"/>
  <c r="Z3" i="3"/>
  <c r="U3" i="3"/>
  <c r="T3" i="3"/>
  <c r="R3" i="3"/>
  <c r="Q3" i="3"/>
  <c r="L3" i="3"/>
  <c r="K3" i="3"/>
  <c r="I3" i="3"/>
  <c r="H3" i="3"/>
  <c r="C3" i="3"/>
  <c r="B3" i="3"/>
  <c r="I13" i="1"/>
  <c r="H13" i="1"/>
  <c r="C13" i="1"/>
  <c r="B13" i="1"/>
  <c r="R13" i="1"/>
  <c r="Q13" i="1"/>
  <c r="L13" i="1"/>
  <c r="K13" i="1"/>
  <c r="AA13" i="1"/>
  <c r="Z13" i="1"/>
  <c r="U13" i="1"/>
  <c r="T13" i="1"/>
  <c r="AJ13" i="1"/>
  <c r="AI13" i="1"/>
  <c r="AD13" i="1"/>
  <c r="AC13" i="1"/>
  <c r="AJ3" i="1"/>
  <c r="AI3" i="1"/>
  <c r="AD3" i="1"/>
  <c r="AC3" i="1"/>
  <c r="AA3" i="1"/>
  <c r="Z3" i="1"/>
  <c r="U3" i="1"/>
  <c r="T3" i="1"/>
  <c r="R3" i="1"/>
  <c r="Q3" i="1"/>
  <c r="L3" i="1"/>
  <c r="K3" i="1"/>
  <c r="I3" i="1"/>
  <c r="H3" i="1"/>
  <c r="C3" i="1"/>
  <c r="B3" i="1"/>
  <c r="AJ13" i="14"/>
  <c r="AI13" i="14"/>
  <c r="AD13" i="14"/>
  <c r="AC13" i="14"/>
  <c r="AJ3" i="14"/>
  <c r="AI3" i="14"/>
  <c r="AD3" i="14"/>
  <c r="AC3" i="14"/>
  <c r="AA3" i="14"/>
  <c r="Z3" i="14"/>
  <c r="U3" i="14"/>
  <c r="T3" i="14"/>
  <c r="AA13" i="14"/>
  <c r="Z13" i="14"/>
  <c r="U13" i="14"/>
  <c r="T13" i="14"/>
  <c r="R13" i="14"/>
  <c r="Q13" i="14"/>
  <c r="L13" i="14"/>
  <c r="K13" i="14"/>
  <c r="I13" i="14"/>
  <c r="H13" i="14"/>
  <c r="C13" i="14"/>
  <c r="B13" i="14"/>
  <c r="R3" i="14"/>
  <c r="Q3" i="14"/>
  <c r="L3" i="14"/>
  <c r="K3" i="14"/>
  <c r="I3" i="14"/>
  <c r="H3" i="14"/>
  <c r="C3" i="14"/>
  <c r="B3" i="14"/>
  <c r="AJ13" i="13"/>
  <c r="AI13" i="13"/>
  <c r="AD13" i="13"/>
  <c r="AC13" i="13"/>
  <c r="AJ3" i="13"/>
  <c r="AI3" i="13"/>
  <c r="AD3" i="13"/>
  <c r="AC3" i="13"/>
  <c r="AA3" i="13"/>
  <c r="Z3" i="13"/>
  <c r="U3" i="13"/>
  <c r="T3" i="13"/>
  <c r="AA13" i="13"/>
  <c r="Z13" i="13"/>
  <c r="U13" i="13"/>
  <c r="T13" i="13"/>
  <c r="R13" i="13"/>
  <c r="Q13" i="13"/>
  <c r="L13" i="13"/>
  <c r="K13" i="13"/>
  <c r="I13" i="13"/>
  <c r="H13" i="13"/>
  <c r="C13" i="13"/>
  <c r="B13" i="13"/>
  <c r="R3" i="13"/>
  <c r="Q3" i="13"/>
  <c r="L3" i="13"/>
  <c r="K3" i="13"/>
  <c r="I3" i="13"/>
  <c r="H3" i="13"/>
  <c r="C3" i="13"/>
  <c r="B3" i="13"/>
  <c r="AJ3" i="12"/>
  <c r="AI3" i="12"/>
  <c r="AD3" i="12"/>
  <c r="AC3" i="12"/>
  <c r="AJ13" i="12"/>
  <c r="AI13" i="12"/>
  <c r="AD13" i="12"/>
  <c r="AC13" i="12"/>
  <c r="AA13" i="12"/>
  <c r="Z13" i="12"/>
  <c r="U13" i="12"/>
  <c r="T13" i="12"/>
  <c r="AA3" i="12"/>
  <c r="Z3" i="12"/>
  <c r="U3" i="12"/>
  <c r="T3" i="12"/>
  <c r="R13" i="12"/>
  <c r="Q13" i="12"/>
  <c r="L13" i="12"/>
  <c r="K13" i="12"/>
  <c r="I13" i="12"/>
  <c r="H13" i="12"/>
  <c r="C13" i="12"/>
  <c r="B13" i="12"/>
  <c r="R3" i="12"/>
  <c r="Q3" i="12"/>
  <c r="L3" i="12"/>
  <c r="K3" i="12"/>
  <c r="I3" i="12"/>
  <c r="H3" i="12"/>
  <c r="C3" i="12"/>
  <c r="B3" i="12"/>
  <c r="AJ3" i="6"/>
  <c r="AI3" i="6"/>
  <c r="AD3" i="6"/>
  <c r="AC3" i="6"/>
  <c r="AJ13" i="6"/>
  <c r="AI13" i="6"/>
  <c r="AD13" i="6"/>
  <c r="AC13" i="6"/>
  <c r="AA13" i="6"/>
  <c r="Z13" i="6"/>
  <c r="U13" i="6"/>
  <c r="T13" i="6"/>
  <c r="AA3" i="6"/>
  <c r="Z3" i="6"/>
  <c r="U3" i="6"/>
  <c r="T3" i="6"/>
  <c r="I13" i="6"/>
  <c r="H13" i="6"/>
  <c r="C13" i="6"/>
  <c r="B13" i="6"/>
  <c r="R13" i="6"/>
  <c r="Q13" i="6"/>
  <c r="L13" i="6"/>
  <c r="K13" i="6"/>
  <c r="R3" i="6"/>
  <c r="Q3" i="6"/>
  <c r="L3" i="6"/>
  <c r="K3" i="6"/>
  <c r="I3" i="6"/>
  <c r="H3" i="6"/>
  <c r="C3" i="6"/>
  <c r="B3" i="6"/>
  <c r="I13" i="11"/>
  <c r="H13" i="11"/>
  <c r="C13" i="11"/>
  <c r="B13" i="11"/>
  <c r="R13" i="11"/>
  <c r="Q13" i="11"/>
  <c r="L13" i="11"/>
  <c r="K13" i="11"/>
  <c r="AA13" i="11"/>
  <c r="Z13" i="11"/>
  <c r="U13" i="11"/>
  <c r="T13" i="11"/>
  <c r="AJ13" i="11"/>
  <c r="AI13" i="11"/>
  <c r="AD13" i="11"/>
  <c r="AC13" i="11"/>
  <c r="AJ3" i="11"/>
  <c r="AI3" i="11"/>
  <c r="AD3" i="11"/>
  <c r="AC3" i="11"/>
  <c r="AA3" i="11"/>
  <c r="Z3" i="11"/>
  <c r="U3" i="11"/>
  <c r="T3" i="11"/>
  <c r="R3" i="11"/>
  <c r="Q3" i="11"/>
  <c r="L3" i="11"/>
  <c r="K3" i="11"/>
  <c r="I3" i="11"/>
  <c r="H3" i="11"/>
  <c r="C3" i="11"/>
  <c r="B3" i="11"/>
  <c r="AJ13" i="10"/>
  <c r="AI13" i="10"/>
  <c r="AD13" i="10"/>
  <c r="AC13" i="10"/>
  <c r="AJ3" i="10"/>
  <c r="AI3" i="10"/>
  <c r="AD3" i="10"/>
  <c r="AC3" i="10"/>
  <c r="AA3" i="10"/>
  <c r="Z3" i="10"/>
  <c r="U3" i="10"/>
  <c r="T3" i="10"/>
  <c r="AA13" i="10"/>
  <c r="Z13" i="10"/>
  <c r="U13" i="10"/>
  <c r="T13" i="10"/>
  <c r="R13" i="10"/>
  <c r="Q13" i="10"/>
  <c r="L13" i="10"/>
  <c r="K13" i="10"/>
  <c r="I13" i="10"/>
  <c r="H13" i="10"/>
  <c r="C13" i="10"/>
  <c r="B13" i="10"/>
  <c r="R3" i="10"/>
  <c r="Q3" i="10"/>
  <c r="L3" i="10"/>
  <c r="K3" i="10"/>
  <c r="I3" i="10"/>
  <c r="H3" i="10"/>
  <c r="C3" i="10"/>
  <c r="B3" i="10"/>
  <c r="AJ13" i="16" l="1"/>
  <c r="AI13" i="16"/>
  <c r="AD13" i="16"/>
  <c r="AC13" i="16"/>
  <c r="AA13" i="16"/>
  <c r="Z13" i="16"/>
  <c r="U13" i="16"/>
  <c r="T13" i="16"/>
  <c r="R13" i="16"/>
  <c r="Q13" i="16"/>
  <c r="L13" i="16"/>
  <c r="K13" i="16"/>
  <c r="I13" i="16"/>
  <c r="H13" i="16"/>
  <c r="C13" i="16"/>
  <c r="B13" i="16"/>
  <c r="AJ3" i="16"/>
  <c r="AI3" i="16"/>
  <c r="AD3" i="16"/>
  <c r="AC3" i="16"/>
  <c r="AA3" i="16"/>
  <c r="Z3" i="16"/>
  <c r="U3" i="16"/>
  <c r="T3" i="16"/>
  <c r="R3" i="16"/>
  <c r="Q3" i="16"/>
  <c r="L3" i="16"/>
  <c r="K3" i="16"/>
  <c r="I3" i="16"/>
  <c r="H3" i="16"/>
  <c r="C3" i="16"/>
  <c r="B3" i="16"/>
</calcChain>
</file>

<file path=xl/sharedStrings.xml><?xml version="1.0" encoding="utf-8"?>
<sst xmlns="http://schemas.openxmlformats.org/spreadsheetml/2006/main" count="1155" uniqueCount="14">
  <si>
    <t>Max production</t>
  </si>
  <si>
    <t>Provenance</t>
  </si>
  <si>
    <t>Mixed layer</t>
  </si>
  <si>
    <t>Photic Zone</t>
  </si>
  <si>
    <t>SST</t>
  </si>
  <si>
    <t>Sediment Trap</t>
  </si>
  <si>
    <t>Start</t>
  </si>
  <si>
    <t>Total</t>
  </si>
  <si>
    <t>End</t>
  </si>
  <si>
    <t>Diff Total-Start</t>
  </si>
  <si>
    <t>Diff Total-end</t>
  </si>
  <si>
    <t>Sediment trap</t>
  </si>
  <si>
    <t>1 is inside range of mean</t>
  </si>
  <si>
    <t>0 is outside range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</si>
</sst>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240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ASM2_10_curpr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ASM3_4_curpre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lark\AppData\Roaming\MathWorks\MATLAB%20Add-Ons\Collections\Tide%20Model%20Driver%20(TMD)%20version%203.0\My%20data\PARE_10_curpred.xlsx" TargetMode="External"/><Relationship Id="rId1" Type="http://schemas.openxmlformats.org/officeDocument/2006/relationships/externalLinkPath" Target="file:///C:\Users\aclark\AppData\Roaming\MathWorks\MATLAB%20Add-Ons\Collections\Tide%20Model%20Driver%20(TMD)%20version%203.0\My%20data\PARE_10_curpre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EQP2_10_curpr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PB2_4_curpre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PAPA_9_curpre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J4702_13_curp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ASM2_4_curpr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EQP2_11_curpr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EQP5S_16_curpr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PARE_10_curpr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LB1_1_curpr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LB1_12_curpr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PARW_13_curpr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75m_PARWS_20_curp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39">
          <cell r="G639">
            <v>7</v>
          </cell>
          <cell r="H639">
            <v>8</v>
          </cell>
        </row>
        <row r="640">
          <cell r="G640">
            <v>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54">
          <cell r="G254">
            <v>6</v>
          </cell>
          <cell r="H254">
            <v>7</v>
          </cell>
        </row>
        <row r="255">
          <cell r="G255">
            <v>12</v>
          </cell>
          <cell r="H255">
            <v>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02">
          <cell r="G902">
            <v>2</v>
          </cell>
          <cell r="H902">
            <v>7</v>
          </cell>
        </row>
        <row r="903">
          <cell r="G903">
            <v>20</v>
          </cell>
          <cell r="H903">
            <v>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02">
          <cell r="G402">
            <v>5</v>
          </cell>
          <cell r="H402">
            <v>6</v>
          </cell>
        </row>
        <row r="403">
          <cell r="G403">
            <v>31</v>
          </cell>
          <cell r="H403">
            <v>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85">
          <cell r="G285">
            <v>3</v>
          </cell>
          <cell r="H285">
            <v>5</v>
          </cell>
        </row>
        <row r="286">
          <cell r="G286">
            <v>20</v>
          </cell>
          <cell r="H286">
            <v>29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217">
          <cell r="G1217">
            <v>1</v>
          </cell>
          <cell r="H1217">
            <v>5</v>
          </cell>
        </row>
        <row r="1218">
          <cell r="G1218">
            <v>2</v>
          </cell>
          <cell r="H1218">
            <v>22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53">
          <cell r="G353">
            <v>8</v>
          </cell>
          <cell r="H353">
            <v>9</v>
          </cell>
        </row>
        <row r="354">
          <cell r="G354">
            <v>7</v>
          </cell>
          <cell r="H354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72">
          <cell r="G272">
            <v>6</v>
          </cell>
          <cell r="H272">
            <v>7</v>
          </cell>
        </row>
        <row r="273">
          <cell r="G273">
            <v>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93">
          <cell r="G893">
            <v>5</v>
          </cell>
          <cell r="H893">
            <v>7</v>
          </cell>
        </row>
        <row r="894">
          <cell r="G894">
            <v>31</v>
          </cell>
          <cell r="H894">
            <v>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72">
          <cell r="G672">
            <v>8</v>
          </cell>
          <cell r="H672">
            <v>10</v>
          </cell>
        </row>
        <row r="673">
          <cell r="G673">
            <v>28</v>
          </cell>
          <cell r="H673">
            <v>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202">
          <cell r="G1202">
            <v>2</v>
          </cell>
          <cell r="H1202">
            <v>7</v>
          </cell>
        </row>
        <row r="1203">
          <cell r="G1203">
            <v>6</v>
          </cell>
          <cell r="H1203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33">
          <cell r="G833">
            <v>6</v>
          </cell>
          <cell r="H833">
            <v>8</v>
          </cell>
        </row>
        <row r="834">
          <cell r="G834">
            <v>5</v>
          </cell>
          <cell r="H834">
            <v>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33">
          <cell r="G833">
            <v>4</v>
          </cell>
          <cell r="H833">
            <v>6</v>
          </cell>
        </row>
        <row r="834">
          <cell r="G834">
            <v>24</v>
          </cell>
          <cell r="H834">
            <v>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15">
          <cell r="G615">
            <v>3</v>
          </cell>
          <cell r="H615">
            <v>5</v>
          </cell>
        </row>
        <row r="616">
          <cell r="G616">
            <v>16</v>
          </cell>
          <cell r="H616">
            <v>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56">
          <cell r="G656">
            <v>7</v>
          </cell>
          <cell r="H656">
            <v>8</v>
          </cell>
        </row>
        <row r="657">
          <cell r="G657">
            <v>15</v>
          </cell>
          <cell r="H657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92C0-503A-4DD7-9ED8-F81DD3036C16}">
  <dimension ref="A1:AJ53"/>
  <sheetViews>
    <sheetView tabSelected="1" topLeftCell="A30" zoomScaleNormal="100" workbookViewId="0">
      <selection activeCell="H42" sqref="H42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[1]Sheet1!$G$639</f>
        <v>7</v>
      </c>
      <c r="C3">
        <f>[1]Sheet1!$G$640</f>
        <v>10</v>
      </c>
      <c r="D3" t="s">
        <v>7</v>
      </c>
      <c r="G3" t="s">
        <v>8</v>
      </c>
      <c r="H3">
        <f>[1]Sheet1!$H$639</f>
        <v>8</v>
      </c>
      <c r="I3" s="1">
        <f>[1]Sheet1!$H$639</f>
        <v>8</v>
      </c>
      <c r="J3" t="s">
        <v>6</v>
      </c>
      <c r="K3">
        <f>[1]Sheet1!$G$639</f>
        <v>7</v>
      </c>
      <c r="L3">
        <f>[1]Sheet1!$G$640</f>
        <v>10</v>
      </c>
      <c r="M3" t="s">
        <v>7</v>
      </c>
      <c r="P3" t="s">
        <v>8</v>
      </c>
      <c r="Q3">
        <f>[1]Sheet1!$H$639</f>
        <v>8</v>
      </c>
      <c r="R3" s="1">
        <f>[1]Sheet1!$H$639</f>
        <v>8</v>
      </c>
      <c r="S3" t="s">
        <v>6</v>
      </c>
      <c r="T3">
        <f>[1]Sheet1!$G$639</f>
        <v>7</v>
      </c>
      <c r="U3">
        <f>[1]Sheet1!$G$640</f>
        <v>10</v>
      </c>
      <c r="V3" t="s">
        <v>7</v>
      </c>
      <c r="Y3" t="s">
        <v>8</v>
      </c>
      <c r="Z3">
        <f>[1]Sheet1!$H$639</f>
        <v>8</v>
      </c>
      <c r="AA3" s="1">
        <f>[1]Sheet1!$H$639</f>
        <v>8</v>
      </c>
      <c r="AB3" t="s">
        <v>6</v>
      </c>
      <c r="AC3">
        <f>[1]Sheet1!$G$639</f>
        <v>7</v>
      </c>
      <c r="AD3">
        <f>[1]Sheet1!$G$640</f>
        <v>10</v>
      </c>
      <c r="AE3" t="s">
        <v>7</v>
      </c>
      <c r="AH3" t="s">
        <v>8</v>
      </c>
      <c r="AI3">
        <f>[1]Sheet1!$H$639</f>
        <v>8</v>
      </c>
      <c r="AJ3" s="1">
        <f>[1]Sheet1!$H$639</f>
        <v>8</v>
      </c>
    </row>
    <row r="4" spans="1:36" x14ac:dyDescent="0.35">
      <c r="A4">
        <v>27.44222238</v>
      </c>
      <c r="B4">
        <v>26.807110890000001</v>
      </c>
      <c r="C4">
        <v>26.903249979999998</v>
      </c>
      <c r="D4">
        <v>26.219416150000001</v>
      </c>
      <c r="E4">
        <v>26.299883529999999</v>
      </c>
      <c r="F4">
        <v>26.258379000000001</v>
      </c>
      <c r="G4">
        <v>26.10725021</v>
      </c>
      <c r="H4">
        <v>26.26175022</v>
      </c>
      <c r="I4">
        <v>26.574000170000001</v>
      </c>
      <c r="J4">
        <v>25.230000180000001</v>
      </c>
      <c r="K4">
        <v>24.40699991</v>
      </c>
      <c r="L4">
        <v>24.173916819999999</v>
      </c>
      <c r="M4">
        <v>24.830888909999999</v>
      </c>
      <c r="N4">
        <v>24.53162498</v>
      </c>
      <c r="O4">
        <v>24.20370844</v>
      </c>
      <c r="P4">
        <v>24.703333220000001</v>
      </c>
      <c r="Q4">
        <v>24.812833149999999</v>
      </c>
      <c r="R4">
        <v>25.023250099999998</v>
      </c>
      <c r="S4">
        <v>23.771091070000001</v>
      </c>
      <c r="T4">
        <v>23.077863480000001</v>
      </c>
      <c r="U4">
        <v>22.868090980000002</v>
      </c>
      <c r="V4">
        <v>23.439037849999998</v>
      </c>
      <c r="W4">
        <v>23.141355969999999</v>
      </c>
      <c r="X4">
        <v>22.860204589999999</v>
      </c>
      <c r="Y4">
        <v>23.282181699999999</v>
      </c>
      <c r="Z4">
        <v>23.314727220000002</v>
      </c>
      <c r="AA4">
        <v>23.460090940000001</v>
      </c>
      <c r="AB4">
        <v>27.329500199999998</v>
      </c>
      <c r="AC4">
        <v>26.73950005</v>
      </c>
      <c r="AD4">
        <v>26.869999889999999</v>
      </c>
      <c r="AE4">
        <v>26.117083229999999</v>
      </c>
      <c r="AF4">
        <v>26.202499710000001</v>
      </c>
      <c r="AG4">
        <v>26.160916650000001</v>
      </c>
      <c r="AH4">
        <v>26.05800056</v>
      </c>
      <c r="AI4">
        <v>26.204500199999998</v>
      </c>
      <c r="AJ4">
        <v>26.551500319999999</v>
      </c>
    </row>
    <row r="5" spans="1:36" x14ac:dyDescent="0.35">
      <c r="A5">
        <v>27.262200159999999</v>
      </c>
      <c r="B5">
        <v>26.97277768</v>
      </c>
      <c r="C5">
        <v>26.561888799999998</v>
      </c>
      <c r="D5">
        <v>26.104396520000002</v>
      </c>
      <c r="E5">
        <v>26.19747834</v>
      </c>
      <c r="F5">
        <v>26.061593720000001</v>
      </c>
      <c r="G5">
        <v>26.320500370000001</v>
      </c>
      <c r="H5">
        <v>26.438199999999998</v>
      </c>
      <c r="I5">
        <v>26.413000490000002</v>
      </c>
      <c r="J5">
        <v>25.194333390000001</v>
      </c>
      <c r="K5">
        <v>24.642999970000002</v>
      </c>
      <c r="L5">
        <v>24.13449971</v>
      </c>
      <c r="M5">
        <v>24.803722199999999</v>
      </c>
      <c r="N5">
        <v>24.570305609999998</v>
      </c>
      <c r="O5">
        <v>24.225194370000001</v>
      </c>
      <c r="P5">
        <v>24.999666690000002</v>
      </c>
      <c r="Q5">
        <v>25.155666669999999</v>
      </c>
      <c r="R5">
        <v>25.145166710000002</v>
      </c>
      <c r="S5">
        <v>23.773545439999999</v>
      </c>
      <c r="T5">
        <v>23.313090930000001</v>
      </c>
      <c r="U5">
        <v>22.921499860000001</v>
      </c>
      <c r="V5">
        <v>23.479560589999998</v>
      </c>
      <c r="W5">
        <v>23.24983332</v>
      </c>
      <c r="X5">
        <v>22.963151509999999</v>
      </c>
      <c r="Y5">
        <v>23.658045600000001</v>
      </c>
      <c r="Z5">
        <v>23.73504543</v>
      </c>
      <c r="AA5">
        <v>23.692727349999998</v>
      </c>
      <c r="AB5">
        <v>27.20549965</v>
      </c>
      <c r="AC5">
        <v>26.944499969999999</v>
      </c>
      <c r="AD5">
        <v>26.54150009</v>
      </c>
      <c r="AE5">
        <v>25.993416629999999</v>
      </c>
      <c r="AF5">
        <v>26.09908326</v>
      </c>
      <c r="AG5">
        <v>25.948750180000001</v>
      </c>
      <c r="AH5">
        <v>26.247500420000001</v>
      </c>
      <c r="AI5">
        <v>26.392000199999998</v>
      </c>
      <c r="AJ5">
        <v>26.355000499999999</v>
      </c>
    </row>
    <row r="6" spans="1:36" x14ac:dyDescent="0.35">
      <c r="A6">
        <v>27.031500049999998</v>
      </c>
      <c r="B6">
        <v>26.685666609999998</v>
      </c>
      <c r="C6">
        <v>26.584889090000001</v>
      </c>
      <c r="D6">
        <v>26.248365889999999</v>
      </c>
      <c r="E6">
        <v>26.20580541</v>
      </c>
      <c r="F6">
        <v>26.128357959999999</v>
      </c>
      <c r="G6">
        <v>26.569599910000001</v>
      </c>
      <c r="H6">
        <v>26.567800139999999</v>
      </c>
      <c r="I6">
        <v>26.26660004</v>
      </c>
      <c r="J6">
        <v>25.1838336</v>
      </c>
      <c r="K6">
        <v>24.64308325</v>
      </c>
      <c r="L6">
        <v>24.398500120000001</v>
      </c>
      <c r="M6">
        <v>24.979791720000001</v>
      </c>
      <c r="N6">
        <v>24.726444430000001</v>
      </c>
      <c r="O6">
        <v>24.49083341</v>
      </c>
      <c r="P6">
        <v>25.299250130000001</v>
      </c>
      <c r="Q6">
        <v>25.42541679</v>
      </c>
      <c r="R6">
        <v>25.278750420000001</v>
      </c>
      <c r="S6">
        <v>23.846181959999999</v>
      </c>
      <c r="T6">
        <v>23.406954590000002</v>
      </c>
      <c r="U6">
        <v>23.22931827</v>
      </c>
      <c r="V6">
        <v>23.68878789</v>
      </c>
      <c r="W6">
        <v>23.46647729</v>
      </c>
      <c r="X6">
        <v>23.27731065</v>
      </c>
      <c r="Y6">
        <v>24.016772790000001</v>
      </c>
      <c r="Z6">
        <v>24.08768186</v>
      </c>
      <c r="AA6">
        <v>23.942409340000001</v>
      </c>
      <c r="AB6">
        <v>26.963999749999999</v>
      </c>
      <c r="AC6">
        <v>26.63549995</v>
      </c>
      <c r="AD6">
        <v>26.555500030000001</v>
      </c>
      <c r="AE6">
        <v>26.13858334</v>
      </c>
      <c r="AF6">
        <v>26.10533349</v>
      </c>
      <c r="AG6">
        <v>26.025083219999999</v>
      </c>
      <c r="AH6">
        <v>26.5</v>
      </c>
      <c r="AI6">
        <v>26.487500189999999</v>
      </c>
      <c r="AJ6">
        <v>26.179499629999999</v>
      </c>
    </row>
    <row r="7" spans="1:36" x14ac:dyDescent="0.35">
      <c r="A7">
        <v>9.9251761999999993E-2</v>
      </c>
      <c r="B7">
        <v>5.7280913000000003E-2</v>
      </c>
      <c r="C7">
        <v>6.1974076000000003E-2</v>
      </c>
      <c r="D7">
        <v>0.70915720500000001</v>
      </c>
      <c r="E7">
        <v>0.67898755899999996</v>
      </c>
      <c r="F7">
        <v>0.53379631999999999</v>
      </c>
      <c r="G7">
        <v>7.3418267999999995E-2</v>
      </c>
      <c r="H7">
        <v>7.1378547000000001E-2</v>
      </c>
      <c r="I7">
        <v>0.10041652700000001</v>
      </c>
      <c r="J7">
        <v>2.4013750709999999</v>
      </c>
      <c r="K7">
        <v>2.5499804639999999</v>
      </c>
      <c r="L7">
        <v>2.7747309269999998</v>
      </c>
      <c r="M7">
        <v>0.388993859</v>
      </c>
      <c r="N7">
        <v>0.35917495999999999</v>
      </c>
      <c r="O7">
        <v>0.30970249100000002</v>
      </c>
      <c r="P7">
        <v>1.2951632280000001</v>
      </c>
      <c r="Q7">
        <v>1.3747280639999999</v>
      </c>
      <c r="R7">
        <v>1.4759028080000001</v>
      </c>
      <c r="S7">
        <v>4.0216383540000002</v>
      </c>
      <c r="T7">
        <v>3.950392291</v>
      </c>
      <c r="U7">
        <v>4.125870677</v>
      </c>
      <c r="V7">
        <v>0.29261859800000001</v>
      </c>
      <c r="W7">
        <v>0.25662950000000001</v>
      </c>
      <c r="X7">
        <v>0.24423032</v>
      </c>
      <c r="Y7">
        <v>3.3304751719999999</v>
      </c>
      <c r="Z7">
        <v>3.4725817459999999</v>
      </c>
      <c r="AA7">
        <v>3.6414266780000002</v>
      </c>
      <c r="AB7">
        <v>0.19728231700000001</v>
      </c>
      <c r="AC7">
        <v>0.108187251</v>
      </c>
      <c r="AD7">
        <v>9.4752858999999995E-2</v>
      </c>
      <c r="AE7">
        <v>0.64136893500000003</v>
      </c>
      <c r="AF7">
        <v>0.65867407099999997</v>
      </c>
      <c r="AG7">
        <v>0.53273962500000005</v>
      </c>
      <c r="AH7">
        <v>6.7882726000000004E-2</v>
      </c>
      <c r="AI7">
        <v>3.0405074000000001E-2</v>
      </c>
      <c r="AJ7">
        <v>1.060617E-2</v>
      </c>
    </row>
    <row r="8" spans="1:36" x14ac:dyDescent="0.35">
      <c r="A8">
        <v>0.10495399499999999</v>
      </c>
      <c r="B8">
        <v>4.1327509999999998E-2</v>
      </c>
      <c r="C8">
        <v>7.1488527999999996E-2</v>
      </c>
      <c r="D8">
        <v>0.36410880099999998</v>
      </c>
      <c r="E8">
        <v>0.52516645299999998</v>
      </c>
      <c r="F8">
        <v>0.39116935899999999</v>
      </c>
      <c r="G8">
        <v>8.8447753000000004E-2</v>
      </c>
      <c r="H8">
        <v>9.7206530999999999E-2</v>
      </c>
      <c r="I8">
        <v>9.5637196999999993E-2</v>
      </c>
      <c r="J8">
        <v>2.2744917899999999</v>
      </c>
      <c r="K8">
        <v>2.4653945849999999</v>
      </c>
      <c r="L8">
        <v>2.5044020769999999</v>
      </c>
      <c r="M8">
        <v>0.207968085</v>
      </c>
      <c r="N8">
        <v>0.31162236100000001</v>
      </c>
      <c r="O8">
        <v>0.37775785499999998</v>
      </c>
      <c r="P8">
        <v>1.1990122889999999</v>
      </c>
      <c r="Q8">
        <v>1.234330079</v>
      </c>
      <c r="R8">
        <v>1.228220146</v>
      </c>
      <c r="S8">
        <v>3.8842048</v>
      </c>
      <c r="T8">
        <v>3.904905018</v>
      </c>
      <c r="U8">
        <v>3.7871973620000001</v>
      </c>
      <c r="V8">
        <v>0.13049429600000001</v>
      </c>
      <c r="W8">
        <v>0.26159041</v>
      </c>
      <c r="X8">
        <v>0.341623809</v>
      </c>
      <c r="Y8">
        <v>3.1785085720000001</v>
      </c>
      <c r="Z8">
        <v>3.290660114</v>
      </c>
      <c r="AA8">
        <v>3.3209623110000002</v>
      </c>
      <c r="AB8">
        <v>0.12798615499999999</v>
      </c>
      <c r="AC8">
        <v>7.1419015000000002E-2</v>
      </c>
      <c r="AD8">
        <v>6.8589443999999999E-2</v>
      </c>
      <c r="AE8">
        <v>0.30485958800000001</v>
      </c>
      <c r="AF8">
        <v>0.51132712599999997</v>
      </c>
      <c r="AG8">
        <v>0.37892076400000002</v>
      </c>
      <c r="AH8">
        <v>6.3645109999999998E-3</v>
      </c>
      <c r="AI8">
        <v>5.6564440000000001E-3</v>
      </c>
      <c r="AJ8">
        <v>3.1113141E-2</v>
      </c>
    </row>
    <row r="9" spans="1:36" x14ac:dyDescent="0.35">
      <c r="A9">
        <v>0.120999755</v>
      </c>
      <c r="B9">
        <v>7.3690417999999994E-2</v>
      </c>
      <c r="C9">
        <v>7.1332651999999996E-2</v>
      </c>
      <c r="D9">
        <v>0.44670964899999999</v>
      </c>
      <c r="E9">
        <v>0.40524719599999998</v>
      </c>
      <c r="F9">
        <v>0.34658985599999997</v>
      </c>
      <c r="G9">
        <v>9.7387396000000001E-2</v>
      </c>
      <c r="H9">
        <v>0.109460951</v>
      </c>
      <c r="I9">
        <v>0.103736974</v>
      </c>
      <c r="J9">
        <v>2.0454183260000001</v>
      </c>
      <c r="K9">
        <v>2.1750043099999998</v>
      </c>
      <c r="L9">
        <v>2.2580063950000002</v>
      </c>
      <c r="M9">
        <v>0.47791228600000002</v>
      </c>
      <c r="N9">
        <v>0.52376594799999998</v>
      </c>
      <c r="O9">
        <v>0.48189872499999997</v>
      </c>
      <c r="P9">
        <v>1.1465563480000001</v>
      </c>
      <c r="Q9">
        <v>1.0976021140000001</v>
      </c>
      <c r="R9">
        <v>0.98234476500000001</v>
      </c>
      <c r="S9">
        <v>3.6121705249999998</v>
      </c>
      <c r="T9">
        <v>3.5644234629999998</v>
      </c>
      <c r="U9">
        <v>3.5512269889999999</v>
      </c>
      <c r="V9">
        <v>0.38060214199999998</v>
      </c>
      <c r="W9">
        <v>0.45303470299999998</v>
      </c>
      <c r="X9">
        <v>0.44143843300000002</v>
      </c>
      <c r="Y9">
        <v>3.0850857679999999</v>
      </c>
      <c r="Z9">
        <v>3.1016987</v>
      </c>
      <c r="AA9">
        <v>3.0102866769999999</v>
      </c>
      <c r="AB9">
        <v>0.12586465099999999</v>
      </c>
      <c r="AC9">
        <v>6.1519562999999999E-2</v>
      </c>
      <c r="AD9">
        <v>6.4346437000000006E-2</v>
      </c>
      <c r="AE9">
        <v>0.44860450600000001</v>
      </c>
      <c r="AF9">
        <v>0.40008289800000002</v>
      </c>
      <c r="AG9">
        <v>0.31552069500000002</v>
      </c>
      <c r="AH9">
        <v>1.1312888E-2</v>
      </c>
      <c r="AI9">
        <v>6.5761221999999994E-2</v>
      </c>
      <c r="AJ9">
        <v>6.0104777999999998E-2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[1]Sheet1!$G$639</f>
        <v>7</v>
      </c>
      <c r="C13">
        <f>[1]Sheet1!$G$640</f>
        <v>10</v>
      </c>
      <c r="D13" t="s">
        <v>7</v>
      </c>
      <c r="G13" t="s">
        <v>8</v>
      </c>
      <c r="H13">
        <f>[1]Sheet1!$H$639</f>
        <v>8</v>
      </c>
      <c r="I13" s="1">
        <f>[1]Sheet1!$H$639</f>
        <v>8</v>
      </c>
      <c r="J13" t="s">
        <v>6</v>
      </c>
      <c r="K13">
        <f>[1]Sheet1!$G$639</f>
        <v>7</v>
      </c>
      <c r="L13">
        <f>[1]Sheet1!$G$640</f>
        <v>10</v>
      </c>
      <c r="M13" t="s">
        <v>7</v>
      </c>
      <c r="P13" t="s">
        <v>8</v>
      </c>
      <c r="Q13">
        <f>[1]Sheet1!$H$639</f>
        <v>8</v>
      </c>
      <c r="R13" s="1">
        <f>[1]Sheet1!$H$639</f>
        <v>8</v>
      </c>
      <c r="S13" t="s">
        <v>6</v>
      </c>
      <c r="T13">
        <f>[1]Sheet1!$G$639</f>
        <v>7</v>
      </c>
      <c r="U13">
        <f>[1]Sheet1!$G$640</f>
        <v>10</v>
      </c>
      <c r="V13" t="s">
        <v>7</v>
      </c>
      <c r="Y13" t="s">
        <v>8</v>
      </c>
      <c r="Z13">
        <f>[1]Sheet1!$H$639</f>
        <v>8</v>
      </c>
      <c r="AA13" s="1">
        <f>[1]Sheet1!$H$639</f>
        <v>8</v>
      </c>
      <c r="AB13" t="s">
        <v>6</v>
      </c>
      <c r="AC13">
        <f>[1]Sheet1!$G$639</f>
        <v>7</v>
      </c>
      <c r="AD13">
        <f>[1]Sheet1!$G$640</f>
        <v>10</v>
      </c>
      <c r="AE13" t="s">
        <v>7</v>
      </c>
      <c r="AH13" t="s">
        <v>8</v>
      </c>
      <c r="AI13">
        <f>[1]Sheet1!$H$639</f>
        <v>8</v>
      </c>
      <c r="AJ13" s="1">
        <f>[1]Sheet1!$H$639</f>
        <v>8</v>
      </c>
    </row>
    <row r="14" spans="1:36" x14ac:dyDescent="0.35">
      <c r="A14">
        <v>26.180999755859375</v>
      </c>
      <c r="B14">
        <v>26.13599967956543</v>
      </c>
      <c r="C14">
        <v>27.720888773600262</v>
      </c>
      <c r="D14">
        <v>25.617075020926343</v>
      </c>
      <c r="E14">
        <v>25.922638656704283</v>
      </c>
      <c r="F14">
        <v>26.793027223084636</v>
      </c>
      <c r="G14">
        <v>25.469000135149276</v>
      </c>
      <c r="H14">
        <v>25.733272899280895</v>
      </c>
      <c r="I14">
        <v>26.760692449716423</v>
      </c>
      <c r="J14">
        <v>27.747916698455811</v>
      </c>
      <c r="K14">
        <v>27.868833382924397</v>
      </c>
      <c r="L14">
        <v>27.81024996439616</v>
      </c>
      <c r="M14">
        <v>25.586566670735678</v>
      </c>
      <c r="N14">
        <v>26.148783334096272</v>
      </c>
      <c r="O14">
        <v>26.693316682179773</v>
      </c>
      <c r="P14">
        <v>24.767000039418537</v>
      </c>
      <c r="Q14">
        <v>25.517250061035156</v>
      </c>
      <c r="R14">
        <v>26.589250087738037</v>
      </c>
      <c r="S14">
        <v>26.226954460144043</v>
      </c>
      <c r="T14">
        <v>26.383500099182129</v>
      </c>
      <c r="U14">
        <v>26.354272669011895</v>
      </c>
      <c r="V14">
        <v>24.322827235135165</v>
      </c>
      <c r="W14">
        <v>24.852563667297364</v>
      </c>
      <c r="X14">
        <v>25.34833641052246</v>
      </c>
      <c r="Y14">
        <v>23.368636217984285</v>
      </c>
      <c r="Z14">
        <v>24.063863754272461</v>
      </c>
      <c r="AA14">
        <v>25.029545523903586</v>
      </c>
      <c r="AB14">
        <v>26.844499588012695</v>
      </c>
      <c r="AC14">
        <v>26.82349967956543</v>
      </c>
      <c r="AD14">
        <v>26.899499893188477</v>
      </c>
      <c r="AE14">
        <v>25.766900062561035</v>
      </c>
      <c r="AF14">
        <v>25.989500045776367</v>
      </c>
      <c r="AG14">
        <v>26.510099983215333</v>
      </c>
      <c r="AH14">
        <v>25.630999565124512</v>
      </c>
      <c r="AI14">
        <v>25.718500137329102</v>
      </c>
      <c r="AJ14">
        <v>26.568500518798828</v>
      </c>
    </row>
    <row r="15" spans="1:36" x14ac:dyDescent="0.35">
      <c r="A15">
        <v>26.191999435424805</v>
      </c>
      <c r="B15">
        <v>25.944999694824219</v>
      </c>
      <c r="C15">
        <v>25.978000640869141</v>
      </c>
      <c r="D15">
        <v>25.534261889987523</v>
      </c>
      <c r="E15">
        <v>25.783148576274062</v>
      </c>
      <c r="F15">
        <v>26.280218263105912</v>
      </c>
      <c r="G15">
        <v>25.49566650390625</v>
      </c>
      <c r="H15">
        <v>26.092250108718872</v>
      </c>
      <c r="I15">
        <v>26.364636161110617</v>
      </c>
      <c r="J15">
        <v>27.961583614349365</v>
      </c>
      <c r="K15">
        <v>27.924833138783772</v>
      </c>
      <c r="L15">
        <v>27.812583605448406</v>
      </c>
      <c r="M15">
        <v>25.797649987538655</v>
      </c>
      <c r="N15">
        <v>26.247533257802331</v>
      </c>
      <c r="O15">
        <v>26.589433320363366</v>
      </c>
      <c r="P15">
        <v>24.949166615804035</v>
      </c>
      <c r="Q15">
        <v>25.843500137329102</v>
      </c>
      <c r="R15">
        <v>26.371999740600586</v>
      </c>
      <c r="S15">
        <v>26.391272804953836</v>
      </c>
      <c r="T15">
        <v>26.425909042358398</v>
      </c>
      <c r="U15">
        <v>26.352227471091531</v>
      </c>
      <c r="V15">
        <v>24.499254504117097</v>
      </c>
      <c r="W15">
        <v>24.934127287431199</v>
      </c>
      <c r="X15">
        <v>25.255590959028762</v>
      </c>
      <c r="Y15">
        <v>23.527227228338067</v>
      </c>
      <c r="Z15">
        <v>24.329409252513539</v>
      </c>
      <c r="AA15">
        <v>24.843772628090598</v>
      </c>
      <c r="AB15">
        <v>26.890999794006348</v>
      </c>
      <c r="AC15">
        <v>26.683500289916992</v>
      </c>
      <c r="AD15">
        <v>26.75100040435791</v>
      </c>
      <c r="AE15">
        <v>25.836199760437012</v>
      </c>
      <c r="AF15">
        <v>25.995900344848632</v>
      </c>
      <c r="AG15">
        <v>26.299500274658204</v>
      </c>
      <c r="AH15">
        <v>25.692999839782715</v>
      </c>
      <c r="AI15">
        <v>26.148000717163086</v>
      </c>
      <c r="AJ15">
        <v>26.208000183105469</v>
      </c>
    </row>
    <row r="16" spans="1:36" x14ac:dyDescent="0.35">
      <c r="A16">
        <v>25.767999649047852</v>
      </c>
      <c r="B16">
        <v>25.774999618530273</v>
      </c>
      <c r="C16">
        <v>25.958000183105469</v>
      </c>
      <c r="D16">
        <v>25.642786614857023</v>
      </c>
      <c r="E16">
        <v>25.874585125663067</v>
      </c>
      <c r="F16">
        <v>26.055561839017003</v>
      </c>
      <c r="G16">
        <v>25.699750105539959</v>
      </c>
      <c r="H16">
        <v>25.816100120544434</v>
      </c>
      <c r="I16">
        <v>25.914909189397637</v>
      </c>
      <c r="J16">
        <v>27.57799990971883</v>
      </c>
      <c r="K16">
        <v>27.697916666666668</v>
      </c>
      <c r="L16">
        <v>27.668083667755127</v>
      </c>
      <c r="M16">
        <v>25.85758336385091</v>
      </c>
      <c r="N16">
        <v>26.246933428446454</v>
      </c>
      <c r="O16">
        <v>26.426516723632812</v>
      </c>
      <c r="P16">
        <v>25.112500031789143</v>
      </c>
      <c r="Q16">
        <v>25.579416592915852</v>
      </c>
      <c r="R16">
        <v>25.938333511352539</v>
      </c>
      <c r="S16">
        <v>26.017818104137074</v>
      </c>
      <c r="T16">
        <v>26.177181850780141</v>
      </c>
      <c r="U16">
        <v>26.175909475846723</v>
      </c>
      <c r="V16">
        <v>24.530181850086556</v>
      </c>
      <c r="W16">
        <v>24.910154568065298</v>
      </c>
      <c r="X16">
        <v>25.095100021362306</v>
      </c>
      <c r="Y16">
        <v>23.659863645380195</v>
      </c>
      <c r="Z16">
        <v>24.105499961159445</v>
      </c>
      <c r="AA16">
        <v>24.467590938914906</v>
      </c>
      <c r="AB16">
        <v>26.525500297546387</v>
      </c>
      <c r="AC16">
        <v>26.559499740600586</v>
      </c>
      <c r="AD16">
        <v>26.796000480651855</v>
      </c>
      <c r="AE16">
        <v>26.000600051879882</v>
      </c>
      <c r="AF16">
        <v>26.117200088500976</v>
      </c>
      <c r="AG16">
        <v>26.256799697875977</v>
      </c>
      <c r="AH16">
        <v>26.038000106811523</v>
      </c>
      <c r="AI16">
        <v>25.903500556945801</v>
      </c>
      <c r="AJ16">
        <v>25.817499160766602</v>
      </c>
    </row>
    <row r="17" spans="1:36" x14ac:dyDescent="0.35">
      <c r="C17">
        <v>0.64057304537734916</v>
      </c>
      <c r="D17">
        <v>0.58450734789042502</v>
      </c>
      <c r="E17">
        <v>0.85615858530114375</v>
      </c>
      <c r="F17">
        <v>0.73478929497847489</v>
      </c>
      <c r="G17">
        <v>0.16365392332157103</v>
      </c>
      <c r="H17">
        <v>0.10614876885742881</v>
      </c>
      <c r="I17">
        <v>0.20625706959656992</v>
      </c>
      <c r="J17">
        <v>0.67337849028589103</v>
      </c>
      <c r="K17">
        <v>0.54629249410814207</v>
      </c>
      <c r="L17">
        <v>0.530373706102508</v>
      </c>
      <c r="M17">
        <v>1.2422452224473628</v>
      </c>
      <c r="N17">
        <v>1.2531799498822402</v>
      </c>
      <c r="O17">
        <v>1.0123041246078395</v>
      </c>
      <c r="P17">
        <v>0.88504145937684775</v>
      </c>
      <c r="Q17">
        <v>0.61885199569456917</v>
      </c>
      <c r="R17">
        <v>0.60940543098743372</v>
      </c>
      <c r="S17">
        <v>2.7813223996249525</v>
      </c>
      <c r="T17">
        <v>2.6953510340541689</v>
      </c>
      <c r="U17">
        <v>2.692212252250354</v>
      </c>
      <c r="V17">
        <v>1.1298363050442513</v>
      </c>
      <c r="W17">
        <v>1.1337422578357377</v>
      </c>
      <c r="X17">
        <v>0.91864386570817547</v>
      </c>
      <c r="Y17">
        <v>2.9318367322461358</v>
      </c>
      <c r="Z17">
        <v>2.7864055828871148</v>
      </c>
      <c r="AA17">
        <v>2.9332804746113066</v>
      </c>
      <c r="AB17">
        <v>0.93833046126349773</v>
      </c>
      <c r="AC17">
        <v>0.97227182413150282</v>
      </c>
      <c r="AD17">
        <v>1.0019701794662192</v>
      </c>
      <c r="AE17">
        <v>0.87585780722827911</v>
      </c>
      <c r="AF17">
        <v>1.0169480925261185</v>
      </c>
      <c r="AG17">
        <v>0.90896828098962013</v>
      </c>
      <c r="AH17">
        <v>0.24748764315512212</v>
      </c>
      <c r="AI17">
        <v>8.4145340115029721E-2</v>
      </c>
      <c r="AJ17">
        <v>4.8790540535363282E-2</v>
      </c>
    </row>
    <row r="18" spans="1:36" x14ac:dyDescent="0.35">
      <c r="D18">
        <v>0.88242933915253774</v>
      </c>
      <c r="E18">
        <v>0.99723034595255822</v>
      </c>
      <c r="F18">
        <v>0.7984461534994467</v>
      </c>
      <c r="G18">
        <v>0.15832168959743786</v>
      </c>
      <c r="H18">
        <v>5.594094941940226E-2</v>
      </c>
      <c r="I18">
        <v>0.19783534742322928</v>
      </c>
      <c r="J18">
        <v>0.62431222627575444</v>
      </c>
      <c r="K18">
        <v>0.46666182448433563</v>
      </c>
      <c r="L18">
        <v>0.45400265245370985</v>
      </c>
      <c r="M18">
        <v>1.0595476181367445</v>
      </c>
      <c r="N18">
        <v>1.0079824946505096</v>
      </c>
      <c r="O18">
        <v>0.88335332666719391</v>
      </c>
      <c r="P18">
        <v>0.8172792731684394</v>
      </c>
      <c r="Q18">
        <v>0.69443916819499274</v>
      </c>
      <c r="R18">
        <v>0.55680361673479639</v>
      </c>
      <c r="S18">
        <v>2.8285584116819598</v>
      </c>
      <c r="T18">
        <v>2.6829853240206467</v>
      </c>
      <c r="U18">
        <v>2.6741118295094637</v>
      </c>
      <c r="V18">
        <v>0.96473577588095483</v>
      </c>
      <c r="W18">
        <v>0.9138391834030295</v>
      </c>
      <c r="X18">
        <v>0.82131638580140165</v>
      </c>
      <c r="Y18">
        <v>2.9031136841122605</v>
      </c>
      <c r="Z18">
        <v>2.9206863095906037</v>
      </c>
      <c r="AA18">
        <v>2.8164389574812483</v>
      </c>
      <c r="AB18">
        <v>0.98853578720967472</v>
      </c>
      <c r="AC18">
        <v>1.0443975574008018</v>
      </c>
      <c r="AD18">
        <v>1.0931867492370126</v>
      </c>
      <c r="AE18">
        <v>1.1821506190857083</v>
      </c>
      <c r="AF18">
        <v>1.0506151486714239</v>
      </c>
      <c r="AG18">
        <v>0.8310345248355937</v>
      </c>
      <c r="AH18">
        <v>0.25738709493336087</v>
      </c>
      <c r="AI18">
        <v>7.3539169980960259E-2</v>
      </c>
      <c r="AJ18">
        <v>6.9296162447671533E-2</v>
      </c>
    </row>
    <row r="19" spans="1:36" x14ac:dyDescent="0.35">
      <c r="D19">
        <v>0.92383178426390311</v>
      </c>
      <c r="E19">
        <v>0.44668953249318449</v>
      </c>
      <c r="F19">
        <v>0.51490317574268807</v>
      </c>
      <c r="G19">
        <v>0.22531594017946296</v>
      </c>
      <c r="H19">
        <v>7.1143541673319127E-2</v>
      </c>
      <c r="I19">
        <v>0.16306248445415827</v>
      </c>
      <c r="J19">
        <v>0.59676390550279856</v>
      </c>
      <c r="K19">
        <v>0.48678245467205855</v>
      </c>
      <c r="L19">
        <v>0.56594598906294613</v>
      </c>
      <c r="M19">
        <v>0.79131898428467984</v>
      </c>
      <c r="N19">
        <v>0.72961420579987746</v>
      </c>
      <c r="O19">
        <v>0.71825668819160082</v>
      </c>
      <c r="P19">
        <v>0.90536747314668209</v>
      </c>
      <c r="Q19">
        <v>0.65205798498298184</v>
      </c>
      <c r="R19">
        <v>0.53061716956049476</v>
      </c>
      <c r="S19">
        <v>2.8222363020459893</v>
      </c>
      <c r="T19">
        <v>2.7443788662437845</v>
      </c>
      <c r="U19">
        <v>2.788481376464607</v>
      </c>
      <c r="V19">
        <v>0.69545004210272399</v>
      </c>
      <c r="W19">
        <v>0.6570760468950998</v>
      </c>
      <c r="X19">
        <v>0.65712936349353157</v>
      </c>
      <c r="Y19">
        <v>3.019211473309074</v>
      </c>
      <c r="Z19">
        <v>2.8365966203154338</v>
      </c>
      <c r="AA19">
        <v>2.7129818555601326</v>
      </c>
      <c r="AB19">
        <v>1.0712676906130432</v>
      </c>
      <c r="AC19">
        <v>1.1094507123151847</v>
      </c>
      <c r="AD19">
        <v>1.1851113860627891</v>
      </c>
      <c r="AE19">
        <v>1.0123973151421037</v>
      </c>
      <c r="AF19">
        <v>0.6910772927898744</v>
      </c>
      <c r="AG19">
        <v>0.57034715826123361</v>
      </c>
      <c r="AH19">
        <v>0.26587176130078599</v>
      </c>
      <c r="AI19">
        <v>7.1417666214315889E-2</v>
      </c>
      <c r="AJ19">
        <v>7.848889587007965E-2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-1.2228062299999998</v>
      </c>
      <c r="B22">
        <f t="shared" si="0"/>
        <v>-0.50722736000000168</v>
      </c>
      <c r="C22">
        <f t="shared" si="0"/>
        <v>-0.64487097999999676</v>
      </c>
      <c r="G22">
        <f t="shared" ref="G22:I24" si="1">D4-G4</f>
        <v>0.11216594000000057</v>
      </c>
      <c r="H22">
        <f t="shared" si="1"/>
        <v>3.8133309999999199E-2</v>
      </c>
      <c r="I22" s="1">
        <f t="shared" si="1"/>
        <v>-0.31562117000000001</v>
      </c>
      <c r="J22">
        <f t="shared" ref="J22:L24" si="2">M4-J4</f>
        <v>-0.39911127000000235</v>
      </c>
      <c r="K22">
        <f t="shared" si="2"/>
        <v>0.12462507000000045</v>
      </c>
      <c r="L22">
        <f t="shared" si="2"/>
        <v>2.9791620000001018E-2</v>
      </c>
      <c r="P22">
        <f t="shared" ref="P22:R24" si="3">M4-P4</f>
        <v>0.12755568999999767</v>
      </c>
      <c r="Q22">
        <f t="shared" si="3"/>
        <v>-0.28120816999999931</v>
      </c>
      <c r="R22" s="1">
        <f t="shared" si="3"/>
        <v>-0.81954165999999873</v>
      </c>
      <c r="S22">
        <f t="shared" ref="S22:U24" si="4">V4-S4</f>
        <v>-0.33205322000000237</v>
      </c>
      <c r="T22">
        <f t="shared" si="4"/>
        <v>6.3492489999998014E-2</v>
      </c>
      <c r="U22">
        <f t="shared" si="4"/>
        <v>-7.8863900000030185E-3</v>
      </c>
      <c r="Y22">
        <f t="shared" ref="Y22:AA24" si="5">V4-Y4</f>
        <v>0.15685614999999942</v>
      </c>
      <c r="Z22">
        <f t="shared" si="5"/>
        <v>-0.17337125000000242</v>
      </c>
      <c r="AA22" s="1">
        <f t="shared" si="5"/>
        <v>-0.59988635000000201</v>
      </c>
      <c r="AB22">
        <f t="shared" ref="AB22:AD24" si="6">AE4-AB4</f>
        <v>-1.2124169699999996</v>
      </c>
      <c r="AC22">
        <f t="shared" si="6"/>
        <v>-0.53700033999999874</v>
      </c>
      <c r="AD22">
        <f t="shared" si="6"/>
        <v>-0.70908323999999823</v>
      </c>
      <c r="AH22">
        <f t="shared" ref="AH22:AJ24" si="7">AE4-AH4</f>
        <v>5.9082669999998672E-2</v>
      </c>
      <c r="AI22">
        <f t="shared" si="7"/>
        <v>-2.0004899999968018E-3</v>
      </c>
      <c r="AJ22" s="1">
        <f t="shared" si="7"/>
        <v>-0.39058366999999805</v>
      </c>
    </row>
    <row r="23" spans="1:36" x14ac:dyDescent="0.35">
      <c r="A23">
        <f t="shared" si="0"/>
        <v>-1.1578036399999974</v>
      </c>
      <c r="B23">
        <f t="shared" si="0"/>
        <v>-0.77529934000000011</v>
      </c>
      <c r="C23">
        <f t="shared" si="0"/>
        <v>-0.50029507999999723</v>
      </c>
      <c r="G23">
        <f t="shared" si="1"/>
        <v>-0.21610384999999965</v>
      </c>
      <c r="H23">
        <f t="shared" si="1"/>
        <v>-0.24072165999999839</v>
      </c>
      <c r="I23" s="1">
        <f t="shared" si="1"/>
        <v>-0.35140677000000053</v>
      </c>
      <c r="J23">
        <f t="shared" si="2"/>
        <v>-0.39061119000000133</v>
      </c>
      <c r="K23">
        <f t="shared" si="2"/>
        <v>-7.26943600000034E-2</v>
      </c>
      <c r="L23">
        <f t="shared" si="2"/>
        <v>9.0694660000000482E-2</v>
      </c>
      <c r="P23">
        <f t="shared" si="3"/>
        <v>-0.19594449000000225</v>
      </c>
      <c r="Q23">
        <f t="shared" si="3"/>
        <v>-0.58536106000000032</v>
      </c>
      <c r="R23" s="1">
        <f t="shared" si="3"/>
        <v>-0.91997234000000105</v>
      </c>
      <c r="S23">
        <f t="shared" si="4"/>
        <v>-0.29398485000000107</v>
      </c>
      <c r="T23">
        <f t="shared" si="4"/>
        <v>-6.3257610000000852E-2</v>
      </c>
      <c r="U23">
        <f t="shared" si="4"/>
        <v>4.1651649999998597E-2</v>
      </c>
      <c r="Y23">
        <f t="shared" si="5"/>
        <v>-0.17848501000000283</v>
      </c>
      <c r="Z23">
        <f t="shared" si="5"/>
        <v>-0.48521210999999909</v>
      </c>
      <c r="AA23" s="1">
        <f t="shared" si="5"/>
        <v>-0.72957583999999898</v>
      </c>
      <c r="AB23">
        <f t="shared" si="6"/>
        <v>-1.2120830200000015</v>
      </c>
      <c r="AC23">
        <f t="shared" si="6"/>
        <v>-0.84541670999999852</v>
      </c>
      <c r="AD23">
        <f t="shared" si="6"/>
        <v>-0.59274990999999844</v>
      </c>
      <c r="AH23">
        <f t="shared" si="7"/>
        <v>-0.25408379000000281</v>
      </c>
      <c r="AI23">
        <f t="shared" si="7"/>
        <v>-0.29291693999999779</v>
      </c>
      <c r="AJ23" s="1">
        <f t="shared" si="7"/>
        <v>-0.40625031999999806</v>
      </c>
    </row>
    <row r="24" spans="1:36" x14ac:dyDescent="0.35">
      <c r="A24">
        <f t="shared" si="0"/>
        <v>-0.78313415999999947</v>
      </c>
      <c r="B24">
        <f t="shared" si="0"/>
        <v>-0.47986119999999843</v>
      </c>
      <c r="C24">
        <f t="shared" si="0"/>
        <v>-0.45653113000000189</v>
      </c>
      <c r="G24">
        <f t="shared" si="1"/>
        <v>-0.32123402000000212</v>
      </c>
      <c r="H24">
        <f t="shared" si="1"/>
        <v>-0.36199472999999927</v>
      </c>
      <c r="I24" s="1">
        <f t="shared" si="1"/>
        <v>-0.13824208000000127</v>
      </c>
      <c r="J24">
        <f t="shared" si="2"/>
        <v>-0.20404187999999834</v>
      </c>
      <c r="K24">
        <f t="shared" si="2"/>
        <v>8.3361180000000701E-2</v>
      </c>
      <c r="L24">
        <f t="shared" si="2"/>
        <v>9.2333289999999124E-2</v>
      </c>
      <c r="P24">
        <f t="shared" si="3"/>
        <v>-0.3194584099999993</v>
      </c>
      <c r="Q24">
        <f t="shared" si="3"/>
        <v>-0.69897235999999907</v>
      </c>
      <c r="R24" s="1">
        <f t="shared" si="3"/>
        <v>-0.78791701000000103</v>
      </c>
      <c r="S24">
        <f t="shared" si="4"/>
        <v>-0.15739406999999872</v>
      </c>
      <c r="T24">
        <f t="shared" si="4"/>
        <v>5.9522699999998707E-2</v>
      </c>
      <c r="U24">
        <f t="shared" si="4"/>
        <v>4.7992380000000168E-2</v>
      </c>
      <c r="Y24">
        <f t="shared" si="5"/>
        <v>-0.32798490000000058</v>
      </c>
      <c r="Z24">
        <f t="shared" si="5"/>
        <v>-0.62120456999999973</v>
      </c>
      <c r="AA24" s="1">
        <f t="shared" si="5"/>
        <v>-0.66509869000000066</v>
      </c>
      <c r="AB24">
        <f t="shared" si="6"/>
        <v>-0.82541640999999899</v>
      </c>
      <c r="AC24">
        <f t="shared" si="6"/>
        <v>-0.53016646000000023</v>
      </c>
      <c r="AD24">
        <f t="shared" si="6"/>
        <v>-0.53041681000000196</v>
      </c>
      <c r="AH24">
        <f t="shared" si="7"/>
        <v>-0.36141665999999972</v>
      </c>
      <c r="AI24">
        <f t="shared" si="7"/>
        <v>-0.38216669999999908</v>
      </c>
      <c r="AJ24" s="1">
        <f t="shared" si="7"/>
        <v>-0.15441640999999962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27.541474142000002</v>
      </c>
      <c r="B26">
        <f t="shared" ref="B26:I26" si="8">B4+B7</f>
        <v>26.864391803</v>
      </c>
      <c r="C26">
        <f t="shared" si="8"/>
        <v>26.965224055999997</v>
      </c>
      <c r="D26">
        <f t="shared" si="8"/>
        <v>26.928573355000001</v>
      </c>
      <c r="E26">
        <f t="shared" si="8"/>
        <v>26.978871088999998</v>
      </c>
      <c r="F26">
        <f t="shared" si="8"/>
        <v>26.792175320000002</v>
      </c>
      <c r="G26">
        <f t="shared" si="8"/>
        <v>26.180668478000001</v>
      </c>
      <c r="H26">
        <f t="shared" si="8"/>
        <v>26.333128766999998</v>
      </c>
      <c r="I26" s="1">
        <f t="shared" si="8"/>
        <v>26.674416697000002</v>
      </c>
      <c r="J26">
        <f>J4+J7</f>
        <v>27.631375251000001</v>
      </c>
      <c r="K26">
        <f t="shared" ref="K26:R26" si="9">K4+K7</f>
        <v>26.956980374</v>
      </c>
      <c r="L26">
        <f t="shared" si="9"/>
        <v>26.948647746999999</v>
      </c>
      <c r="M26">
        <f t="shared" si="9"/>
        <v>25.219882768999998</v>
      </c>
      <c r="N26">
        <f t="shared" si="9"/>
        <v>24.890799940000001</v>
      </c>
      <c r="O26">
        <f t="shared" si="9"/>
        <v>24.513410930999999</v>
      </c>
      <c r="P26">
        <f t="shared" si="9"/>
        <v>25.998496448000001</v>
      </c>
      <c r="Q26">
        <f t="shared" si="9"/>
        <v>26.187561213999999</v>
      </c>
      <c r="R26" s="1">
        <f t="shared" si="9"/>
        <v>26.499152907999999</v>
      </c>
      <c r="S26">
        <f>S4+S7</f>
        <v>27.792729424000001</v>
      </c>
      <c r="T26">
        <f t="shared" ref="T26:AA26" si="10">T4+T7</f>
        <v>27.028255771000001</v>
      </c>
      <c r="U26">
        <f t="shared" si="10"/>
        <v>26.993961657</v>
      </c>
      <c r="V26">
        <f t="shared" si="10"/>
        <v>23.731656447999999</v>
      </c>
      <c r="W26">
        <f t="shared" si="10"/>
        <v>23.397985469999998</v>
      </c>
      <c r="X26">
        <f t="shared" si="10"/>
        <v>23.104434909999998</v>
      </c>
      <c r="Y26">
        <f t="shared" si="10"/>
        <v>26.612656871999999</v>
      </c>
      <c r="Z26">
        <f t="shared" si="10"/>
        <v>26.787308966000001</v>
      </c>
      <c r="AA26" s="1">
        <f t="shared" si="10"/>
        <v>27.101517618000003</v>
      </c>
      <c r="AB26">
        <f>AB4+AB7</f>
        <v>27.526782516999997</v>
      </c>
      <c r="AC26">
        <f t="shared" ref="AC26:AJ26" si="11">AC4+AC7</f>
        <v>26.847687301000001</v>
      </c>
      <c r="AD26">
        <f t="shared" si="11"/>
        <v>26.964752748999999</v>
      </c>
      <c r="AE26">
        <f t="shared" si="11"/>
        <v>26.758452164999998</v>
      </c>
      <c r="AF26">
        <f t="shared" si="11"/>
        <v>26.861173781000002</v>
      </c>
      <c r="AG26">
        <f t="shared" si="11"/>
        <v>26.693656275000002</v>
      </c>
      <c r="AH26">
        <f t="shared" si="11"/>
        <v>26.125883286000001</v>
      </c>
      <c r="AI26">
        <f t="shared" si="11"/>
        <v>26.234905273999999</v>
      </c>
      <c r="AJ26" s="1">
        <f t="shared" si="11"/>
        <v>26.562106489999998</v>
      </c>
    </row>
    <row r="27" spans="1:36" x14ac:dyDescent="0.35">
      <c r="A27">
        <f t="shared" ref="A27:AJ28" si="12">A5+A8</f>
        <v>27.367154154999998</v>
      </c>
      <c r="B27">
        <f t="shared" si="12"/>
        <v>27.014105189999999</v>
      </c>
      <c r="C27">
        <f t="shared" si="12"/>
        <v>26.633377327999998</v>
      </c>
      <c r="D27">
        <f t="shared" si="12"/>
        <v>26.468505321000002</v>
      </c>
      <c r="E27">
        <f t="shared" si="12"/>
        <v>26.722644793000001</v>
      </c>
      <c r="F27">
        <f t="shared" si="12"/>
        <v>26.452763079</v>
      </c>
      <c r="G27">
        <f t="shared" si="12"/>
        <v>26.408948123000002</v>
      </c>
      <c r="H27">
        <f t="shared" si="12"/>
        <v>26.535406531</v>
      </c>
      <c r="I27" s="1">
        <f t="shared" si="12"/>
        <v>26.508637687</v>
      </c>
      <c r="J27">
        <f t="shared" si="12"/>
        <v>27.46882518</v>
      </c>
      <c r="K27">
        <f t="shared" si="12"/>
        <v>27.108394555</v>
      </c>
      <c r="L27">
        <f t="shared" si="12"/>
        <v>26.638901787000002</v>
      </c>
      <c r="M27">
        <f t="shared" si="12"/>
        <v>25.011690285</v>
      </c>
      <c r="N27">
        <f t="shared" si="12"/>
        <v>24.881927971</v>
      </c>
      <c r="O27">
        <f t="shared" si="12"/>
        <v>24.602952224999999</v>
      </c>
      <c r="P27">
        <f t="shared" si="12"/>
        <v>26.198678979</v>
      </c>
      <c r="Q27">
        <f t="shared" si="12"/>
        <v>26.389996748999998</v>
      </c>
      <c r="R27" s="1">
        <f t="shared" si="12"/>
        <v>26.373386856000003</v>
      </c>
      <c r="S27">
        <f t="shared" si="12"/>
        <v>27.657750239999999</v>
      </c>
      <c r="T27">
        <f t="shared" si="12"/>
        <v>27.217995948000002</v>
      </c>
      <c r="U27">
        <f t="shared" si="12"/>
        <v>26.708697222000001</v>
      </c>
      <c r="V27">
        <f t="shared" si="12"/>
        <v>23.610054885999997</v>
      </c>
      <c r="W27">
        <f t="shared" si="12"/>
        <v>23.511423730000001</v>
      </c>
      <c r="X27">
        <f t="shared" si="12"/>
        <v>23.304775319000001</v>
      </c>
      <c r="Y27">
        <f t="shared" si="12"/>
        <v>26.836554172</v>
      </c>
      <c r="Z27">
        <f t="shared" si="12"/>
        <v>27.025705544000001</v>
      </c>
      <c r="AA27" s="1">
        <f t="shared" si="12"/>
        <v>27.013689660999997</v>
      </c>
      <c r="AB27">
        <f t="shared" si="12"/>
        <v>27.333485804999999</v>
      </c>
      <c r="AC27">
        <f t="shared" si="12"/>
        <v>27.015918984999999</v>
      </c>
      <c r="AD27">
        <f t="shared" si="12"/>
        <v>26.610089534</v>
      </c>
      <c r="AE27">
        <f t="shared" si="12"/>
        <v>26.298276217999998</v>
      </c>
      <c r="AF27">
        <f t="shared" si="12"/>
        <v>26.610410386000002</v>
      </c>
      <c r="AG27">
        <f t="shared" si="12"/>
        <v>26.327670944000001</v>
      </c>
      <c r="AH27">
        <f t="shared" si="12"/>
        <v>26.253864931000003</v>
      </c>
      <c r="AI27">
        <f t="shared" si="12"/>
        <v>26.397656643999998</v>
      </c>
      <c r="AJ27" s="1">
        <f t="shared" si="12"/>
        <v>26.386113640999998</v>
      </c>
    </row>
    <row r="28" spans="1:36" x14ac:dyDescent="0.35">
      <c r="A28">
        <f t="shared" si="12"/>
        <v>27.152499804999998</v>
      </c>
      <c r="B28">
        <f t="shared" si="12"/>
        <v>26.759357028</v>
      </c>
      <c r="C28">
        <f t="shared" si="12"/>
        <v>26.656221742</v>
      </c>
      <c r="D28">
        <f t="shared" si="12"/>
        <v>26.695075538999998</v>
      </c>
      <c r="E28">
        <f t="shared" si="12"/>
        <v>26.611052606000001</v>
      </c>
      <c r="F28">
        <f t="shared" si="12"/>
        <v>26.474947816</v>
      </c>
      <c r="G28">
        <f t="shared" si="12"/>
        <v>26.666987305999999</v>
      </c>
      <c r="H28">
        <f t="shared" si="12"/>
        <v>26.677261090999998</v>
      </c>
      <c r="I28" s="1">
        <f t="shared" si="12"/>
        <v>26.370337014</v>
      </c>
      <c r="J28">
        <f t="shared" si="12"/>
        <v>27.229251926</v>
      </c>
      <c r="K28">
        <f t="shared" si="12"/>
        <v>26.818087559999999</v>
      </c>
      <c r="L28">
        <f t="shared" si="12"/>
        <v>26.656506515</v>
      </c>
      <c r="M28">
        <f t="shared" si="12"/>
        <v>25.457704006</v>
      </c>
      <c r="N28">
        <f t="shared" si="12"/>
        <v>25.250210378000002</v>
      </c>
      <c r="O28">
        <f t="shared" si="12"/>
        <v>24.972732135000001</v>
      </c>
      <c r="P28">
        <f t="shared" si="12"/>
        <v>26.445806478000002</v>
      </c>
      <c r="Q28">
        <f t="shared" si="12"/>
        <v>26.523018904000001</v>
      </c>
      <c r="R28" s="1">
        <f t="shared" si="12"/>
        <v>26.261095185000002</v>
      </c>
      <c r="S28">
        <f t="shared" si="12"/>
        <v>27.458352484999999</v>
      </c>
      <c r="T28">
        <f t="shared" si="12"/>
        <v>26.971378053000002</v>
      </c>
      <c r="U28">
        <f t="shared" si="12"/>
        <v>26.780545259</v>
      </c>
      <c r="V28">
        <f t="shared" si="12"/>
        <v>24.069390032000001</v>
      </c>
      <c r="W28">
        <f t="shared" si="12"/>
        <v>23.919511993</v>
      </c>
      <c r="X28">
        <f t="shared" si="12"/>
        <v>23.718749082999999</v>
      </c>
      <c r="Y28">
        <f t="shared" si="12"/>
        <v>27.101858558</v>
      </c>
      <c r="Z28">
        <f t="shared" si="12"/>
        <v>27.18938056</v>
      </c>
      <c r="AA28" s="1">
        <f t="shared" si="12"/>
        <v>26.952696017000001</v>
      </c>
      <c r="AB28">
        <f t="shared" si="12"/>
        <v>27.089864401</v>
      </c>
      <c r="AC28">
        <f t="shared" si="12"/>
        <v>26.697019513000001</v>
      </c>
      <c r="AD28">
        <f t="shared" si="12"/>
        <v>26.619846467000002</v>
      </c>
      <c r="AE28">
        <f t="shared" si="12"/>
        <v>26.587187845999999</v>
      </c>
      <c r="AF28">
        <f t="shared" si="12"/>
        <v>26.505416388</v>
      </c>
      <c r="AG28">
        <f t="shared" si="12"/>
        <v>26.340603914999999</v>
      </c>
      <c r="AH28">
        <f t="shared" si="12"/>
        <v>26.511312887999999</v>
      </c>
      <c r="AI28">
        <f t="shared" si="12"/>
        <v>26.553261411999998</v>
      </c>
      <c r="AJ28" s="1">
        <f t="shared" si="12"/>
        <v>26.239604407999998</v>
      </c>
    </row>
    <row r="29" spans="1:36" x14ac:dyDescent="0.35">
      <c r="A29">
        <f>A4-A7</f>
        <v>27.342970617999999</v>
      </c>
      <c r="B29">
        <f t="shared" ref="B29:I29" si="13">B4-B7</f>
        <v>26.749829977000001</v>
      </c>
      <c r="C29">
        <f t="shared" si="13"/>
        <v>26.841275904</v>
      </c>
      <c r="D29">
        <f t="shared" si="13"/>
        <v>25.510258945</v>
      </c>
      <c r="E29">
        <f t="shared" si="13"/>
        <v>25.620895970999999</v>
      </c>
      <c r="F29">
        <f t="shared" si="13"/>
        <v>25.724582680000001</v>
      </c>
      <c r="G29">
        <f t="shared" si="13"/>
        <v>26.033831941999999</v>
      </c>
      <c r="H29">
        <f t="shared" si="13"/>
        <v>26.190371673000001</v>
      </c>
      <c r="I29" s="1">
        <f t="shared" si="13"/>
        <v>26.473583643000001</v>
      </c>
      <c r="J29">
        <f>J4-J7</f>
        <v>22.828625109000001</v>
      </c>
      <c r="K29">
        <f t="shared" ref="K29:R29" si="14">K4-K7</f>
        <v>21.857019445999999</v>
      </c>
      <c r="L29">
        <f t="shared" si="14"/>
        <v>21.399185892999999</v>
      </c>
      <c r="M29">
        <f t="shared" si="14"/>
        <v>24.441895050999999</v>
      </c>
      <c r="N29">
        <f t="shared" si="14"/>
        <v>24.172450019999999</v>
      </c>
      <c r="O29">
        <f t="shared" si="14"/>
        <v>23.894005949</v>
      </c>
      <c r="P29">
        <f t="shared" si="14"/>
        <v>23.408169992000001</v>
      </c>
      <c r="Q29">
        <f t="shared" si="14"/>
        <v>23.438105086</v>
      </c>
      <c r="R29" s="1">
        <f t="shared" si="14"/>
        <v>23.547347291999998</v>
      </c>
      <c r="S29">
        <f>S4-S7</f>
        <v>19.749452716</v>
      </c>
      <c r="T29">
        <f t="shared" ref="T29:AA29" si="15">T4-T7</f>
        <v>19.127471189000001</v>
      </c>
      <c r="U29">
        <f t="shared" si="15"/>
        <v>18.742220303000003</v>
      </c>
      <c r="V29">
        <f t="shared" si="15"/>
        <v>23.146419251999998</v>
      </c>
      <c r="W29">
        <f t="shared" si="15"/>
        <v>22.88472647</v>
      </c>
      <c r="X29">
        <f t="shared" si="15"/>
        <v>22.615974269999999</v>
      </c>
      <c r="Y29">
        <f t="shared" si="15"/>
        <v>19.951706527999999</v>
      </c>
      <c r="Z29">
        <f t="shared" si="15"/>
        <v>19.842145474000002</v>
      </c>
      <c r="AA29" s="1">
        <f t="shared" si="15"/>
        <v>19.818664261999999</v>
      </c>
      <c r="AB29">
        <f>AB4-AB7</f>
        <v>27.132217882999999</v>
      </c>
      <c r="AC29">
        <f t="shared" ref="AC29:AJ29" si="16">AC4-AC7</f>
        <v>26.631312799</v>
      </c>
      <c r="AD29">
        <f t="shared" si="16"/>
        <v>26.775247030999999</v>
      </c>
      <c r="AE29">
        <f t="shared" si="16"/>
        <v>25.475714295</v>
      </c>
      <c r="AF29">
        <f t="shared" si="16"/>
        <v>25.543825639000001</v>
      </c>
      <c r="AG29">
        <f t="shared" si="16"/>
        <v>25.628177024999999</v>
      </c>
      <c r="AH29">
        <f t="shared" si="16"/>
        <v>25.990117833999999</v>
      </c>
      <c r="AI29">
        <f t="shared" si="16"/>
        <v>26.174095125999997</v>
      </c>
      <c r="AJ29" s="1">
        <f t="shared" si="16"/>
        <v>26.54089415</v>
      </c>
    </row>
    <row r="30" spans="1:36" x14ac:dyDescent="0.35">
      <c r="A30">
        <f t="shared" ref="A30:AJ31" si="17">A5-A8</f>
        <v>27.157246165</v>
      </c>
      <c r="B30">
        <f t="shared" si="17"/>
        <v>26.931450170000002</v>
      </c>
      <c r="C30">
        <f t="shared" si="17"/>
        <v>26.490400271999999</v>
      </c>
      <c r="D30">
        <f t="shared" si="17"/>
        <v>25.740287719000001</v>
      </c>
      <c r="E30">
        <f t="shared" si="17"/>
        <v>25.672311886999999</v>
      </c>
      <c r="F30">
        <f t="shared" si="17"/>
        <v>25.670424361000002</v>
      </c>
      <c r="G30">
        <f t="shared" si="17"/>
        <v>26.232052617000001</v>
      </c>
      <c r="H30">
        <f t="shared" si="17"/>
        <v>26.340993468999997</v>
      </c>
      <c r="I30" s="1">
        <f t="shared" si="17"/>
        <v>26.317363293000003</v>
      </c>
      <c r="J30">
        <f t="shared" si="17"/>
        <v>22.919841600000002</v>
      </c>
      <c r="K30">
        <f t="shared" si="17"/>
        <v>22.177605385000003</v>
      </c>
      <c r="L30">
        <f t="shared" si="17"/>
        <v>21.630097632999998</v>
      </c>
      <c r="M30">
        <f t="shared" si="17"/>
        <v>24.595754114999998</v>
      </c>
      <c r="N30">
        <f t="shared" si="17"/>
        <v>24.258683248999997</v>
      </c>
      <c r="O30">
        <f t="shared" si="17"/>
        <v>23.847436515000002</v>
      </c>
      <c r="P30">
        <f t="shared" si="17"/>
        <v>23.800654401000003</v>
      </c>
      <c r="Q30">
        <f t="shared" si="17"/>
        <v>23.921336590999999</v>
      </c>
      <c r="R30" s="1">
        <f t="shared" si="17"/>
        <v>23.916946564</v>
      </c>
      <c r="S30">
        <f t="shared" si="17"/>
        <v>19.88934064</v>
      </c>
      <c r="T30">
        <f t="shared" si="17"/>
        <v>19.408185912</v>
      </c>
      <c r="U30">
        <f t="shared" si="17"/>
        <v>19.134302498</v>
      </c>
      <c r="V30">
        <f t="shared" si="17"/>
        <v>23.349066294</v>
      </c>
      <c r="W30">
        <f t="shared" si="17"/>
        <v>22.98824291</v>
      </c>
      <c r="X30">
        <f t="shared" si="17"/>
        <v>22.621527700999998</v>
      </c>
      <c r="Y30">
        <f t="shared" si="17"/>
        <v>20.479537028000003</v>
      </c>
      <c r="Z30">
        <f t="shared" si="17"/>
        <v>20.444385315999998</v>
      </c>
      <c r="AA30" s="1">
        <f t="shared" si="17"/>
        <v>20.371765039</v>
      </c>
      <c r="AB30">
        <f t="shared" si="17"/>
        <v>27.077513495000002</v>
      </c>
      <c r="AC30">
        <f t="shared" si="17"/>
        <v>26.873080954999999</v>
      </c>
      <c r="AD30">
        <f t="shared" si="17"/>
        <v>26.472910645999999</v>
      </c>
      <c r="AE30">
        <f t="shared" si="17"/>
        <v>25.688557041999999</v>
      </c>
      <c r="AF30">
        <f t="shared" si="17"/>
        <v>25.587756133999999</v>
      </c>
      <c r="AG30">
        <f t="shared" si="17"/>
        <v>25.569829416000001</v>
      </c>
      <c r="AH30">
        <f t="shared" si="17"/>
        <v>26.241135909</v>
      </c>
      <c r="AI30">
        <f t="shared" si="17"/>
        <v>26.386343755999999</v>
      </c>
      <c r="AJ30" s="1">
        <f t="shared" si="17"/>
        <v>26.323887359</v>
      </c>
    </row>
    <row r="31" spans="1:36" x14ac:dyDescent="0.35">
      <c r="A31">
        <f t="shared" si="17"/>
        <v>26.910500294999999</v>
      </c>
      <c r="B31">
        <f t="shared" si="17"/>
        <v>26.611976191999997</v>
      </c>
      <c r="C31">
        <f t="shared" si="17"/>
        <v>26.513556438000002</v>
      </c>
      <c r="D31">
        <f t="shared" si="17"/>
        <v>25.801656241</v>
      </c>
      <c r="E31">
        <f t="shared" si="17"/>
        <v>25.800558213999999</v>
      </c>
      <c r="F31">
        <f t="shared" si="17"/>
        <v>25.781768103999998</v>
      </c>
      <c r="G31">
        <f t="shared" si="17"/>
        <v>26.472212514000002</v>
      </c>
      <c r="H31">
        <f t="shared" si="17"/>
        <v>26.458339189</v>
      </c>
      <c r="I31" s="1">
        <f t="shared" si="17"/>
        <v>26.162863066</v>
      </c>
      <c r="J31">
        <f t="shared" si="17"/>
        <v>23.138415274</v>
      </c>
      <c r="K31">
        <f t="shared" si="17"/>
        <v>22.468078940000002</v>
      </c>
      <c r="L31">
        <f t="shared" si="17"/>
        <v>22.140493725000002</v>
      </c>
      <c r="M31">
        <f t="shared" si="17"/>
        <v>24.501879434000003</v>
      </c>
      <c r="N31">
        <f t="shared" si="17"/>
        <v>24.202678482</v>
      </c>
      <c r="O31">
        <f t="shared" si="17"/>
        <v>24.008934685</v>
      </c>
      <c r="P31">
        <f t="shared" si="17"/>
        <v>24.152693782</v>
      </c>
      <c r="Q31">
        <f t="shared" si="17"/>
        <v>24.327814675999999</v>
      </c>
      <c r="R31" s="1">
        <f t="shared" si="17"/>
        <v>24.296405655000001</v>
      </c>
      <c r="S31">
        <f t="shared" si="17"/>
        <v>20.234011434999999</v>
      </c>
      <c r="T31">
        <f t="shared" si="17"/>
        <v>19.842531127000001</v>
      </c>
      <c r="U31">
        <f t="shared" si="17"/>
        <v>19.678091281</v>
      </c>
      <c r="V31">
        <f t="shared" si="17"/>
        <v>23.308185748</v>
      </c>
      <c r="W31">
        <f t="shared" si="17"/>
        <v>23.013442587</v>
      </c>
      <c r="X31">
        <f t="shared" si="17"/>
        <v>22.835872217000002</v>
      </c>
      <c r="Y31">
        <f t="shared" si="17"/>
        <v>20.931687022000002</v>
      </c>
      <c r="Z31">
        <f t="shared" si="17"/>
        <v>20.98598316</v>
      </c>
      <c r="AA31" s="1">
        <f t="shared" si="17"/>
        <v>20.932122663000001</v>
      </c>
      <c r="AB31">
        <f t="shared" si="17"/>
        <v>26.838135098999999</v>
      </c>
      <c r="AC31">
        <f t="shared" si="17"/>
        <v>26.573980386999999</v>
      </c>
      <c r="AD31">
        <f t="shared" si="17"/>
        <v>26.491153593</v>
      </c>
      <c r="AE31">
        <f t="shared" si="17"/>
        <v>25.689978834000001</v>
      </c>
      <c r="AF31">
        <f t="shared" si="17"/>
        <v>25.705250591999999</v>
      </c>
      <c r="AG31">
        <f t="shared" si="17"/>
        <v>25.709562524999999</v>
      </c>
      <c r="AH31">
        <f t="shared" si="17"/>
        <v>26.488687112000001</v>
      </c>
      <c r="AI31">
        <f t="shared" si="17"/>
        <v>26.421738968</v>
      </c>
      <c r="AJ31" s="1">
        <f t="shared" si="17"/>
        <v>26.119394851999999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1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0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0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0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0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0</v>
      </c>
      <c r="AA36" s="3">
        <f t="shared" si="23"/>
        <v>0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-0.56392473493303186</v>
      </c>
      <c r="B39">
        <f t="shared" ref="B39:C41" si="34">E14-B14</f>
        <v>-0.21336102286114667</v>
      </c>
      <c r="C39">
        <f t="shared" si="34"/>
        <v>-0.92786155051562602</v>
      </c>
      <c r="G39">
        <f>D14-G14</f>
        <v>0.14807488577706707</v>
      </c>
      <c r="H39">
        <f t="shared" ref="H39:I41" si="35">E14-H14</f>
        <v>0.18936575742338846</v>
      </c>
      <c r="I39" s="1">
        <f t="shared" si="35"/>
        <v>3.2334773368212666E-2</v>
      </c>
      <c r="J39">
        <f>M14-J14</f>
        <v>-2.1613500277201325</v>
      </c>
      <c r="K39">
        <f t="shared" ref="K39:L41" si="36">N14-K14</f>
        <v>-1.7200500488281243</v>
      </c>
      <c r="L39">
        <f t="shared" si="36"/>
        <v>-1.1169332822163867</v>
      </c>
      <c r="P39">
        <f>M14-P14</f>
        <v>0.8195666313171408</v>
      </c>
      <c r="Q39">
        <f t="shared" ref="Q39:R41" si="37">N14-Q14</f>
        <v>0.63153327306111606</v>
      </c>
      <c r="R39" s="1">
        <f t="shared" si="37"/>
        <v>0.10406659444173627</v>
      </c>
      <c r="S39">
        <f>V14-S14</f>
        <v>-1.9041272250088781</v>
      </c>
      <c r="T39">
        <f t="shared" ref="T39:U41" si="38">W14-T14</f>
        <v>-1.5309364318847649</v>
      </c>
      <c r="U39">
        <f t="shared" si="38"/>
        <v>-1.0059362584894345</v>
      </c>
      <c r="Y39">
        <f>V14-Y14</f>
        <v>0.95419101715087962</v>
      </c>
      <c r="Z39">
        <f t="shared" ref="Z39:AA41" si="39">W14-Z14</f>
        <v>0.78869991302490305</v>
      </c>
      <c r="AA39" s="1">
        <f t="shared" si="39"/>
        <v>0.31879088661887423</v>
      </c>
      <c r="AB39">
        <f>AE14-AB14</f>
        <v>-1.0775995254516602</v>
      </c>
      <c r="AC39">
        <f t="shared" ref="AC39:AD41" si="40">AF14-AC14</f>
        <v>-0.8339996337890625</v>
      </c>
      <c r="AD39">
        <f t="shared" si="40"/>
        <v>-0.38939990997314311</v>
      </c>
      <c r="AH39">
        <f>AE14-AH14</f>
        <v>0.13590049743652344</v>
      </c>
      <c r="AI39">
        <f t="shared" ref="AI39:AJ41" si="41">AF14-AI14</f>
        <v>0.27099990844726563</v>
      </c>
      <c r="AJ39" s="1">
        <f t="shared" si="41"/>
        <v>-5.8400535583494673E-2</v>
      </c>
    </row>
    <row r="40" spans="1:36" x14ac:dyDescent="0.35">
      <c r="A40">
        <f t="shared" ref="A40:A41" si="42">D15-A15</f>
        <v>-0.65773754543728202</v>
      </c>
      <c r="B40">
        <f t="shared" si="34"/>
        <v>-0.16185111855015677</v>
      </c>
      <c r="C40">
        <f t="shared" si="34"/>
        <v>0.30221762223677118</v>
      </c>
      <c r="G40">
        <f t="shared" ref="G40:G41" si="43">D15-G15</f>
        <v>3.8595386081272665E-2</v>
      </c>
      <c r="H40">
        <f t="shared" si="35"/>
        <v>-0.30910153244481009</v>
      </c>
      <c r="I40" s="1">
        <f t="shared" si="35"/>
        <v>-8.4417898004705449E-2</v>
      </c>
      <c r="J40">
        <f t="shared" ref="J40:J41" si="44">M15-J15</f>
        <v>-2.1639336268107101</v>
      </c>
      <c r="K40">
        <f t="shared" si="36"/>
        <v>-1.6772998809814403</v>
      </c>
      <c r="L40">
        <f t="shared" si="36"/>
        <v>-1.2231502850850404</v>
      </c>
      <c r="P40">
        <f t="shared" ref="P40:P41" si="45">M15-P15</f>
        <v>0.84848337173461985</v>
      </c>
      <c r="Q40">
        <f t="shared" si="37"/>
        <v>0.4040331204732297</v>
      </c>
      <c r="R40" s="1">
        <f t="shared" si="37"/>
        <v>0.21743357976277977</v>
      </c>
      <c r="S40">
        <f t="shared" ref="S40:S41" si="46">V15-S15</f>
        <v>-1.8920183008367388</v>
      </c>
      <c r="T40">
        <f t="shared" si="38"/>
        <v>-1.4917817549271994</v>
      </c>
      <c r="U40">
        <f t="shared" si="38"/>
        <v>-1.0966365120627692</v>
      </c>
      <c r="Y40">
        <f t="shared" ref="Y40:Y41" si="47">V15-Y15</f>
        <v>0.97202727577903048</v>
      </c>
      <c r="Z40">
        <f t="shared" si="39"/>
        <v>0.60471803491765996</v>
      </c>
      <c r="AA40" s="1">
        <f t="shared" si="39"/>
        <v>0.41181833093816422</v>
      </c>
      <c r="AB40">
        <f t="shared" ref="AB40:AB41" si="48">AE15-AB15</f>
        <v>-1.0548000335693359</v>
      </c>
      <c r="AC40">
        <f t="shared" si="40"/>
        <v>-0.68759994506836009</v>
      </c>
      <c r="AD40">
        <f t="shared" si="40"/>
        <v>-0.45150012969970632</v>
      </c>
      <c r="AH40">
        <f t="shared" ref="AH40:AH41" si="49">AE15-AH15</f>
        <v>0.14319992065429688</v>
      </c>
      <c r="AI40">
        <f t="shared" si="41"/>
        <v>-0.15210037231445384</v>
      </c>
      <c r="AJ40" s="1">
        <f t="shared" si="41"/>
        <v>9.1500091552735086E-2</v>
      </c>
    </row>
    <row r="41" spans="1:36" x14ac:dyDescent="0.35">
      <c r="A41">
        <f t="shared" si="42"/>
        <v>-0.12521303419082841</v>
      </c>
      <c r="B41">
        <f t="shared" si="34"/>
        <v>9.9585507132793794E-2</v>
      </c>
      <c r="C41">
        <f t="shared" si="34"/>
        <v>9.7561655911533762E-2</v>
      </c>
      <c r="G41">
        <f t="shared" si="43"/>
        <v>-5.6963490682935713E-2</v>
      </c>
      <c r="H41">
        <f t="shared" si="35"/>
        <v>5.8485005118633637E-2</v>
      </c>
      <c r="I41" s="1">
        <f t="shared" si="35"/>
        <v>0.14065264961936563</v>
      </c>
      <c r="J41">
        <f t="shared" si="44"/>
        <v>-1.7204165458679199</v>
      </c>
      <c r="K41">
        <f t="shared" si="36"/>
        <v>-1.4509832382202141</v>
      </c>
      <c r="L41">
        <f t="shared" si="36"/>
        <v>-1.2415669441223152</v>
      </c>
      <c r="P41">
        <f t="shared" si="45"/>
        <v>0.74508333206176758</v>
      </c>
      <c r="Q41">
        <f t="shared" si="37"/>
        <v>0.66751683553060204</v>
      </c>
      <c r="R41" s="1">
        <f t="shared" si="37"/>
        <v>0.48818321228027273</v>
      </c>
      <c r="S41">
        <f t="shared" si="46"/>
        <v>-1.4876362540505177</v>
      </c>
      <c r="T41">
        <f t="shared" si="38"/>
        <v>-1.2670272827148423</v>
      </c>
      <c r="U41">
        <f t="shared" si="38"/>
        <v>-1.0808094544844167</v>
      </c>
      <c r="Y41">
        <f t="shared" si="47"/>
        <v>0.87031820470636134</v>
      </c>
      <c r="Z41">
        <f t="shared" si="39"/>
        <v>0.80465460690585289</v>
      </c>
      <c r="AA41" s="1">
        <f t="shared" si="39"/>
        <v>0.62750908244739989</v>
      </c>
      <c r="AB41">
        <f t="shared" si="48"/>
        <v>-0.52490024566650462</v>
      </c>
      <c r="AC41">
        <f t="shared" si="40"/>
        <v>-0.44229965209961009</v>
      </c>
      <c r="AD41">
        <f t="shared" si="40"/>
        <v>-0.53920078277587891</v>
      </c>
      <c r="AH41">
        <f t="shared" si="49"/>
        <v>-3.7400054931641336E-2</v>
      </c>
      <c r="AI41">
        <f t="shared" si="41"/>
        <v>0.21369953155517507</v>
      </c>
      <c r="AJ41" s="1">
        <f t="shared" si="41"/>
        <v>0.439300537109375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26.180999755859375</v>
      </c>
      <c r="B43">
        <f t="shared" ref="B43:C43" si="50">B14+B17</f>
        <v>26.13599967956543</v>
      </c>
      <c r="C43">
        <f t="shared" si="50"/>
        <v>28.36146181897761</v>
      </c>
      <c r="D43">
        <f>D14+D17</f>
        <v>26.201582368816769</v>
      </c>
      <c r="E43">
        <f t="shared" ref="E43:F43" si="51">E14+E17</f>
        <v>26.778797242005428</v>
      </c>
      <c r="F43">
        <f t="shared" si="51"/>
        <v>27.527816518063112</v>
      </c>
      <c r="G43">
        <f>G14+G17</f>
        <v>25.632654058470848</v>
      </c>
      <c r="H43">
        <f t="shared" ref="H43:I43" si="52">H14+H17</f>
        <v>25.839421668138325</v>
      </c>
      <c r="I43" s="1">
        <f t="shared" si="52"/>
        <v>26.966949519312994</v>
      </c>
      <c r="J43">
        <f>J14+J17</f>
        <v>28.421295188741702</v>
      </c>
      <c r="K43">
        <f t="shared" ref="K43:L43" si="53">K14+K17</f>
        <v>28.415125877032537</v>
      </c>
      <c r="L43">
        <f t="shared" si="53"/>
        <v>28.340623670498669</v>
      </c>
      <c r="M43">
        <f>M14+M17</f>
        <v>26.82881189318304</v>
      </c>
      <c r="N43">
        <f t="shared" ref="N43:O43" si="54">N14+N17</f>
        <v>27.401963283978514</v>
      </c>
      <c r="O43">
        <f t="shared" si="54"/>
        <v>27.705620806787614</v>
      </c>
      <c r="P43">
        <f>P14+P17</f>
        <v>25.652041498795384</v>
      </c>
      <c r="Q43">
        <f t="shared" ref="Q43:R43" si="55">Q14+Q17</f>
        <v>26.136102056729726</v>
      </c>
      <c r="R43" s="1">
        <f t="shared" si="55"/>
        <v>27.19865551872547</v>
      </c>
      <c r="S43">
        <f>S14+S17</f>
        <v>29.008276859768994</v>
      </c>
      <c r="T43">
        <f t="shared" ref="T43:U43" si="56">T14+T17</f>
        <v>29.078851133236299</v>
      </c>
      <c r="U43">
        <f t="shared" si="56"/>
        <v>29.046484921262248</v>
      </c>
      <c r="V43">
        <f>V14+V17</f>
        <v>25.452663540179415</v>
      </c>
      <c r="W43">
        <f t="shared" ref="W43:X43" si="57">W14+W17</f>
        <v>25.986305925133102</v>
      </c>
      <c r="X43">
        <f t="shared" si="57"/>
        <v>26.266980276230637</v>
      </c>
      <c r="Y43">
        <f>Y14+Y17</f>
        <v>26.300472950230422</v>
      </c>
      <c r="Z43">
        <f t="shared" ref="Z43:AA43" si="58">Z14+Z17</f>
        <v>26.850269337159574</v>
      </c>
      <c r="AA43" s="1">
        <f t="shared" si="58"/>
        <v>27.962825998514894</v>
      </c>
      <c r="AB43">
        <f>AB14+AB17</f>
        <v>27.782830049276193</v>
      </c>
      <c r="AC43">
        <f t="shared" ref="AC43:AD43" si="59">AC14+AC17</f>
        <v>27.795771503696933</v>
      </c>
      <c r="AD43">
        <f t="shared" si="59"/>
        <v>27.901470072654696</v>
      </c>
      <c r="AE43">
        <f>AE14+AE17</f>
        <v>26.642757869789314</v>
      </c>
      <c r="AF43">
        <f t="shared" ref="AF43:AG43" si="60">AF14+AF17</f>
        <v>27.006448138302485</v>
      </c>
      <c r="AG43">
        <f t="shared" si="60"/>
        <v>27.419068264204952</v>
      </c>
      <c r="AH43">
        <f>AH14+AH17</f>
        <v>25.878487208279633</v>
      </c>
      <c r="AI43">
        <f t="shared" ref="AI43:AJ43" si="61">AI14+AI17</f>
        <v>25.802645477444131</v>
      </c>
      <c r="AJ43" s="1">
        <f t="shared" si="61"/>
        <v>26.617291059334192</v>
      </c>
    </row>
    <row r="44" spans="1:36" x14ac:dyDescent="0.35">
      <c r="A44">
        <f t="shared" ref="A44:AJ45" si="62">A15+A18</f>
        <v>26.191999435424805</v>
      </c>
      <c r="B44">
        <f t="shared" si="62"/>
        <v>25.944999694824219</v>
      </c>
      <c r="C44">
        <f t="shared" si="62"/>
        <v>25.978000640869141</v>
      </c>
      <c r="D44">
        <f t="shared" si="62"/>
        <v>26.41669122914006</v>
      </c>
      <c r="E44">
        <f t="shared" si="62"/>
        <v>26.780378922226621</v>
      </c>
      <c r="F44">
        <f t="shared" si="62"/>
        <v>27.07866441660536</v>
      </c>
      <c r="G44">
        <f t="shared" si="62"/>
        <v>25.65398819350369</v>
      </c>
      <c r="H44">
        <f t="shared" si="62"/>
        <v>26.148191058138273</v>
      </c>
      <c r="I44" s="1">
        <f t="shared" si="62"/>
        <v>26.562471508533847</v>
      </c>
      <c r="J44">
        <f t="shared" si="62"/>
        <v>28.58589584062512</v>
      </c>
      <c r="K44">
        <f t="shared" si="62"/>
        <v>28.391494963268109</v>
      </c>
      <c r="L44">
        <f t="shared" si="62"/>
        <v>28.266586257902116</v>
      </c>
      <c r="M44">
        <f t="shared" si="62"/>
        <v>26.857197605675399</v>
      </c>
      <c r="N44">
        <f t="shared" si="62"/>
        <v>27.25551575245284</v>
      </c>
      <c r="O44">
        <f t="shared" si="62"/>
        <v>27.47278664703056</v>
      </c>
      <c r="P44">
        <f t="shared" si="62"/>
        <v>25.766445888972473</v>
      </c>
      <c r="Q44">
        <f t="shared" si="62"/>
        <v>26.537939305524095</v>
      </c>
      <c r="R44" s="1">
        <f t="shared" si="62"/>
        <v>26.928803357335383</v>
      </c>
      <c r="S44">
        <f t="shared" si="62"/>
        <v>29.219831216635797</v>
      </c>
      <c r="T44">
        <f t="shared" si="62"/>
        <v>29.108894366379044</v>
      </c>
      <c r="U44">
        <f t="shared" si="62"/>
        <v>29.026339300600995</v>
      </c>
      <c r="V44">
        <f t="shared" si="62"/>
        <v>25.46399027999805</v>
      </c>
      <c r="W44">
        <f t="shared" si="62"/>
        <v>25.84796647083423</v>
      </c>
      <c r="X44">
        <f t="shared" si="62"/>
        <v>26.076907344830165</v>
      </c>
      <c r="Y44">
        <f t="shared" si="62"/>
        <v>26.430340912450326</v>
      </c>
      <c r="Z44">
        <f t="shared" si="62"/>
        <v>27.250095562104143</v>
      </c>
      <c r="AA44" s="1">
        <f t="shared" si="62"/>
        <v>27.660211585571847</v>
      </c>
      <c r="AB44">
        <f t="shared" si="62"/>
        <v>27.879535581216022</v>
      </c>
      <c r="AC44">
        <f t="shared" si="62"/>
        <v>27.727897847317795</v>
      </c>
      <c r="AD44">
        <f t="shared" si="62"/>
        <v>27.844187153594923</v>
      </c>
      <c r="AE44">
        <f t="shared" si="62"/>
        <v>27.018350379522719</v>
      </c>
      <c r="AF44">
        <f t="shared" si="62"/>
        <v>27.046515493520054</v>
      </c>
      <c r="AG44">
        <f t="shared" si="62"/>
        <v>27.130534799493798</v>
      </c>
      <c r="AH44">
        <f t="shared" si="62"/>
        <v>25.950386934716075</v>
      </c>
      <c r="AI44">
        <f t="shared" si="62"/>
        <v>26.221539887144047</v>
      </c>
      <c r="AJ44" s="1">
        <f t="shared" si="62"/>
        <v>26.27729634555314</v>
      </c>
    </row>
    <row r="45" spans="1:36" x14ac:dyDescent="0.35">
      <c r="A45">
        <f t="shared" si="62"/>
        <v>25.767999649047852</v>
      </c>
      <c r="B45">
        <f t="shared" si="62"/>
        <v>25.774999618530273</v>
      </c>
      <c r="C45">
        <f t="shared" si="62"/>
        <v>25.958000183105469</v>
      </c>
      <c r="D45">
        <f t="shared" si="62"/>
        <v>26.566618399120927</v>
      </c>
      <c r="E45">
        <f t="shared" si="62"/>
        <v>26.321274658156252</v>
      </c>
      <c r="F45">
        <f t="shared" si="62"/>
        <v>26.570465014759691</v>
      </c>
      <c r="G45">
        <f t="shared" si="62"/>
        <v>25.925066045719422</v>
      </c>
      <c r="H45">
        <f t="shared" si="62"/>
        <v>25.887243662217752</v>
      </c>
      <c r="I45" s="1">
        <f t="shared" si="62"/>
        <v>26.077971673851795</v>
      </c>
      <c r="J45">
        <f t="shared" si="62"/>
        <v>28.174763815221628</v>
      </c>
      <c r="K45">
        <f t="shared" si="62"/>
        <v>28.184699121338728</v>
      </c>
      <c r="L45">
        <f t="shared" si="62"/>
        <v>28.234029656818073</v>
      </c>
      <c r="M45">
        <f t="shared" si="62"/>
        <v>26.648902348135589</v>
      </c>
      <c r="N45">
        <f t="shared" si="62"/>
        <v>26.97654763424633</v>
      </c>
      <c r="O45">
        <f t="shared" si="62"/>
        <v>27.144773411824414</v>
      </c>
      <c r="P45">
        <f t="shared" si="62"/>
        <v>26.017867504935825</v>
      </c>
      <c r="Q45">
        <f t="shared" si="62"/>
        <v>26.231474577898833</v>
      </c>
      <c r="R45" s="1">
        <f t="shared" si="62"/>
        <v>26.468950680913032</v>
      </c>
      <c r="S45">
        <f t="shared" si="62"/>
        <v>28.840054406183064</v>
      </c>
      <c r="T45">
        <f t="shared" si="62"/>
        <v>28.921560717023926</v>
      </c>
      <c r="U45">
        <f t="shared" si="62"/>
        <v>28.964390852311329</v>
      </c>
      <c r="V45">
        <f t="shared" si="62"/>
        <v>25.225631892189281</v>
      </c>
      <c r="W45">
        <f t="shared" si="62"/>
        <v>25.567230614960398</v>
      </c>
      <c r="X45">
        <f t="shared" si="62"/>
        <v>25.752229384855838</v>
      </c>
      <c r="Y45">
        <f t="shared" si="62"/>
        <v>26.679075118689269</v>
      </c>
      <c r="Z45">
        <f t="shared" si="62"/>
        <v>26.942096581474878</v>
      </c>
      <c r="AA45" s="1">
        <f t="shared" si="62"/>
        <v>27.18057279447504</v>
      </c>
      <c r="AB45">
        <f t="shared" si="62"/>
        <v>27.596767988159431</v>
      </c>
      <c r="AC45">
        <f t="shared" si="62"/>
        <v>27.668950452915769</v>
      </c>
      <c r="AD45">
        <f t="shared" si="62"/>
        <v>27.981111866714645</v>
      </c>
      <c r="AE45">
        <f t="shared" si="62"/>
        <v>27.012997367021985</v>
      </c>
      <c r="AF45">
        <f t="shared" si="62"/>
        <v>26.80827738129085</v>
      </c>
      <c r="AG45">
        <f t="shared" si="62"/>
        <v>26.827146856137212</v>
      </c>
      <c r="AH45">
        <f t="shared" si="62"/>
        <v>26.30387186811231</v>
      </c>
      <c r="AI45">
        <f t="shared" si="62"/>
        <v>25.974918223160117</v>
      </c>
      <c r="AJ45" s="1">
        <f t="shared" si="62"/>
        <v>25.895988056636682</v>
      </c>
    </row>
    <row r="46" spans="1:36" x14ac:dyDescent="0.35">
      <c r="A46">
        <f>A14-A17</f>
        <v>26.180999755859375</v>
      </c>
      <c r="B46">
        <f t="shared" ref="B46:C46" si="63">B14-B17</f>
        <v>26.13599967956543</v>
      </c>
      <c r="C46">
        <f t="shared" si="63"/>
        <v>27.080315728222914</v>
      </c>
      <c r="D46">
        <f>D14-D17</f>
        <v>25.032567673035917</v>
      </c>
      <c r="E46">
        <f t="shared" ref="E46:F46" si="64">E14-E17</f>
        <v>25.066480071403138</v>
      </c>
      <c r="F46">
        <f t="shared" si="64"/>
        <v>26.058237928106159</v>
      </c>
      <c r="G46">
        <f>G14-G17</f>
        <v>25.305346211827704</v>
      </c>
      <c r="H46">
        <f t="shared" ref="H46:I46" si="65">H14-H17</f>
        <v>25.627124130423464</v>
      </c>
      <c r="I46" s="1">
        <f t="shared" si="65"/>
        <v>26.554435380119852</v>
      </c>
      <c r="J46">
        <f>J14-J17</f>
        <v>27.074538208169919</v>
      </c>
      <c r="K46">
        <f t="shared" ref="K46:L46" si="66">K14-K17</f>
        <v>27.322540888816256</v>
      </c>
      <c r="L46">
        <f t="shared" si="66"/>
        <v>27.279876258293651</v>
      </c>
      <c r="M46">
        <f>M14-M17</f>
        <v>24.344321448288316</v>
      </c>
      <c r="N46">
        <f t="shared" ref="N46:O46" si="67">N14-N17</f>
        <v>24.895603384214031</v>
      </c>
      <c r="O46">
        <f t="shared" si="67"/>
        <v>25.681012557571933</v>
      </c>
      <c r="P46">
        <f>P14-P17</f>
        <v>23.88195858004169</v>
      </c>
      <c r="Q46">
        <f t="shared" ref="Q46:R46" si="68">Q14-Q17</f>
        <v>24.898398065340587</v>
      </c>
      <c r="R46" s="1">
        <f t="shared" si="68"/>
        <v>25.979844656750604</v>
      </c>
      <c r="S46">
        <f>S14-S17</f>
        <v>23.445632060519092</v>
      </c>
      <c r="T46">
        <f t="shared" ref="T46:U46" si="69">T14-T17</f>
        <v>23.688149065127959</v>
      </c>
      <c r="U46">
        <f t="shared" si="69"/>
        <v>23.662060416761541</v>
      </c>
      <c r="V46">
        <f>V14-V17</f>
        <v>23.192990930090915</v>
      </c>
      <c r="W46">
        <f t="shared" ref="W46:X46" si="70">W14-W17</f>
        <v>23.718821409461626</v>
      </c>
      <c r="X46">
        <f t="shared" si="70"/>
        <v>24.429692544814284</v>
      </c>
      <c r="Y46">
        <f>Y14-Y17</f>
        <v>20.436799485738149</v>
      </c>
      <c r="Z46">
        <f t="shared" ref="Z46:AA46" si="71">Z14-Z17</f>
        <v>21.277458171385348</v>
      </c>
      <c r="AA46" s="1">
        <f t="shared" si="71"/>
        <v>22.096265049292278</v>
      </c>
      <c r="AB46">
        <f>AB14-AB17</f>
        <v>25.906169126749198</v>
      </c>
      <c r="AC46">
        <f t="shared" ref="AC46:AD46" si="72">AC14-AC17</f>
        <v>25.851227855433926</v>
      </c>
      <c r="AD46">
        <f t="shared" si="72"/>
        <v>25.897529713722257</v>
      </c>
      <c r="AE46">
        <f>AE14-AE17</f>
        <v>24.891042255332756</v>
      </c>
      <c r="AF46">
        <f t="shared" ref="AF46:AG46" si="73">AF14-AF17</f>
        <v>24.97255195325025</v>
      </c>
      <c r="AG46">
        <f t="shared" si="73"/>
        <v>25.601131702225715</v>
      </c>
      <c r="AH46">
        <f>AH14-AH17</f>
        <v>25.38351192196939</v>
      </c>
      <c r="AI46">
        <f t="shared" ref="AI46:AJ46" si="74">AI14-AI17</f>
        <v>25.634354797214073</v>
      </c>
      <c r="AJ46" s="1">
        <f t="shared" si="74"/>
        <v>26.519709978263464</v>
      </c>
    </row>
    <row r="47" spans="1:36" x14ac:dyDescent="0.35">
      <c r="A47">
        <f t="shared" ref="A47:AJ48" si="75">A15-A18</f>
        <v>26.191999435424805</v>
      </c>
      <c r="B47">
        <f t="shared" si="75"/>
        <v>25.944999694824219</v>
      </c>
      <c r="C47">
        <f t="shared" si="75"/>
        <v>25.978000640869141</v>
      </c>
      <c r="D47">
        <f t="shared" si="75"/>
        <v>24.651832550834985</v>
      </c>
      <c r="E47">
        <f t="shared" si="75"/>
        <v>24.785918230321503</v>
      </c>
      <c r="F47">
        <f t="shared" si="75"/>
        <v>25.481772109606464</v>
      </c>
      <c r="G47">
        <f t="shared" si="75"/>
        <v>25.33734481430881</v>
      </c>
      <c r="H47">
        <f t="shared" si="75"/>
        <v>26.036309159299471</v>
      </c>
      <c r="I47" s="1">
        <f t="shared" si="75"/>
        <v>26.166800813687388</v>
      </c>
      <c r="J47">
        <f t="shared" si="75"/>
        <v>27.33727138807361</v>
      </c>
      <c r="K47">
        <f t="shared" si="75"/>
        <v>27.458171314299435</v>
      </c>
      <c r="L47">
        <f t="shared" si="75"/>
        <v>27.358580952994696</v>
      </c>
      <c r="M47">
        <f t="shared" si="75"/>
        <v>24.738102369401911</v>
      </c>
      <c r="N47">
        <f t="shared" si="75"/>
        <v>25.239550763151822</v>
      </c>
      <c r="O47">
        <f t="shared" si="75"/>
        <v>25.706079993696171</v>
      </c>
      <c r="P47">
        <f t="shared" si="75"/>
        <v>24.131887342635597</v>
      </c>
      <c r="Q47">
        <f t="shared" si="75"/>
        <v>25.149060969134108</v>
      </c>
      <c r="R47" s="1">
        <f t="shared" si="75"/>
        <v>25.815196123865789</v>
      </c>
      <c r="S47">
        <f t="shared" si="75"/>
        <v>23.562714393271875</v>
      </c>
      <c r="T47">
        <f t="shared" si="75"/>
        <v>23.742923718337753</v>
      </c>
      <c r="U47">
        <f t="shared" si="75"/>
        <v>23.678115641582067</v>
      </c>
      <c r="V47">
        <f t="shared" si="75"/>
        <v>23.534518728236144</v>
      </c>
      <c r="W47">
        <f t="shared" si="75"/>
        <v>24.020288104028168</v>
      </c>
      <c r="X47">
        <f t="shared" si="75"/>
        <v>24.434274573227359</v>
      </c>
      <c r="Y47">
        <f t="shared" si="75"/>
        <v>20.624113544225807</v>
      </c>
      <c r="Z47">
        <f t="shared" si="75"/>
        <v>21.408722942922935</v>
      </c>
      <c r="AA47" s="1">
        <f t="shared" si="75"/>
        <v>22.027333670609348</v>
      </c>
      <c r="AB47">
        <f t="shared" si="75"/>
        <v>25.902464006796674</v>
      </c>
      <c r="AC47">
        <f t="shared" si="75"/>
        <v>25.639102732516189</v>
      </c>
      <c r="AD47">
        <f t="shared" si="75"/>
        <v>25.657813655120897</v>
      </c>
      <c r="AE47">
        <f t="shared" si="75"/>
        <v>24.654049141351305</v>
      </c>
      <c r="AF47">
        <f t="shared" si="75"/>
        <v>24.94528519617721</v>
      </c>
      <c r="AG47">
        <f t="shared" si="75"/>
        <v>25.468465749822609</v>
      </c>
      <c r="AH47">
        <f t="shared" si="75"/>
        <v>25.435612744849355</v>
      </c>
      <c r="AI47">
        <f t="shared" si="75"/>
        <v>26.074461547182125</v>
      </c>
      <c r="AJ47" s="1">
        <f t="shared" si="75"/>
        <v>26.138704020657798</v>
      </c>
    </row>
    <row r="48" spans="1:36" x14ac:dyDescent="0.35">
      <c r="A48">
        <f t="shared" si="75"/>
        <v>25.767999649047852</v>
      </c>
      <c r="B48">
        <f t="shared" si="75"/>
        <v>25.774999618530273</v>
      </c>
      <c r="C48">
        <f t="shared" si="75"/>
        <v>25.958000183105469</v>
      </c>
      <c r="D48">
        <f t="shared" si="75"/>
        <v>24.71895483059312</v>
      </c>
      <c r="E48">
        <f t="shared" si="75"/>
        <v>25.427895593169882</v>
      </c>
      <c r="F48">
        <f t="shared" si="75"/>
        <v>25.540658663274314</v>
      </c>
      <c r="G48">
        <f t="shared" si="75"/>
        <v>25.474434165360496</v>
      </c>
      <c r="H48">
        <f t="shared" si="75"/>
        <v>25.744956578871115</v>
      </c>
      <c r="I48" s="1">
        <f t="shared" si="75"/>
        <v>25.751846704943478</v>
      </c>
      <c r="J48">
        <f t="shared" si="75"/>
        <v>26.981236004216033</v>
      </c>
      <c r="K48">
        <f t="shared" si="75"/>
        <v>27.211134211994608</v>
      </c>
      <c r="L48">
        <f t="shared" si="75"/>
        <v>27.102137678692181</v>
      </c>
      <c r="M48">
        <f t="shared" si="75"/>
        <v>25.066264379566231</v>
      </c>
      <c r="N48">
        <f t="shared" si="75"/>
        <v>25.517319222646577</v>
      </c>
      <c r="O48">
        <f t="shared" si="75"/>
        <v>25.70826003544121</v>
      </c>
      <c r="P48">
        <f t="shared" si="75"/>
        <v>24.20713255864246</v>
      </c>
      <c r="Q48">
        <f t="shared" si="75"/>
        <v>24.92735860793287</v>
      </c>
      <c r="R48" s="1">
        <f t="shared" si="75"/>
        <v>25.407716341792046</v>
      </c>
      <c r="S48">
        <f t="shared" si="75"/>
        <v>23.195581802091084</v>
      </c>
      <c r="T48">
        <f t="shared" si="75"/>
        <v>23.432802984536355</v>
      </c>
      <c r="U48">
        <f t="shared" si="75"/>
        <v>23.387428099382117</v>
      </c>
      <c r="V48">
        <f t="shared" si="75"/>
        <v>23.834731807983832</v>
      </c>
      <c r="W48">
        <f t="shared" si="75"/>
        <v>24.253078521170199</v>
      </c>
      <c r="X48">
        <f t="shared" si="75"/>
        <v>24.437970657868775</v>
      </c>
      <c r="Y48">
        <f t="shared" si="75"/>
        <v>20.640652172071121</v>
      </c>
      <c r="Z48">
        <f t="shared" si="75"/>
        <v>21.268903340844012</v>
      </c>
      <c r="AA48" s="1">
        <f t="shared" si="75"/>
        <v>21.754609083354772</v>
      </c>
      <c r="AB48">
        <f t="shared" si="75"/>
        <v>25.454232606933342</v>
      </c>
      <c r="AC48">
        <f t="shared" si="75"/>
        <v>25.450049028285402</v>
      </c>
      <c r="AD48">
        <f t="shared" si="75"/>
        <v>25.610889094589066</v>
      </c>
      <c r="AE48">
        <f t="shared" si="75"/>
        <v>24.988202736737779</v>
      </c>
      <c r="AF48">
        <f t="shared" si="75"/>
        <v>25.426122795711102</v>
      </c>
      <c r="AG48">
        <f t="shared" si="75"/>
        <v>25.686452539614741</v>
      </c>
      <c r="AH48">
        <f t="shared" si="75"/>
        <v>25.772128345510737</v>
      </c>
      <c r="AI48">
        <f t="shared" si="75"/>
        <v>25.832082890731485</v>
      </c>
      <c r="AJ48" s="1">
        <f t="shared" si="75"/>
        <v>25.739010264896521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0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1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1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0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1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1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239" priority="15" operator="equal">
      <formula>0</formula>
    </cfRule>
    <cfRule type="cellIs" dxfId="238" priority="16" operator="equal">
      <formula>1</formula>
    </cfRule>
  </conditionalFormatting>
  <conditionalFormatting sqref="A51:C53">
    <cfRule type="cellIs" dxfId="237" priority="13" operator="equal">
      <formula>0</formula>
    </cfRule>
    <cfRule type="cellIs" dxfId="236" priority="14" operator="equal">
      <formula>1</formula>
    </cfRule>
  </conditionalFormatting>
  <conditionalFormatting sqref="G34:L36">
    <cfRule type="cellIs" dxfId="235" priority="11" operator="equal">
      <formula>0</formula>
    </cfRule>
    <cfRule type="cellIs" dxfId="234" priority="12" operator="equal">
      <formula>1</formula>
    </cfRule>
  </conditionalFormatting>
  <conditionalFormatting sqref="G51:L53">
    <cfRule type="cellIs" dxfId="233" priority="5" operator="equal">
      <formula>0</formula>
    </cfRule>
    <cfRule type="cellIs" dxfId="232" priority="6" operator="equal">
      <formula>1</formula>
    </cfRule>
  </conditionalFormatting>
  <conditionalFormatting sqref="P34:U36">
    <cfRule type="cellIs" dxfId="231" priority="9" operator="equal">
      <formula>0</formula>
    </cfRule>
    <cfRule type="cellIs" dxfId="230" priority="10" operator="equal">
      <formula>1</formula>
    </cfRule>
  </conditionalFormatting>
  <conditionalFormatting sqref="P51:U53">
    <cfRule type="cellIs" dxfId="229" priority="3" operator="equal">
      <formula>0</formula>
    </cfRule>
    <cfRule type="cellIs" dxfId="228" priority="4" operator="equal">
      <formula>1</formula>
    </cfRule>
  </conditionalFormatting>
  <conditionalFormatting sqref="Y34:AD36 AH34:AJ36">
    <cfRule type="cellIs" dxfId="227" priority="7" operator="equal">
      <formula>0</formula>
    </cfRule>
    <cfRule type="cellIs" dxfId="226" priority="8" operator="equal">
      <formula>1</formula>
    </cfRule>
  </conditionalFormatting>
  <conditionalFormatting sqref="Y51:AD53 AH51:AJ53">
    <cfRule type="cellIs" dxfId="225" priority="1" operator="equal">
      <formula>0</formula>
    </cfRule>
    <cfRule type="cellIs" dxfId="224" priority="2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ED-2B87-46CC-BEE7-7544415A0B99}">
  <dimension ref="A1:AJ53"/>
  <sheetViews>
    <sheetView topLeftCell="A34" zoomScaleNormal="100" workbookViewId="0">
      <selection activeCell="J39" sqref="J3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[10]Sheet1!$G$254</f>
        <v>6</v>
      </c>
      <c r="C3">
        <f>[10]Sheet1!$G$255</f>
        <v>12</v>
      </c>
      <c r="D3" t="s">
        <v>7</v>
      </c>
      <c r="G3" t="s">
        <v>8</v>
      </c>
      <c r="H3">
        <f>[10]Sheet1!$H$254</f>
        <v>7</v>
      </c>
      <c r="I3">
        <f>[10]Sheet1!$H$255</f>
        <v>3</v>
      </c>
      <c r="J3" t="s">
        <v>6</v>
      </c>
      <c r="K3">
        <f>[10]Sheet1!$G$254</f>
        <v>6</v>
      </c>
      <c r="L3">
        <f>[10]Sheet1!$G$255</f>
        <v>12</v>
      </c>
      <c r="M3" t="s">
        <v>7</v>
      </c>
      <c r="P3" t="s">
        <v>8</v>
      </c>
      <c r="Q3">
        <f>[10]Sheet1!$H$254</f>
        <v>7</v>
      </c>
      <c r="R3">
        <f>[10]Sheet1!$H$255</f>
        <v>3</v>
      </c>
      <c r="S3" t="s">
        <v>6</v>
      </c>
      <c r="T3">
        <f>[10]Sheet1!$G$254</f>
        <v>6</v>
      </c>
      <c r="U3">
        <f>[10]Sheet1!$G$255</f>
        <v>12</v>
      </c>
      <c r="V3" t="s">
        <v>7</v>
      </c>
      <c r="Y3" t="s">
        <v>8</v>
      </c>
      <c r="Z3">
        <f>[10]Sheet1!$H$254</f>
        <v>7</v>
      </c>
      <c r="AA3">
        <f>[10]Sheet1!$H$255</f>
        <v>3</v>
      </c>
      <c r="AB3" t="s">
        <v>6</v>
      </c>
      <c r="AC3">
        <f>[10]Sheet1!$G$254</f>
        <v>6</v>
      </c>
      <c r="AD3">
        <f>[10]Sheet1!$G$255</f>
        <v>12</v>
      </c>
      <c r="AE3" t="s">
        <v>7</v>
      </c>
      <c r="AH3" t="s">
        <v>8</v>
      </c>
      <c r="AI3">
        <f>[10]Sheet1!$H$254</f>
        <v>7</v>
      </c>
      <c r="AJ3">
        <f>[10]Sheet1!$H$255</f>
        <v>3</v>
      </c>
    </row>
    <row r="4" spans="1:36" x14ac:dyDescent="0.35">
      <c r="A4">
        <v>29.730142870000002</v>
      </c>
      <c r="B4">
        <v>29.49785696</v>
      </c>
      <c r="C4">
        <v>29.784999849999998</v>
      </c>
      <c r="D4">
        <v>28.655442820000001</v>
      </c>
      <c r="E4">
        <v>28.69503924</v>
      </c>
      <c r="F4">
        <v>28.662500049999998</v>
      </c>
      <c r="G4">
        <v>27.683428360000001</v>
      </c>
      <c r="H4">
        <v>28.060500139999998</v>
      </c>
      <c r="I4">
        <v>28.567999839999999</v>
      </c>
      <c r="J4">
        <v>26.102416519999998</v>
      </c>
      <c r="K4">
        <v>26.586749869999998</v>
      </c>
      <c r="L4">
        <v>27.212000209999999</v>
      </c>
      <c r="M4">
        <v>26.05406245</v>
      </c>
      <c r="N4">
        <v>26.544854040000001</v>
      </c>
      <c r="O4">
        <v>27.058062589999999</v>
      </c>
      <c r="P4">
        <v>25.6536665</v>
      </c>
      <c r="Q4">
        <v>26.205499970000002</v>
      </c>
      <c r="R4">
        <v>26.7513334</v>
      </c>
      <c r="S4">
        <v>24.84381814</v>
      </c>
      <c r="T4">
        <v>25.270363459999999</v>
      </c>
      <c r="U4">
        <v>25.88963639</v>
      </c>
      <c r="V4">
        <v>24.671124979999998</v>
      </c>
      <c r="W4">
        <v>25.1287272</v>
      </c>
      <c r="X4">
        <v>25.61010233</v>
      </c>
      <c r="Y4">
        <v>24.21722716</v>
      </c>
      <c r="Z4">
        <v>24.761136489999998</v>
      </c>
      <c r="AA4">
        <v>25.332818199999998</v>
      </c>
      <c r="AB4">
        <v>29.972000120000001</v>
      </c>
      <c r="AC4">
        <v>29.646999359999999</v>
      </c>
      <c r="AD4">
        <v>29.81099987</v>
      </c>
      <c r="AE4">
        <v>28.75337481</v>
      </c>
      <c r="AF4">
        <v>28.736500020000001</v>
      </c>
      <c r="AG4">
        <v>28.644750120000001</v>
      </c>
      <c r="AH4">
        <v>27.83049965</v>
      </c>
      <c r="AI4">
        <v>28.13950062</v>
      </c>
      <c r="AJ4">
        <v>28.647500040000001</v>
      </c>
    </row>
    <row r="5" spans="1:36" x14ac:dyDescent="0.35">
      <c r="A5">
        <v>29.567714420000001</v>
      </c>
      <c r="B5">
        <v>29.476857320000001</v>
      </c>
      <c r="C5">
        <v>30.064833320000002</v>
      </c>
      <c r="D5">
        <v>28.820803739999999</v>
      </c>
      <c r="E5">
        <v>28.635739409999999</v>
      </c>
      <c r="F5">
        <v>28.575820910000001</v>
      </c>
      <c r="G5">
        <v>27.981500149999999</v>
      </c>
      <c r="H5">
        <v>28.2215004</v>
      </c>
      <c r="I5">
        <v>28.57025003</v>
      </c>
      <c r="J5">
        <v>25.992000099999998</v>
      </c>
      <c r="K5">
        <v>26.50666666</v>
      </c>
      <c r="L5">
        <v>27.174666720000001</v>
      </c>
      <c r="M5">
        <v>26.007312580000001</v>
      </c>
      <c r="N5">
        <v>26.482875109999998</v>
      </c>
      <c r="O5">
        <v>26.99418747</v>
      </c>
      <c r="P5">
        <v>25.574749789999998</v>
      </c>
      <c r="Q5">
        <v>26.12091684</v>
      </c>
      <c r="R5">
        <v>26.650999859999999</v>
      </c>
      <c r="S5">
        <v>24.747590930000001</v>
      </c>
      <c r="T5">
        <v>25.231772769999999</v>
      </c>
      <c r="U5">
        <v>25.934045359999999</v>
      </c>
      <c r="V5">
        <v>24.657159159999999</v>
      </c>
      <c r="W5">
        <v>25.085954619999999</v>
      </c>
      <c r="X5">
        <v>25.571124940000001</v>
      </c>
      <c r="Y5">
        <v>24.163272679999999</v>
      </c>
      <c r="Z5">
        <v>24.70095478</v>
      </c>
      <c r="AA5">
        <v>25.24845444</v>
      </c>
      <c r="AB5">
        <v>29.823500630000002</v>
      </c>
      <c r="AC5">
        <v>29.675000189999999</v>
      </c>
      <c r="AD5">
        <v>30.1534996</v>
      </c>
      <c r="AE5">
        <v>28.915375229999999</v>
      </c>
      <c r="AF5">
        <v>28.67999983</v>
      </c>
      <c r="AG5">
        <v>28.557124850000001</v>
      </c>
      <c r="AH5">
        <v>28.078000070000002</v>
      </c>
      <c r="AI5">
        <v>28.300000189999999</v>
      </c>
      <c r="AJ5">
        <v>28.640999789999999</v>
      </c>
    </row>
    <row r="6" spans="1:36" x14ac:dyDescent="0.35">
      <c r="A6">
        <v>29.53100014</v>
      </c>
      <c r="B6">
        <v>29.859166460000001</v>
      </c>
      <c r="C6">
        <v>30.063399889999999</v>
      </c>
      <c r="D6">
        <v>28.703149870000001</v>
      </c>
      <c r="E6">
        <v>28.691229140000001</v>
      </c>
      <c r="F6">
        <v>28.717825009999999</v>
      </c>
      <c r="G6">
        <v>27.80499983</v>
      </c>
      <c r="H6">
        <v>28.616749760000001</v>
      </c>
      <c r="I6">
        <v>28.414999959999999</v>
      </c>
      <c r="J6">
        <v>26.009500190000001</v>
      </c>
      <c r="K6">
        <v>26.585500239999998</v>
      </c>
      <c r="L6">
        <v>27.194749829999999</v>
      </c>
      <c r="M6">
        <v>26.016437570000001</v>
      </c>
      <c r="N6">
        <v>26.507645849999999</v>
      </c>
      <c r="O6">
        <v>27.012666660000001</v>
      </c>
      <c r="P6">
        <v>25.558333560000001</v>
      </c>
      <c r="Q6">
        <v>26.156333289999999</v>
      </c>
      <c r="R6">
        <v>26.62333361</v>
      </c>
      <c r="S6">
        <v>24.78127284</v>
      </c>
      <c r="T6">
        <v>25.387909019999999</v>
      </c>
      <c r="U6">
        <v>25.997863599999999</v>
      </c>
      <c r="V6">
        <v>24.66639773</v>
      </c>
      <c r="W6">
        <v>25.13926133</v>
      </c>
      <c r="X6">
        <v>25.636784120000002</v>
      </c>
      <c r="Y6">
        <v>24.120863740000001</v>
      </c>
      <c r="Z6">
        <v>24.780181800000001</v>
      </c>
      <c r="AA6">
        <v>25.214772830000001</v>
      </c>
      <c r="AB6">
        <v>29.62800026</v>
      </c>
      <c r="AC6">
        <v>29.980499269999999</v>
      </c>
      <c r="AD6">
        <v>30.051500319999999</v>
      </c>
      <c r="AE6">
        <v>28.74825001</v>
      </c>
      <c r="AF6">
        <v>28.707624670000001</v>
      </c>
      <c r="AG6">
        <v>28.688875199999998</v>
      </c>
      <c r="AH6">
        <v>27.886500359999999</v>
      </c>
      <c r="AI6">
        <v>28.700499529999998</v>
      </c>
      <c r="AJ6">
        <v>28.47000027</v>
      </c>
    </row>
    <row r="7" spans="1:36" x14ac:dyDescent="0.35">
      <c r="A7">
        <v>0.47564139999999999</v>
      </c>
      <c r="B7">
        <v>0.39013182600000001</v>
      </c>
      <c r="C7">
        <v>0.29048466699999997</v>
      </c>
      <c r="D7">
        <v>1.129682345</v>
      </c>
      <c r="E7">
        <v>1.064440125</v>
      </c>
      <c r="F7">
        <v>0.91310091000000004</v>
      </c>
      <c r="G7">
        <v>0.16337560300000001</v>
      </c>
      <c r="H7">
        <v>0.19182747999999999</v>
      </c>
      <c r="I7">
        <v>0.18559234999999999</v>
      </c>
      <c r="J7">
        <v>2.4279587079999998</v>
      </c>
      <c r="K7">
        <v>2.0101021870000002</v>
      </c>
      <c r="L7">
        <v>1.7240108409999999</v>
      </c>
      <c r="M7">
        <v>0.36962110199999998</v>
      </c>
      <c r="N7">
        <v>0.40340076699999999</v>
      </c>
      <c r="O7">
        <v>0.38664023600000003</v>
      </c>
      <c r="P7">
        <v>1.993999002</v>
      </c>
      <c r="Q7">
        <v>1.85326565</v>
      </c>
      <c r="R7">
        <v>1.7345047179999999</v>
      </c>
      <c r="S7">
        <v>4.550146668</v>
      </c>
      <c r="T7">
        <v>4.181183592</v>
      </c>
      <c r="U7">
        <v>3.947372181</v>
      </c>
      <c r="V7">
        <v>0.43114493799999998</v>
      </c>
      <c r="W7">
        <v>0.47227479300000003</v>
      </c>
      <c r="X7">
        <v>0.45314817699999999</v>
      </c>
      <c r="Y7">
        <v>3.8516970289999999</v>
      </c>
      <c r="Z7">
        <v>3.7490073669999999</v>
      </c>
      <c r="AA7">
        <v>3.6935853390000002</v>
      </c>
      <c r="AB7">
        <v>0.404464086</v>
      </c>
      <c r="AC7">
        <v>0.44689146400000002</v>
      </c>
      <c r="AD7">
        <v>0.47234816099999999</v>
      </c>
      <c r="AE7">
        <v>1.177423667</v>
      </c>
      <c r="AF7">
        <v>1.1202683790000001</v>
      </c>
      <c r="AG7">
        <v>0.92194300799999995</v>
      </c>
      <c r="AH7">
        <v>0.30476284999999997</v>
      </c>
      <c r="AI7">
        <v>0.29203517600000001</v>
      </c>
      <c r="AJ7">
        <v>0.27930615399999997</v>
      </c>
    </row>
    <row r="8" spans="1:36" x14ac:dyDescent="0.35">
      <c r="A8">
        <v>0.50966421900000003</v>
      </c>
      <c r="B8">
        <v>0.45597928199999999</v>
      </c>
      <c r="C8">
        <v>0.36120323700000001</v>
      </c>
      <c r="D8">
        <v>0.75307102100000001</v>
      </c>
      <c r="E8">
        <v>0.88837732899999999</v>
      </c>
      <c r="F8">
        <v>1.1944301589999999</v>
      </c>
      <c r="G8">
        <v>0.20660687599999999</v>
      </c>
      <c r="H8">
        <v>0.18820677399999999</v>
      </c>
      <c r="I8">
        <v>0.175330445</v>
      </c>
      <c r="J8">
        <v>2.3791275829999998</v>
      </c>
      <c r="K8">
        <v>1.999600869</v>
      </c>
      <c r="L8">
        <v>1.8080260859999999</v>
      </c>
      <c r="M8">
        <v>0.31847007900000002</v>
      </c>
      <c r="N8">
        <v>0.34797078599999998</v>
      </c>
      <c r="O8">
        <v>0.33528777700000001</v>
      </c>
      <c r="P8">
        <v>2.0840145130000001</v>
      </c>
      <c r="Q8">
        <v>1.911206438</v>
      </c>
      <c r="R8">
        <v>1.7397191700000001</v>
      </c>
      <c r="S8">
        <v>4.499782884</v>
      </c>
      <c r="T8">
        <v>4.1694807259999997</v>
      </c>
      <c r="U8">
        <v>4.0209434550000003</v>
      </c>
      <c r="V8">
        <v>0.34915944599999998</v>
      </c>
      <c r="W8">
        <v>0.397739175</v>
      </c>
      <c r="X8">
        <v>0.42051343600000002</v>
      </c>
      <c r="Y8">
        <v>3.9790740609999999</v>
      </c>
      <c r="Z8">
        <v>3.8333954609999998</v>
      </c>
      <c r="AA8">
        <v>3.7163154500000002</v>
      </c>
      <c r="AB8">
        <v>0.419314613</v>
      </c>
      <c r="AC8">
        <v>0.46244870900000001</v>
      </c>
      <c r="AD8">
        <v>0.48719599000000002</v>
      </c>
      <c r="AE8">
        <v>0.78647178500000003</v>
      </c>
      <c r="AF8">
        <v>0.96094385100000002</v>
      </c>
      <c r="AG8">
        <v>1.279468491</v>
      </c>
      <c r="AH8">
        <v>0.30122790999999999</v>
      </c>
      <c r="AI8">
        <v>0.28567201399999997</v>
      </c>
      <c r="AJ8">
        <v>0.26869998299999998</v>
      </c>
    </row>
    <row r="9" spans="1:36" x14ac:dyDescent="0.35">
      <c r="A9">
        <v>0.347141117</v>
      </c>
      <c r="B9">
        <v>0.38884693199999998</v>
      </c>
      <c r="C9">
        <v>0.31217269399999997</v>
      </c>
      <c r="D9">
        <v>1.081389105</v>
      </c>
      <c r="E9">
        <v>1.390007319</v>
      </c>
      <c r="F9">
        <v>1.2178862770000001</v>
      </c>
      <c r="G9">
        <v>0.190268778</v>
      </c>
      <c r="H9">
        <v>0.18778750899999999</v>
      </c>
      <c r="I9">
        <v>0.160112113</v>
      </c>
      <c r="J9">
        <v>2.2488929089999998</v>
      </c>
      <c r="K9">
        <v>2.0217896309999999</v>
      </c>
      <c r="L9">
        <v>1.693809149</v>
      </c>
      <c r="M9">
        <v>0.34041019</v>
      </c>
      <c r="N9">
        <v>0.37070939000000003</v>
      </c>
      <c r="O9">
        <v>0.36087312700000002</v>
      </c>
      <c r="P9">
        <v>2.0002578849999999</v>
      </c>
      <c r="Q9">
        <v>2.0027600109999999</v>
      </c>
      <c r="R9">
        <v>1.659742826</v>
      </c>
      <c r="S9">
        <v>4.3486228709999999</v>
      </c>
      <c r="T9">
        <v>4.1731110029999998</v>
      </c>
      <c r="U9">
        <v>3.889142342</v>
      </c>
      <c r="V9">
        <v>0.40343947299999999</v>
      </c>
      <c r="W9">
        <v>0.46937029800000002</v>
      </c>
      <c r="X9">
        <v>0.46440393000000002</v>
      </c>
      <c r="Y9">
        <v>3.9264613370000001</v>
      </c>
      <c r="Z9">
        <v>3.9566233340000001</v>
      </c>
      <c r="AA9">
        <v>3.6589126319999998</v>
      </c>
      <c r="AB9">
        <v>0.42709256099999998</v>
      </c>
      <c r="AC9">
        <v>0.465983649</v>
      </c>
      <c r="AD9">
        <v>0.49568200499999998</v>
      </c>
      <c r="AE9">
        <v>1.12773057</v>
      </c>
      <c r="AF9">
        <v>1.4827890029999999</v>
      </c>
      <c r="AG9">
        <v>1.245230192</v>
      </c>
      <c r="AH9">
        <v>0.28637873200000002</v>
      </c>
      <c r="AI9">
        <v>0.27789271700000001</v>
      </c>
      <c r="AJ9">
        <v>0.25455752399999998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[10]Sheet1!$G$254</f>
        <v>6</v>
      </c>
      <c r="C13">
        <f>[10]Sheet1!$G$255</f>
        <v>12</v>
      </c>
      <c r="D13" t="s">
        <v>7</v>
      </c>
      <c r="G13" t="s">
        <v>8</v>
      </c>
      <c r="H13">
        <f>[10]Sheet1!$H$254</f>
        <v>7</v>
      </c>
      <c r="I13">
        <f>[10]Sheet1!$H$255</f>
        <v>3</v>
      </c>
      <c r="J13" t="s">
        <v>6</v>
      </c>
      <c r="K13">
        <f>[10]Sheet1!$G$254</f>
        <v>6</v>
      </c>
      <c r="L13">
        <f>[10]Sheet1!$G$255</f>
        <v>12</v>
      </c>
      <c r="M13" t="s">
        <v>7</v>
      </c>
      <c r="P13" t="s">
        <v>8</v>
      </c>
      <c r="Q13">
        <f>[10]Sheet1!$H$254</f>
        <v>7</v>
      </c>
      <c r="R13">
        <f>[10]Sheet1!$H$255</f>
        <v>3</v>
      </c>
      <c r="S13" t="s">
        <v>6</v>
      </c>
      <c r="T13">
        <f>[10]Sheet1!$G$254</f>
        <v>6</v>
      </c>
      <c r="U13">
        <f>[10]Sheet1!$G$255</f>
        <v>12</v>
      </c>
      <c r="V13" t="s">
        <v>7</v>
      </c>
      <c r="Y13" t="s">
        <v>8</v>
      </c>
      <c r="Z13">
        <f>[10]Sheet1!$H$254</f>
        <v>7</v>
      </c>
      <c r="AA13">
        <f>[10]Sheet1!$H$255</f>
        <v>3</v>
      </c>
      <c r="AB13" t="s">
        <v>6</v>
      </c>
      <c r="AC13">
        <f>[10]Sheet1!$G$254</f>
        <v>6</v>
      </c>
      <c r="AD13">
        <f>[10]Sheet1!$G$255</f>
        <v>12</v>
      </c>
      <c r="AE13" t="s">
        <v>7</v>
      </c>
      <c r="AH13" t="s">
        <v>8</v>
      </c>
      <c r="AI13">
        <f>[10]Sheet1!$H$254</f>
        <v>7</v>
      </c>
      <c r="AJ13">
        <f>[10]Sheet1!$H$255</f>
        <v>3</v>
      </c>
    </row>
    <row r="14" spans="1:36" x14ac:dyDescent="0.35">
      <c r="A14">
        <v>30.303111390000002</v>
      </c>
      <c r="B14">
        <v>30.170375109999998</v>
      </c>
      <c r="C14">
        <v>30.55037475</v>
      </c>
      <c r="D14">
        <v>29.22953008</v>
      </c>
      <c r="E14">
        <v>28.775232670000001</v>
      </c>
      <c r="F14">
        <v>28.808725679999998</v>
      </c>
      <c r="G14">
        <v>27.950857160000002</v>
      </c>
      <c r="H14">
        <v>27.744888939999999</v>
      </c>
      <c r="I14">
        <v>27.794777979999999</v>
      </c>
      <c r="J14">
        <v>28.535167059999999</v>
      </c>
      <c r="K14">
        <v>28.4636666</v>
      </c>
      <c r="L14">
        <v>28.508666519999998</v>
      </c>
      <c r="M14">
        <v>27.93412515</v>
      </c>
      <c r="N14">
        <v>27.72410417</v>
      </c>
      <c r="O14">
        <v>27.59860428</v>
      </c>
      <c r="P14">
        <v>27.120583379999999</v>
      </c>
      <c r="Q14">
        <v>26.869833310000001</v>
      </c>
      <c r="R14">
        <v>26.777083560000001</v>
      </c>
      <c r="S14">
        <v>27.11600026</v>
      </c>
      <c r="T14">
        <v>27.0418637</v>
      </c>
      <c r="U14">
        <v>27.127590609999999</v>
      </c>
      <c r="V14">
        <v>26.524409210000002</v>
      </c>
      <c r="W14">
        <v>26.29103409</v>
      </c>
      <c r="X14">
        <v>26.162068189999999</v>
      </c>
      <c r="Y14">
        <v>25.709954700000001</v>
      </c>
      <c r="Z14">
        <v>25.434000099999999</v>
      </c>
      <c r="AA14">
        <v>25.328636599999999</v>
      </c>
      <c r="AB14">
        <v>30.14299965</v>
      </c>
      <c r="AC14">
        <v>29.931499479999999</v>
      </c>
      <c r="AD14">
        <v>30.44649982</v>
      </c>
      <c r="AE14">
        <v>29.027125120000001</v>
      </c>
      <c r="AF14">
        <v>28.658249860000002</v>
      </c>
      <c r="AG14">
        <v>28.724874969999998</v>
      </c>
      <c r="AH14">
        <v>27.886500359999999</v>
      </c>
      <c r="AI14">
        <v>27.546500210000001</v>
      </c>
      <c r="AJ14">
        <v>27.640999789999999</v>
      </c>
    </row>
    <row r="15" spans="1:36" x14ac:dyDescent="0.35">
      <c r="A15">
        <v>30.153499839999998</v>
      </c>
      <c r="B15">
        <v>30.315249919999999</v>
      </c>
      <c r="C15">
        <v>30.111249919999999</v>
      </c>
      <c r="D15">
        <v>29.29026687</v>
      </c>
      <c r="E15">
        <v>29.18539565</v>
      </c>
      <c r="F15">
        <v>28.81668741</v>
      </c>
      <c r="G15">
        <v>28.569143019999999</v>
      </c>
      <c r="H15">
        <v>28.001333240000001</v>
      </c>
      <c r="I15">
        <v>27.895749810000002</v>
      </c>
      <c r="J15">
        <v>28.772499719999999</v>
      </c>
      <c r="K15">
        <v>28.824666820000001</v>
      </c>
      <c r="L15">
        <v>28.683166660000001</v>
      </c>
      <c r="M15">
        <v>28.320895549999999</v>
      </c>
      <c r="N15">
        <v>28.151499909999998</v>
      </c>
      <c r="O15">
        <v>27.863458319999999</v>
      </c>
      <c r="P15">
        <v>27.797749840000002</v>
      </c>
      <c r="Q15">
        <v>27.295083049999999</v>
      </c>
      <c r="R15">
        <v>27.02883323</v>
      </c>
      <c r="S15">
        <v>27.289499979999999</v>
      </c>
      <c r="T15">
        <v>27.369954539999998</v>
      </c>
      <c r="U15">
        <v>27.247772739999998</v>
      </c>
      <c r="V15">
        <v>26.872943029999998</v>
      </c>
      <c r="W15">
        <v>26.707022670000001</v>
      </c>
      <c r="X15">
        <v>26.41379538</v>
      </c>
      <c r="Y15">
        <v>26.394499870000001</v>
      </c>
      <c r="Z15">
        <v>25.865227180000002</v>
      </c>
      <c r="AA15">
        <v>25.60263625</v>
      </c>
      <c r="AB15">
        <v>29.831000329999998</v>
      </c>
      <c r="AC15">
        <v>30.012999529999998</v>
      </c>
      <c r="AD15">
        <v>29.82149982</v>
      </c>
      <c r="AE15">
        <v>28.929500340000001</v>
      </c>
      <c r="AF15">
        <v>28.827249770000002</v>
      </c>
      <c r="AG15">
        <v>28.513499979999999</v>
      </c>
      <c r="AH15">
        <v>28.496000290000001</v>
      </c>
      <c r="AI15">
        <v>27.723500250000001</v>
      </c>
      <c r="AJ15">
        <v>27.744999889999999</v>
      </c>
    </row>
    <row r="16" spans="1:36" x14ac:dyDescent="0.35">
      <c r="A16">
        <v>30.39037514</v>
      </c>
      <c r="B16">
        <v>30.322500470000001</v>
      </c>
      <c r="C16">
        <v>29.92324996</v>
      </c>
      <c r="D16">
        <v>29.337808979999998</v>
      </c>
      <c r="E16">
        <v>29.461989710000001</v>
      </c>
      <c r="F16">
        <v>29.26020145</v>
      </c>
      <c r="G16">
        <v>28.172374730000001</v>
      </c>
      <c r="H16">
        <v>28.15412474</v>
      </c>
      <c r="I16">
        <v>28.492666459999999</v>
      </c>
      <c r="J16">
        <v>29.10616684</v>
      </c>
      <c r="K16">
        <v>29.049416699999998</v>
      </c>
      <c r="L16">
        <v>28.826749960000001</v>
      </c>
      <c r="M16">
        <v>28.60822916</v>
      </c>
      <c r="N16">
        <v>28.508395830000001</v>
      </c>
      <c r="O16">
        <v>28.221500079999998</v>
      </c>
      <c r="P16">
        <v>28.003666559999999</v>
      </c>
      <c r="Q16">
        <v>27.682749909999998</v>
      </c>
      <c r="R16">
        <v>27.43233347</v>
      </c>
      <c r="S16">
        <v>27.58054551</v>
      </c>
      <c r="T16">
        <v>27.55668198</v>
      </c>
      <c r="U16">
        <v>27.364227289999999</v>
      </c>
      <c r="V16">
        <v>27.126863610000001</v>
      </c>
      <c r="W16">
        <v>27.059352310000001</v>
      </c>
      <c r="X16">
        <v>26.805454579999999</v>
      </c>
      <c r="Y16">
        <v>26.553999810000001</v>
      </c>
      <c r="Z16">
        <v>26.257863560000001</v>
      </c>
      <c r="AA16">
        <v>26.062090869999999</v>
      </c>
      <c r="AB16">
        <v>30.050000189999999</v>
      </c>
      <c r="AC16">
        <v>29.98450089</v>
      </c>
      <c r="AD16">
        <v>29.562000269999999</v>
      </c>
      <c r="AE16">
        <v>28.920500279999999</v>
      </c>
      <c r="AF16">
        <v>29.125</v>
      </c>
      <c r="AG16">
        <v>28.986125229999999</v>
      </c>
      <c r="AH16">
        <v>27.80049992</v>
      </c>
      <c r="AI16">
        <v>27.87799931</v>
      </c>
      <c r="AJ16">
        <v>28.392499919999999</v>
      </c>
    </row>
    <row r="17" spans="1:36" x14ac:dyDescent="0.35">
      <c r="A17">
        <v>0.172262628</v>
      </c>
      <c r="B17">
        <v>0.21009135300000001</v>
      </c>
      <c r="C17">
        <v>0.108643696</v>
      </c>
      <c r="D17">
        <v>1.0939997880000001</v>
      </c>
      <c r="E17">
        <v>0.83987425100000002</v>
      </c>
      <c r="F17">
        <v>0.97135365399999996</v>
      </c>
      <c r="G17">
        <v>8.0912085999999994E-2</v>
      </c>
      <c r="H17">
        <v>0.21988302900000001</v>
      </c>
      <c r="I17">
        <v>0.15173811600000001</v>
      </c>
      <c r="J17">
        <v>1.9097927889999999</v>
      </c>
      <c r="K17">
        <v>1.858454558</v>
      </c>
      <c r="L17">
        <v>1.979260816</v>
      </c>
      <c r="M17">
        <v>0.62842761300000005</v>
      </c>
      <c r="N17">
        <v>0.45195849900000001</v>
      </c>
      <c r="O17">
        <v>0.467202171</v>
      </c>
      <c r="P17">
        <v>1.4609380830000001</v>
      </c>
      <c r="Q17">
        <v>1.4366360119999999</v>
      </c>
      <c r="R17">
        <v>1.472544173</v>
      </c>
      <c r="S17">
        <v>3.6968812469999999</v>
      </c>
      <c r="T17">
        <v>3.6367705350000001</v>
      </c>
      <c r="U17">
        <v>3.796496511</v>
      </c>
      <c r="V17">
        <v>0.63488481500000005</v>
      </c>
      <c r="W17">
        <v>0.43342438100000003</v>
      </c>
      <c r="X17">
        <v>0.43758098499999998</v>
      </c>
      <c r="Y17">
        <v>3.1510358859999998</v>
      </c>
      <c r="Z17">
        <v>3.143923429</v>
      </c>
      <c r="AA17">
        <v>3.2450925929999999</v>
      </c>
      <c r="AB17">
        <v>0.195162162</v>
      </c>
      <c r="AC17">
        <v>0.19586888</v>
      </c>
      <c r="AD17">
        <v>0.173241755</v>
      </c>
      <c r="AE17">
        <v>1.122808961</v>
      </c>
      <c r="AF17">
        <v>0.96564672500000004</v>
      </c>
      <c r="AG17">
        <v>1.0390478679999999</v>
      </c>
      <c r="AH17">
        <v>5.0205326000000002E-2</v>
      </c>
      <c r="AI17">
        <v>5.5861769999999998E-2</v>
      </c>
      <c r="AJ17">
        <v>5.2325481E-2</v>
      </c>
    </row>
    <row r="18" spans="1:36" x14ac:dyDescent="0.35">
      <c r="A18">
        <v>0.31279309300000002</v>
      </c>
      <c r="B18">
        <v>0.281718784</v>
      </c>
      <c r="C18">
        <v>0.28022556900000001</v>
      </c>
      <c r="D18">
        <v>1.2403966799999999</v>
      </c>
      <c r="E18">
        <v>1.1116214470000001</v>
      </c>
      <c r="F18">
        <v>1.14433147</v>
      </c>
      <c r="G18">
        <v>0.116004748</v>
      </c>
      <c r="H18">
        <v>0.32292540800000002</v>
      </c>
      <c r="I18">
        <v>0.18469239400000001</v>
      </c>
      <c r="J18">
        <v>1.7272099590000001</v>
      </c>
      <c r="K18">
        <v>1.755390505</v>
      </c>
      <c r="L18">
        <v>1.678437076</v>
      </c>
      <c r="M18">
        <v>0.68762079300000001</v>
      </c>
      <c r="N18">
        <v>0.68249698599999997</v>
      </c>
      <c r="O18">
        <v>0.64394840200000003</v>
      </c>
      <c r="P18">
        <v>1.4478053609999999</v>
      </c>
      <c r="Q18">
        <v>1.3554283979999999</v>
      </c>
      <c r="R18">
        <v>1.3856815760000001</v>
      </c>
      <c r="S18">
        <v>3.543912449</v>
      </c>
      <c r="T18">
        <v>3.5675869859999998</v>
      </c>
      <c r="U18">
        <v>3.4938371859999999</v>
      </c>
      <c r="V18">
        <v>0.70071147700000003</v>
      </c>
      <c r="W18">
        <v>0.68270814999999996</v>
      </c>
      <c r="X18">
        <v>0.631954197</v>
      </c>
      <c r="Y18">
        <v>3.1260461670000002</v>
      </c>
      <c r="Z18">
        <v>3.0329583410000001</v>
      </c>
      <c r="AA18">
        <v>3.1377201330000002</v>
      </c>
      <c r="AB18">
        <v>0.19516081299999999</v>
      </c>
      <c r="AC18">
        <v>0.19516081299999999</v>
      </c>
      <c r="AD18">
        <v>0.176068628</v>
      </c>
      <c r="AE18">
        <v>1.1116670049999999</v>
      </c>
      <c r="AF18">
        <v>1.172103897</v>
      </c>
      <c r="AG18">
        <v>1.221646708</v>
      </c>
      <c r="AH18">
        <v>5.9396710999999998E-2</v>
      </c>
      <c r="AI18">
        <v>6.7174658999999998E-2</v>
      </c>
      <c r="AJ18">
        <v>6.2224933000000003E-2</v>
      </c>
    </row>
    <row r="19" spans="1:36" x14ac:dyDescent="0.35">
      <c r="A19">
        <v>0.34603787600000002</v>
      </c>
      <c r="B19">
        <v>0.33469067000000002</v>
      </c>
      <c r="C19">
        <v>0.36300671000000001</v>
      </c>
      <c r="D19">
        <v>1.3431523919999999</v>
      </c>
      <c r="E19">
        <v>1.0544954950000001</v>
      </c>
      <c r="F19">
        <v>0.84647407100000005</v>
      </c>
      <c r="G19">
        <v>0.44519609100000002</v>
      </c>
      <c r="H19">
        <v>0.327669459</v>
      </c>
      <c r="I19">
        <v>0.10446414599999999</v>
      </c>
      <c r="J19">
        <v>1.675631366</v>
      </c>
      <c r="K19">
        <v>1.6337862329999999</v>
      </c>
      <c r="L19">
        <v>1.4964112709999999</v>
      </c>
      <c r="M19">
        <v>0.73741970899999998</v>
      </c>
      <c r="N19">
        <v>0.72384046700000004</v>
      </c>
      <c r="O19">
        <v>0.64252863299999996</v>
      </c>
      <c r="P19">
        <v>1.247275382</v>
      </c>
      <c r="Q19">
        <v>1.2711250059999999</v>
      </c>
      <c r="R19">
        <v>1.393449317</v>
      </c>
      <c r="S19">
        <v>3.566860175</v>
      </c>
      <c r="T19">
        <v>3.50884836</v>
      </c>
      <c r="U19">
        <v>3.3510277159999999</v>
      </c>
      <c r="V19">
        <v>0.77102950400000003</v>
      </c>
      <c r="W19">
        <v>0.72579013999999997</v>
      </c>
      <c r="X19">
        <v>0.62104791599999998</v>
      </c>
      <c r="Y19">
        <v>2.8424314019999999</v>
      </c>
      <c r="Z19">
        <v>2.936589772</v>
      </c>
      <c r="AA19">
        <v>3.164544684</v>
      </c>
      <c r="AB19">
        <v>0.19233394000000001</v>
      </c>
      <c r="AC19">
        <v>0.191625873</v>
      </c>
      <c r="AD19">
        <v>0.181019703</v>
      </c>
      <c r="AE19">
        <v>1.2779811679999999</v>
      </c>
      <c r="AF19">
        <v>1.0490891229999999</v>
      </c>
      <c r="AG19">
        <v>0.87228647699999995</v>
      </c>
      <c r="AH19">
        <v>6.3645109999999998E-3</v>
      </c>
      <c r="AI19">
        <v>1.6970681000000001E-2</v>
      </c>
      <c r="AJ19">
        <v>7.7792970000000001E-3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-1.0747000500000006</v>
      </c>
      <c r="B22">
        <f t="shared" si="0"/>
        <v>-0.80281772000000018</v>
      </c>
      <c r="C22">
        <f t="shared" si="0"/>
        <v>-1.1224997999999999</v>
      </c>
      <c r="G22">
        <f t="shared" ref="G22:I24" si="1">D4-G4</f>
        <v>0.97201446000000047</v>
      </c>
      <c r="H22">
        <f t="shared" si="1"/>
        <v>0.63453910000000135</v>
      </c>
      <c r="I22" s="1">
        <f t="shared" si="1"/>
        <v>9.450020999999964E-2</v>
      </c>
      <c r="J22">
        <f t="shared" ref="J22:L24" si="2">M4-J4</f>
        <v>-4.8354069999998472E-2</v>
      </c>
      <c r="K22">
        <f t="shared" si="2"/>
        <v>-4.1895829999997858E-2</v>
      </c>
      <c r="L22">
        <f t="shared" si="2"/>
        <v>-0.15393762000000066</v>
      </c>
      <c r="P22">
        <f t="shared" ref="P22:R24" si="3">M4-P4</f>
        <v>0.40039595000000006</v>
      </c>
      <c r="Q22">
        <f t="shared" si="3"/>
        <v>0.33935406999999884</v>
      </c>
      <c r="R22" s="1">
        <f t="shared" si="3"/>
        <v>0.30672918999999865</v>
      </c>
      <c r="S22">
        <f t="shared" ref="S22:U24" si="4">V4-S4</f>
        <v>-0.17269316000000146</v>
      </c>
      <c r="T22">
        <f t="shared" si="4"/>
        <v>-0.14163625999999852</v>
      </c>
      <c r="U22">
        <f t="shared" si="4"/>
        <v>-0.27953405999999958</v>
      </c>
      <c r="Y22">
        <f t="shared" ref="Y22:AA24" si="5">V4-Y4</f>
        <v>0.45389781999999812</v>
      </c>
      <c r="Z22">
        <f t="shared" si="5"/>
        <v>0.36759071000000176</v>
      </c>
      <c r="AA22" s="1">
        <f t="shared" si="5"/>
        <v>0.27728413000000174</v>
      </c>
      <c r="AB22">
        <f t="shared" ref="AB22:AD24" si="6">AE4-AB4</f>
        <v>-1.2186253100000002</v>
      </c>
      <c r="AC22">
        <f t="shared" si="6"/>
        <v>-0.91049933999999766</v>
      </c>
      <c r="AD22">
        <f t="shared" si="6"/>
        <v>-1.1662497499999986</v>
      </c>
      <c r="AH22">
        <f t="shared" ref="AH22:AJ24" si="7">AE4-AH4</f>
        <v>0.92287516000000025</v>
      </c>
      <c r="AI22">
        <f t="shared" si="7"/>
        <v>0.5969994000000014</v>
      </c>
      <c r="AJ22" s="1">
        <f t="shared" si="7"/>
        <v>-2.7499199999994062E-3</v>
      </c>
    </row>
    <row r="23" spans="1:36" x14ac:dyDescent="0.35">
      <c r="A23">
        <f t="shared" si="0"/>
        <v>-0.74691068000000271</v>
      </c>
      <c r="B23">
        <f t="shared" si="0"/>
        <v>-0.84111791000000125</v>
      </c>
      <c r="C23">
        <f t="shared" si="0"/>
        <v>-1.4890124100000008</v>
      </c>
      <c r="G23">
        <f t="shared" si="1"/>
        <v>0.8393035900000001</v>
      </c>
      <c r="H23">
        <f t="shared" si="1"/>
        <v>0.4142390099999993</v>
      </c>
      <c r="I23" s="1">
        <f t="shared" si="1"/>
        <v>5.5708800000004999E-3</v>
      </c>
      <c r="J23">
        <f t="shared" si="2"/>
        <v>1.5312480000002182E-2</v>
      </c>
      <c r="K23">
        <f t="shared" si="2"/>
        <v>-2.3791550000002104E-2</v>
      </c>
      <c r="L23">
        <f t="shared" si="2"/>
        <v>-0.1804792500000012</v>
      </c>
      <c r="P23">
        <f t="shared" si="3"/>
        <v>0.4325627900000022</v>
      </c>
      <c r="Q23">
        <f t="shared" si="3"/>
        <v>0.36195826999999881</v>
      </c>
      <c r="R23" s="1">
        <f t="shared" si="3"/>
        <v>0.34318761000000109</v>
      </c>
      <c r="S23">
        <f t="shared" si="4"/>
        <v>-9.0431770000002132E-2</v>
      </c>
      <c r="T23">
        <f t="shared" si="4"/>
        <v>-0.1458181500000002</v>
      </c>
      <c r="U23">
        <f t="shared" si="4"/>
        <v>-0.36292041999999824</v>
      </c>
      <c r="Y23">
        <f t="shared" si="5"/>
        <v>0.49388648000000046</v>
      </c>
      <c r="Z23">
        <f t="shared" si="5"/>
        <v>0.38499983999999898</v>
      </c>
      <c r="AA23" s="1">
        <f t="shared" si="5"/>
        <v>0.32267050000000097</v>
      </c>
      <c r="AB23">
        <f t="shared" si="6"/>
        <v>-0.90812540000000297</v>
      </c>
      <c r="AC23">
        <f t="shared" si="6"/>
        <v>-0.99500035999999881</v>
      </c>
      <c r="AD23">
        <f t="shared" si="6"/>
        <v>-1.596374749999999</v>
      </c>
      <c r="AH23">
        <f t="shared" si="7"/>
        <v>0.83737515999999701</v>
      </c>
      <c r="AI23">
        <f t="shared" si="7"/>
        <v>0.37999964000000119</v>
      </c>
      <c r="AJ23" s="1">
        <f t="shared" si="7"/>
        <v>-8.3874939999997622E-2</v>
      </c>
    </row>
    <row r="24" spans="1:36" x14ac:dyDescent="0.35">
      <c r="A24">
        <f t="shared" si="0"/>
        <v>-0.827850269999999</v>
      </c>
      <c r="B24">
        <f t="shared" si="0"/>
        <v>-1.1679373200000001</v>
      </c>
      <c r="C24">
        <f t="shared" si="0"/>
        <v>-1.3455748800000009</v>
      </c>
      <c r="G24">
        <f t="shared" si="1"/>
        <v>0.89815004000000087</v>
      </c>
      <c r="H24">
        <f t="shared" si="1"/>
        <v>7.4479379999999651E-2</v>
      </c>
      <c r="I24" s="1">
        <f t="shared" si="1"/>
        <v>0.30282504999999915</v>
      </c>
      <c r="J24">
        <f t="shared" si="2"/>
        <v>6.937380000000104E-3</v>
      </c>
      <c r="K24">
        <f t="shared" si="2"/>
        <v>-7.785438999999883E-2</v>
      </c>
      <c r="L24">
        <f t="shared" si="2"/>
        <v>-0.18208316999999852</v>
      </c>
      <c r="P24">
        <f t="shared" si="3"/>
        <v>0.45810400999999956</v>
      </c>
      <c r="Q24">
        <f t="shared" si="3"/>
        <v>0.35131256000000022</v>
      </c>
      <c r="R24" s="1">
        <f t="shared" si="3"/>
        <v>0.38933305000000118</v>
      </c>
      <c r="S24">
        <f t="shared" si="4"/>
        <v>-0.11487510999999984</v>
      </c>
      <c r="T24">
        <f t="shared" si="4"/>
        <v>-0.24864768999999853</v>
      </c>
      <c r="U24">
        <f t="shared" si="4"/>
        <v>-0.36107947999999723</v>
      </c>
      <c r="Y24">
        <f t="shared" si="5"/>
        <v>0.54553398999999914</v>
      </c>
      <c r="Z24">
        <f t="shared" si="5"/>
        <v>0.35907952999999893</v>
      </c>
      <c r="AA24" s="1">
        <f t="shared" si="5"/>
        <v>0.42201129000000037</v>
      </c>
      <c r="AB24">
        <f t="shared" si="6"/>
        <v>-0.87975025000000073</v>
      </c>
      <c r="AC24">
        <f t="shared" si="6"/>
        <v>-1.272874599999998</v>
      </c>
      <c r="AD24">
        <f t="shared" si="6"/>
        <v>-1.3626251200000006</v>
      </c>
      <c r="AH24">
        <f t="shared" si="7"/>
        <v>0.86174965000000014</v>
      </c>
      <c r="AI24">
        <f t="shared" si="7"/>
        <v>7.1251400000029719E-3</v>
      </c>
      <c r="AJ24" s="1">
        <f t="shared" si="7"/>
        <v>0.21887492999999836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30.205784270000002</v>
      </c>
      <c r="B26">
        <f t="shared" ref="B26:I26" si="8">B4+B7</f>
        <v>29.887988786000001</v>
      </c>
      <c r="C26">
        <f t="shared" si="8"/>
        <v>30.075484517</v>
      </c>
      <c r="D26">
        <f t="shared" si="8"/>
        <v>29.785125165</v>
      </c>
      <c r="E26">
        <f t="shared" si="8"/>
        <v>29.759479365000001</v>
      </c>
      <c r="F26">
        <f t="shared" si="8"/>
        <v>29.575600959999999</v>
      </c>
      <c r="G26">
        <f t="shared" si="8"/>
        <v>27.846803962999999</v>
      </c>
      <c r="H26">
        <f t="shared" si="8"/>
        <v>28.252327619999999</v>
      </c>
      <c r="I26" s="1">
        <f t="shared" si="8"/>
        <v>28.753592189999999</v>
      </c>
      <c r="J26">
        <f>J4+J7</f>
        <v>28.530375227999997</v>
      </c>
      <c r="K26">
        <f t="shared" ref="K26:R26" si="9">K4+K7</f>
        <v>28.596852057</v>
      </c>
      <c r="L26">
        <f t="shared" si="9"/>
        <v>28.936011050999998</v>
      </c>
      <c r="M26">
        <f t="shared" si="9"/>
        <v>26.423683552</v>
      </c>
      <c r="N26">
        <f t="shared" si="9"/>
        <v>26.948254807000001</v>
      </c>
      <c r="O26">
        <f t="shared" si="9"/>
        <v>27.444702826</v>
      </c>
      <c r="P26">
        <f t="shared" si="9"/>
        <v>27.647665501999999</v>
      </c>
      <c r="Q26">
        <f t="shared" si="9"/>
        <v>28.058765620000003</v>
      </c>
      <c r="R26" s="1">
        <f t="shared" si="9"/>
        <v>28.485838118</v>
      </c>
      <c r="S26">
        <f>S4+S7</f>
        <v>29.393964808</v>
      </c>
      <c r="T26">
        <f t="shared" ref="T26:AA26" si="10">T4+T7</f>
        <v>29.451547051999999</v>
      </c>
      <c r="U26">
        <f t="shared" si="10"/>
        <v>29.837008570999998</v>
      </c>
      <c r="V26">
        <f t="shared" si="10"/>
        <v>25.102269917999998</v>
      </c>
      <c r="W26">
        <f t="shared" si="10"/>
        <v>25.601001993000001</v>
      </c>
      <c r="X26">
        <f t="shared" si="10"/>
        <v>26.063250506999999</v>
      </c>
      <c r="Y26">
        <f t="shared" si="10"/>
        <v>28.068924189000001</v>
      </c>
      <c r="Z26">
        <f t="shared" si="10"/>
        <v>28.510143856999999</v>
      </c>
      <c r="AA26" s="1">
        <f t="shared" si="10"/>
        <v>29.026403539</v>
      </c>
      <c r="AB26">
        <f>AB4+AB7</f>
        <v>30.376464206000001</v>
      </c>
      <c r="AC26">
        <f t="shared" ref="AC26:AJ26" si="11">AC4+AC7</f>
        <v>30.093890823999999</v>
      </c>
      <c r="AD26">
        <f t="shared" si="11"/>
        <v>30.283348030999999</v>
      </c>
      <c r="AE26">
        <f t="shared" si="11"/>
        <v>29.930798477</v>
      </c>
      <c r="AF26">
        <f t="shared" si="11"/>
        <v>29.856768399</v>
      </c>
      <c r="AG26">
        <f t="shared" si="11"/>
        <v>29.566693128000001</v>
      </c>
      <c r="AH26">
        <f t="shared" si="11"/>
        <v>28.1352625</v>
      </c>
      <c r="AI26">
        <f t="shared" si="11"/>
        <v>28.431535795999999</v>
      </c>
      <c r="AJ26" s="1">
        <f t="shared" si="11"/>
        <v>28.926806194000001</v>
      </c>
    </row>
    <row r="27" spans="1:36" x14ac:dyDescent="0.35">
      <c r="A27">
        <f t="shared" ref="A27:AJ28" si="12">A5+A8</f>
        <v>30.077378639000003</v>
      </c>
      <c r="B27">
        <f t="shared" si="12"/>
        <v>29.932836602000002</v>
      </c>
      <c r="C27">
        <f t="shared" si="12"/>
        <v>30.426036557000003</v>
      </c>
      <c r="D27">
        <f t="shared" si="12"/>
        <v>29.573874760999999</v>
      </c>
      <c r="E27">
        <f t="shared" si="12"/>
        <v>29.524116739</v>
      </c>
      <c r="F27">
        <f t="shared" si="12"/>
        <v>29.770251069</v>
      </c>
      <c r="G27">
        <f t="shared" si="12"/>
        <v>28.188107025999997</v>
      </c>
      <c r="H27">
        <f t="shared" si="12"/>
        <v>28.409707174000001</v>
      </c>
      <c r="I27" s="1">
        <f t="shared" si="12"/>
        <v>28.745580475000001</v>
      </c>
      <c r="J27">
        <f t="shared" si="12"/>
        <v>28.371127682999997</v>
      </c>
      <c r="K27">
        <f t="shared" si="12"/>
        <v>28.506267528999999</v>
      </c>
      <c r="L27">
        <f t="shared" si="12"/>
        <v>28.982692806000003</v>
      </c>
      <c r="M27">
        <f t="shared" si="12"/>
        <v>26.325782659000001</v>
      </c>
      <c r="N27">
        <f t="shared" si="12"/>
        <v>26.830845896</v>
      </c>
      <c r="O27">
        <f t="shared" si="12"/>
        <v>27.329475247000001</v>
      </c>
      <c r="P27">
        <f t="shared" si="12"/>
        <v>27.658764302999998</v>
      </c>
      <c r="Q27">
        <f t="shared" si="12"/>
        <v>28.032123278</v>
      </c>
      <c r="R27" s="1">
        <f t="shared" si="12"/>
        <v>28.39071903</v>
      </c>
      <c r="S27">
        <f t="shared" si="12"/>
        <v>29.247373813999999</v>
      </c>
      <c r="T27">
        <f t="shared" si="12"/>
        <v>29.401253495999999</v>
      </c>
      <c r="U27">
        <f t="shared" si="12"/>
        <v>29.954988815</v>
      </c>
      <c r="V27">
        <f t="shared" si="12"/>
        <v>25.006318606000001</v>
      </c>
      <c r="W27">
        <f t="shared" si="12"/>
        <v>25.483693795000001</v>
      </c>
      <c r="X27">
        <f t="shared" si="12"/>
        <v>25.991638376000001</v>
      </c>
      <c r="Y27">
        <f t="shared" si="12"/>
        <v>28.142346740999997</v>
      </c>
      <c r="Z27">
        <f t="shared" si="12"/>
        <v>28.534350240999999</v>
      </c>
      <c r="AA27" s="1">
        <f t="shared" si="12"/>
        <v>28.964769889999999</v>
      </c>
      <c r="AB27">
        <f t="shared" si="12"/>
        <v>30.242815243000003</v>
      </c>
      <c r="AC27">
        <f t="shared" si="12"/>
        <v>30.137448898999999</v>
      </c>
      <c r="AD27">
        <f t="shared" si="12"/>
        <v>30.64069559</v>
      </c>
      <c r="AE27">
        <f t="shared" si="12"/>
        <v>29.701847014999998</v>
      </c>
      <c r="AF27">
        <f t="shared" si="12"/>
        <v>29.640943681</v>
      </c>
      <c r="AG27">
        <f t="shared" si="12"/>
        <v>29.836593341</v>
      </c>
      <c r="AH27">
        <f t="shared" si="12"/>
        <v>28.379227980000003</v>
      </c>
      <c r="AI27">
        <f t="shared" si="12"/>
        <v>28.585672203999998</v>
      </c>
      <c r="AJ27" s="1">
        <f t="shared" si="12"/>
        <v>28.909699773</v>
      </c>
    </row>
    <row r="28" spans="1:36" x14ac:dyDescent="0.35">
      <c r="A28">
        <f t="shared" si="12"/>
        <v>29.878141256999999</v>
      </c>
      <c r="B28">
        <f t="shared" si="12"/>
        <v>30.248013392000001</v>
      </c>
      <c r="C28">
        <f t="shared" si="12"/>
        <v>30.375572584</v>
      </c>
      <c r="D28">
        <f t="shared" si="12"/>
        <v>29.784538975</v>
      </c>
      <c r="E28">
        <f t="shared" si="12"/>
        <v>30.081236458999999</v>
      </c>
      <c r="F28">
        <f t="shared" si="12"/>
        <v>29.935711287</v>
      </c>
      <c r="G28">
        <f t="shared" si="12"/>
        <v>27.995268608</v>
      </c>
      <c r="H28">
        <f t="shared" si="12"/>
        <v>28.804537269000001</v>
      </c>
      <c r="I28" s="1">
        <f t="shared" si="12"/>
        <v>28.575112073</v>
      </c>
      <c r="J28">
        <f t="shared" si="12"/>
        <v>28.258393098999999</v>
      </c>
      <c r="K28">
        <f t="shared" si="12"/>
        <v>28.607289870999999</v>
      </c>
      <c r="L28">
        <f t="shared" si="12"/>
        <v>28.888558978999999</v>
      </c>
      <c r="M28">
        <f t="shared" si="12"/>
        <v>26.356847760000001</v>
      </c>
      <c r="N28">
        <f t="shared" si="12"/>
        <v>26.878355239999998</v>
      </c>
      <c r="O28">
        <f t="shared" si="12"/>
        <v>27.373539787000002</v>
      </c>
      <c r="P28">
        <f t="shared" si="12"/>
        <v>27.558591445000001</v>
      </c>
      <c r="Q28">
        <f t="shared" si="12"/>
        <v>28.159093300999999</v>
      </c>
      <c r="R28" s="1">
        <f t="shared" si="12"/>
        <v>28.283076435999998</v>
      </c>
      <c r="S28">
        <f t="shared" si="12"/>
        <v>29.129895711</v>
      </c>
      <c r="T28">
        <f t="shared" si="12"/>
        <v>29.561020022999998</v>
      </c>
      <c r="U28">
        <f t="shared" si="12"/>
        <v>29.887005941999998</v>
      </c>
      <c r="V28">
        <f t="shared" si="12"/>
        <v>25.069837202999999</v>
      </c>
      <c r="W28">
        <f t="shared" si="12"/>
        <v>25.608631628000001</v>
      </c>
      <c r="X28">
        <f t="shared" si="12"/>
        <v>26.101188050000001</v>
      </c>
      <c r="Y28">
        <f t="shared" si="12"/>
        <v>28.047325077</v>
      </c>
      <c r="Z28">
        <f t="shared" si="12"/>
        <v>28.736805134000001</v>
      </c>
      <c r="AA28" s="1">
        <f t="shared" si="12"/>
        <v>28.873685462000001</v>
      </c>
      <c r="AB28">
        <f t="shared" si="12"/>
        <v>30.055092820999999</v>
      </c>
      <c r="AC28">
        <f t="shared" si="12"/>
        <v>30.446482918999997</v>
      </c>
      <c r="AD28">
        <f t="shared" si="12"/>
        <v>30.547182324999998</v>
      </c>
      <c r="AE28">
        <f t="shared" si="12"/>
        <v>29.87598058</v>
      </c>
      <c r="AF28">
        <f t="shared" si="12"/>
        <v>30.190413673000002</v>
      </c>
      <c r="AG28">
        <f t="shared" si="12"/>
        <v>29.934105391999999</v>
      </c>
      <c r="AH28">
        <f t="shared" si="12"/>
        <v>28.172879091999999</v>
      </c>
      <c r="AI28">
        <f t="shared" si="12"/>
        <v>28.978392246999999</v>
      </c>
      <c r="AJ28" s="1">
        <f t="shared" si="12"/>
        <v>28.724557793999999</v>
      </c>
    </row>
    <row r="29" spans="1:36" x14ac:dyDescent="0.35">
      <c r="A29">
        <f>A4-A7</f>
        <v>29.254501470000001</v>
      </c>
      <c r="B29">
        <f t="shared" ref="B29:I29" si="13">B4-B7</f>
        <v>29.107725133999999</v>
      </c>
      <c r="C29">
        <f t="shared" si="13"/>
        <v>29.494515182999997</v>
      </c>
      <c r="D29">
        <f t="shared" si="13"/>
        <v>27.525760475000002</v>
      </c>
      <c r="E29">
        <f t="shared" si="13"/>
        <v>27.630599114999999</v>
      </c>
      <c r="F29">
        <f t="shared" si="13"/>
        <v>27.749399139999998</v>
      </c>
      <c r="G29">
        <f t="shared" si="13"/>
        <v>27.520052757000002</v>
      </c>
      <c r="H29">
        <f t="shared" si="13"/>
        <v>27.868672659999998</v>
      </c>
      <c r="I29" s="1">
        <f t="shared" si="13"/>
        <v>28.382407489999999</v>
      </c>
      <c r="J29">
        <f>J4-J7</f>
        <v>23.674457812</v>
      </c>
      <c r="K29">
        <f t="shared" ref="K29:R29" si="14">K4-K7</f>
        <v>24.576647682999997</v>
      </c>
      <c r="L29">
        <f t="shared" si="14"/>
        <v>25.487989369000001</v>
      </c>
      <c r="M29">
        <f t="shared" si="14"/>
        <v>25.684441348</v>
      </c>
      <c r="N29">
        <f t="shared" si="14"/>
        <v>26.141453273</v>
      </c>
      <c r="O29">
        <f t="shared" si="14"/>
        <v>26.671422353999997</v>
      </c>
      <c r="P29">
        <f t="shared" si="14"/>
        <v>23.659667498000001</v>
      </c>
      <c r="Q29">
        <f t="shared" si="14"/>
        <v>24.352234320000001</v>
      </c>
      <c r="R29" s="1">
        <f t="shared" si="14"/>
        <v>25.016828682</v>
      </c>
      <c r="S29">
        <f>S4-S7</f>
        <v>20.293671472</v>
      </c>
      <c r="T29">
        <f t="shared" ref="T29:AA29" si="15">T4-T7</f>
        <v>21.089179867999999</v>
      </c>
      <c r="U29">
        <f t="shared" si="15"/>
        <v>21.942264209000001</v>
      </c>
      <c r="V29">
        <f t="shared" si="15"/>
        <v>24.239980041999999</v>
      </c>
      <c r="W29">
        <f t="shared" si="15"/>
        <v>24.656452407</v>
      </c>
      <c r="X29">
        <f t="shared" si="15"/>
        <v>25.156954153000001</v>
      </c>
      <c r="Y29">
        <f t="shared" si="15"/>
        <v>20.365530131</v>
      </c>
      <c r="Z29">
        <f t="shared" si="15"/>
        <v>21.012129122999998</v>
      </c>
      <c r="AA29" s="1">
        <f t="shared" si="15"/>
        <v>21.639232860999996</v>
      </c>
      <c r="AB29">
        <f>AB4-AB7</f>
        <v>29.567536034</v>
      </c>
      <c r="AC29">
        <f t="shared" ref="AC29:AJ29" si="16">AC4-AC7</f>
        <v>29.200107895999999</v>
      </c>
      <c r="AD29">
        <f t="shared" si="16"/>
        <v>29.338651709000001</v>
      </c>
      <c r="AE29">
        <f t="shared" si="16"/>
        <v>27.575951143000001</v>
      </c>
      <c r="AF29">
        <f t="shared" si="16"/>
        <v>27.616231641000002</v>
      </c>
      <c r="AG29">
        <f t="shared" si="16"/>
        <v>27.722807112000002</v>
      </c>
      <c r="AH29">
        <f t="shared" si="16"/>
        <v>27.525736800000001</v>
      </c>
      <c r="AI29">
        <f t="shared" si="16"/>
        <v>27.847465444000001</v>
      </c>
      <c r="AJ29" s="1">
        <f t="shared" si="16"/>
        <v>28.368193886</v>
      </c>
    </row>
    <row r="30" spans="1:36" x14ac:dyDescent="0.35">
      <c r="A30">
        <f t="shared" ref="A30:AJ31" si="17">A5-A8</f>
        <v>29.058050201</v>
      </c>
      <c r="B30">
        <f t="shared" si="17"/>
        <v>29.020878037999999</v>
      </c>
      <c r="C30">
        <f t="shared" si="17"/>
        <v>29.703630083</v>
      </c>
      <c r="D30">
        <f t="shared" si="17"/>
        <v>28.067732718999999</v>
      </c>
      <c r="E30">
        <f t="shared" si="17"/>
        <v>27.747362080999999</v>
      </c>
      <c r="F30">
        <f t="shared" si="17"/>
        <v>27.381390751000001</v>
      </c>
      <c r="G30">
        <f t="shared" si="17"/>
        <v>27.774893274</v>
      </c>
      <c r="H30">
        <f t="shared" si="17"/>
        <v>28.033293625999999</v>
      </c>
      <c r="I30" s="1">
        <f t="shared" si="17"/>
        <v>28.394919585</v>
      </c>
      <c r="J30">
        <f t="shared" si="17"/>
        <v>23.612872517</v>
      </c>
      <c r="K30">
        <f t="shared" si="17"/>
        <v>24.507065791000002</v>
      </c>
      <c r="L30">
        <f t="shared" si="17"/>
        <v>25.366640633999999</v>
      </c>
      <c r="M30">
        <f t="shared" si="17"/>
        <v>25.688842501</v>
      </c>
      <c r="N30">
        <f t="shared" si="17"/>
        <v>26.134904323999997</v>
      </c>
      <c r="O30">
        <f t="shared" si="17"/>
        <v>26.658899692999999</v>
      </c>
      <c r="P30">
        <f t="shared" si="17"/>
        <v>23.490735276999999</v>
      </c>
      <c r="Q30">
        <f t="shared" si="17"/>
        <v>24.209710401999999</v>
      </c>
      <c r="R30" s="1">
        <f t="shared" si="17"/>
        <v>24.911280689999998</v>
      </c>
      <c r="S30">
        <f t="shared" si="17"/>
        <v>20.247808046000003</v>
      </c>
      <c r="T30">
        <f t="shared" si="17"/>
        <v>21.062292043999999</v>
      </c>
      <c r="U30">
        <f t="shared" si="17"/>
        <v>21.913101904999998</v>
      </c>
      <c r="V30">
        <f t="shared" si="17"/>
        <v>24.307999713999997</v>
      </c>
      <c r="W30">
        <f t="shared" si="17"/>
        <v>24.688215444999997</v>
      </c>
      <c r="X30">
        <f t="shared" si="17"/>
        <v>25.150611504</v>
      </c>
      <c r="Y30">
        <f t="shared" si="17"/>
        <v>20.184198619</v>
      </c>
      <c r="Z30">
        <f t="shared" si="17"/>
        <v>20.867559319000001</v>
      </c>
      <c r="AA30" s="1">
        <f t="shared" si="17"/>
        <v>21.53213899</v>
      </c>
      <c r="AB30">
        <f t="shared" si="17"/>
        <v>29.404186017000001</v>
      </c>
      <c r="AC30">
        <f t="shared" si="17"/>
        <v>29.212551480999998</v>
      </c>
      <c r="AD30">
        <f t="shared" si="17"/>
        <v>29.66630361</v>
      </c>
      <c r="AE30">
        <f t="shared" si="17"/>
        <v>28.128903444999999</v>
      </c>
      <c r="AF30">
        <f t="shared" si="17"/>
        <v>27.719055979</v>
      </c>
      <c r="AG30">
        <f t="shared" si="17"/>
        <v>27.277656359000002</v>
      </c>
      <c r="AH30">
        <f t="shared" si="17"/>
        <v>27.77677216</v>
      </c>
      <c r="AI30">
        <f t="shared" si="17"/>
        <v>28.014328175999999</v>
      </c>
      <c r="AJ30" s="1">
        <f t="shared" si="17"/>
        <v>28.372299806999997</v>
      </c>
    </row>
    <row r="31" spans="1:36" x14ac:dyDescent="0.35">
      <c r="A31">
        <f t="shared" si="17"/>
        <v>29.183859023</v>
      </c>
      <c r="B31">
        <f t="shared" si="17"/>
        <v>29.470319528000001</v>
      </c>
      <c r="C31">
        <f t="shared" si="17"/>
        <v>29.751227195999999</v>
      </c>
      <c r="D31">
        <f t="shared" si="17"/>
        <v>27.621760765000001</v>
      </c>
      <c r="E31">
        <f t="shared" si="17"/>
        <v>27.301221821000002</v>
      </c>
      <c r="F31">
        <f t="shared" si="17"/>
        <v>27.499938732999997</v>
      </c>
      <c r="G31">
        <f t="shared" si="17"/>
        <v>27.614731052</v>
      </c>
      <c r="H31">
        <f t="shared" si="17"/>
        <v>28.428962251000002</v>
      </c>
      <c r="I31" s="1">
        <f t="shared" si="17"/>
        <v>28.254887846999999</v>
      </c>
      <c r="J31">
        <f t="shared" si="17"/>
        <v>23.760607281000002</v>
      </c>
      <c r="K31">
        <f t="shared" si="17"/>
        <v>24.563710608999997</v>
      </c>
      <c r="L31">
        <f t="shared" si="17"/>
        <v>25.500940680999999</v>
      </c>
      <c r="M31">
        <f t="shared" si="17"/>
        <v>25.676027380000001</v>
      </c>
      <c r="N31">
        <f t="shared" si="17"/>
        <v>26.136936460000001</v>
      </c>
      <c r="O31">
        <f t="shared" si="17"/>
        <v>26.651793532999999</v>
      </c>
      <c r="P31">
        <f t="shared" si="17"/>
        <v>23.558075675000001</v>
      </c>
      <c r="Q31">
        <f t="shared" si="17"/>
        <v>24.153573279</v>
      </c>
      <c r="R31" s="1">
        <f t="shared" si="17"/>
        <v>24.963590784000001</v>
      </c>
      <c r="S31">
        <f t="shared" si="17"/>
        <v>20.432649969</v>
      </c>
      <c r="T31">
        <f t="shared" si="17"/>
        <v>21.214798017</v>
      </c>
      <c r="U31">
        <f t="shared" si="17"/>
        <v>22.108721257999999</v>
      </c>
      <c r="V31">
        <f t="shared" si="17"/>
        <v>24.262958257000001</v>
      </c>
      <c r="W31">
        <f t="shared" si="17"/>
        <v>24.669891031999999</v>
      </c>
      <c r="X31">
        <f t="shared" si="17"/>
        <v>25.172380190000002</v>
      </c>
      <c r="Y31">
        <f t="shared" si="17"/>
        <v>20.194402403000002</v>
      </c>
      <c r="Z31">
        <f t="shared" si="17"/>
        <v>20.823558466000001</v>
      </c>
      <c r="AA31" s="1">
        <f t="shared" si="17"/>
        <v>21.555860198000001</v>
      </c>
      <c r="AB31">
        <f t="shared" si="17"/>
        <v>29.200907699000002</v>
      </c>
      <c r="AC31">
        <f t="shared" si="17"/>
        <v>29.514515621000001</v>
      </c>
      <c r="AD31">
        <f t="shared" si="17"/>
        <v>29.555818315</v>
      </c>
      <c r="AE31">
        <f t="shared" si="17"/>
        <v>27.620519439999999</v>
      </c>
      <c r="AF31">
        <f t="shared" si="17"/>
        <v>27.224835667000001</v>
      </c>
      <c r="AG31">
        <f t="shared" si="17"/>
        <v>27.443645007999997</v>
      </c>
      <c r="AH31">
        <f t="shared" si="17"/>
        <v>27.600121628</v>
      </c>
      <c r="AI31">
        <f t="shared" si="17"/>
        <v>28.422606812999998</v>
      </c>
      <c r="AJ31" s="1">
        <f t="shared" si="17"/>
        <v>28.215442746000001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0</v>
      </c>
      <c r="Q35">
        <f t="shared" si="21"/>
        <v>0</v>
      </c>
      <c r="R35" s="1">
        <f t="shared" si="21"/>
        <v>0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0</v>
      </c>
      <c r="Q36" s="2">
        <f t="shared" si="21"/>
        <v>1</v>
      </c>
      <c r="R36" s="3">
        <f t="shared" si="21"/>
        <v>0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0</v>
      </c>
      <c r="Z36" s="2">
        <f t="shared" si="23"/>
        <v>1</v>
      </c>
      <c r="AA36" s="3">
        <f t="shared" si="23"/>
        <v>1</v>
      </c>
      <c r="AB36" s="2">
        <f t="shared" si="32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-1.0735813100000016</v>
      </c>
      <c r="B39">
        <f t="shared" ref="B39:C41" si="34">E14-B14</f>
        <v>-1.3951424399999972</v>
      </c>
      <c r="C39">
        <f t="shared" si="34"/>
        <v>-1.7416490700000011</v>
      </c>
      <c r="G39">
        <f>D14-G14</f>
        <v>1.2786729199999982</v>
      </c>
      <c r="H39">
        <f t="shared" ref="H39:I41" si="35">E14-H14</f>
        <v>1.030343730000002</v>
      </c>
      <c r="I39" s="1">
        <f t="shared" si="35"/>
        <v>1.0139476999999992</v>
      </c>
      <c r="J39">
        <f>M14-J14</f>
        <v>-0.60104190999999929</v>
      </c>
      <c r="K39">
        <f t="shared" ref="K39:L41" si="36">N14-K14</f>
        <v>-0.73956242999999944</v>
      </c>
      <c r="L39">
        <f t="shared" si="36"/>
        <v>-0.91006223999999847</v>
      </c>
      <c r="P39">
        <f>M14-P14</f>
        <v>0.8135417700000005</v>
      </c>
      <c r="Q39">
        <f t="shared" ref="Q39:R41" si="37">N14-Q14</f>
        <v>0.85427085999999974</v>
      </c>
      <c r="R39" s="1">
        <f t="shared" si="37"/>
        <v>0.82152071999999876</v>
      </c>
      <c r="S39">
        <f>V14-S14</f>
        <v>-0.59159104999999812</v>
      </c>
      <c r="T39">
        <f t="shared" ref="T39:U41" si="38">W14-T14</f>
        <v>-0.75082961000000026</v>
      </c>
      <c r="U39">
        <f t="shared" si="38"/>
        <v>-0.96552241999999922</v>
      </c>
      <c r="Y39">
        <f>V14-Y14</f>
        <v>0.81445451000000091</v>
      </c>
      <c r="Z39">
        <f t="shared" ref="Z39:AA41" si="39">W14-Z14</f>
        <v>0.85703399000000147</v>
      </c>
      <c r="AA39" s="1">
        <f t="shared" si="39"/>
        <v>0.83343159</v>
      </c>
      <c r="AB39">
        <f>AE14-AB14</f>
        <v>-1.1158745299999993</v>
      </c>
      <c r="AC39">
        <f t="shared" ref="AC39:AD41" si="40">AF14-AC14</f>
        <v>-1.2732496199999979</v>
      </c>
      <c r="AD39">
        <f t="shared" si="40"/>
        <v>-1.7216248500000013</v>
      </c>
      <c r="AH39">
        <f>AE14-AH14</f>
        <v>1.1406247600000015</v>
      </c>
      <c r="AI39">
        <f t="shared" ref="AI39:AJ41" si="41">AF14-AI14</f>
        <v>1.1117496500000001</v>
      </c>
      <c r="AJ39" s="1">
        <f t="shared" si="41"/>
        <v>1.0838751799999997</v>
      </c>
    </row>
    <row r="40" spans="1:36" x14ac:dyDescent="0.35">
      <c r="A40">
        <f t="shared" ref="A40:A41" si="42">D15-A15</f>
        <v>-0.86323296999999855</v>
      </c>
      <c r="B40">
        <f t="shared" si="34"/>
        <v>-1.1298542699999992</v>
      </c>
      <c r="C40">
        <f t="shared" si="34"/>
        <v>-1.2945625099999987</v>
      </c>
      <c r="G40">
        <f t="shared" ref="G40:G41" si="43">D15-G15</f>
        <v>0.72112385000000145</v>
      </c>
      <c r="H40">
        <f t="shared" si="35"/>
        <v>1.1840624099999992</v>
      </c>
      <c r="I40" s="1">
        <f t="shared" si="35"/>
        <v>0.92093759999999847</v>
      </c>
      <c r="J40">
        <f t="shared" ref="J40:J41" si="44">M15-J15</f>
        <v>-0.45160416999999953</v>
      </c>
      <c r="K40">
        <f t="shared" si="36"/>
        <v>-0.67316691000000262</v>
      </c>
      <c r="L40">
        <f t="shared" si="36"/>
        <v>-0.81970834000000181</v>
      </c>
      <c r="P40">
        <f t="shared" ref="P40:P41" si="45">M15-P15</f>
        <v>0.52314570999999788</v>
      </c>
      <c r="Q40">
        <f t="shared" si="37"/>
        <v>0.8564168599999995</v>
      </c>
      <c r="R40" s="1">
        <f t="shared" si="37"/>
        <v>0.8346250899999994</v>
      </c>
      <c r="S40">
        <f t="shared" ref="S40:S41" si="46">V15-S15</f>
        <v>-0.41655695000000037</v>
      </c>
      <c r="T40">
        <f t="shared" si="38"/>
        <v>-0.66293186999999776</v>
      </c>
      <c r="U40">
        <f t="shared" si="38"/>
        <v>-0.83397735999999867</v>
      </c>
      <c r="Y40">
        <f t="shared" ref="Y40:Y41" si="47">V15-Y15</f>
        <v>0.47844315999999765</v>
      </c>
      <c r="Z40">
        <f t="shared" si="39"/>
        <v>0.84179548999999909</v>
      </c>
      <c r="AA40" s="1">
        <f t="shared" si="39"/>
        <v>0.81115913000000006</v>
      </c>
      <c r="AB40">
        <f t="shared" ref="AB40:AB41" si="48">AE15-AB15</f>
        <v>-0.90149998999999781</v>
      </c>
      <c r="AC40">
        <f t="shared" si="40"/>
        <v>-1.1857497599999967</v>
      </c>
      <c r="AD40">
        <f t="shared" si="40"/>
        <v>-1.3079998400000008</v>
      </c>
      <c r="AH40">
        <f t="shared" ref="AH40:AH41" si="49">AE15-AH15</f>
        <v>0.43350004999999925</v>
      </c>
      <c r="AI40">
        <f t="shared" si="41"/>
        <v>1.1037495200000009</v>
      </c>
      <c r="AJ40" s="1">
        <f t="shared" si="41"/>
        <v>0.76850008999999986</v>
      </c>
    </row>
    <row r="41" spans="1:36" x14ac:dyDescent="0.35">
      <c r="A41">
        <f t="shared" si="42"/>
        <v>-1.0525661600000014</v>
      </c>
      <c r="B41">
        <f t="shared" si="34"/>
        <v>-0.86051076000000037</v>
      </c>
      <c r="C41">
        <f t="shared" si="34"/>
        <v>-0.66304850999999942</v>
      </c>
      <c r="G41">
        <f t="shared" si="43"/>
        <v>1.165434249999997</v>
      </c>
      <c r="H41">
        <f t="shared" si="35"/>
        <v>1.3078649700000007</v>
      </c>
      <c r="I41" s="1">
        <f t="shared" si="35"/>
        <v>0.76753499000000147</v>
      </c>
      <c r="J41">
        <f t="shared" si="44"/>
        <v>-0.49793767999999972</v>
      </c>
      <c r="K41">
        <f t="shared" si="36"/>
        <v>-0.54102086999999699</v>
      </c>
      <c r="L41">
        <f t="shared" si="36"/>
        <v>-0.60524988000000235</v>
      </c>
      <c r="P41">
        <f t="shared" si="45"/>
        <v>0.60456260000000128</v>
      </c>
      <c r="Q41">
        <f t="shared" si="37"/>
        <v>0.82564592000000303</v>
      </c>
      <c r="R41" s="1">
        <f t="shared" si="37"/>
        <v>0.78916660999999877</v>
      </c>
      <c r="S41">
        <f t="shared" si="46"/>
        <v>-0.45368189999999942</v>
      </c>
      <c r="T41">
        <f t="shared" si="38"/>
        <v>-0.49732966999999917</v>
      </c>
      <c r="U41">
        <f t="shared" si="38"/>
        <v>-0.55877270999999951</v>
      </c>
      <c r="Y41">
        <f t="shared" si="47"/>
        <v>0.57286380000000037</v>
      </c>
      <c r="Z41">
        <f t="shared" si="39"/>
        <v>0.80148875000000075</v>
      </c>
      <c r="AA41" s="1">
        <f t="shared" si="39"/>
        <v>0.74336371000000057</v>
      </c>
      <c r="AB41">
        <f t="shared" si="48"/>
        <v>-1.1294999099999998</v>
      </c>
      <c r="AC41">
        <f t="shared" si="40"/>
        <v>-0.85950088999999963</v>
      </c>
      <c r="AD41">
        <f t="shared" si="40"/>
        <v>-0.57587503999999967</v>
      </c>
      <c r="AH41">
        <f t="shared" si="49"/>
        <v>1.1200003599999988</v>
      </c>
      <c r="AI41">
        <f t="shared" si="41"/>
        <v>1.2470006900000001</v>
      </c>
      <c r="AJ41" s="1">
        <f t="shared" si="41"/>
        <v>0.59362531000000018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30.475374018</v>
      </c>
      <c r="B43">
        <f t="shared" ref="B43:C43" si="50">B14+B17</f>
        <v>30.380466462999998</v>
      </c>
      <c r="C43">
        <f t="shared" si="50"/>
        <v>30.659018446000001</v>
      </c>
      <c r="D43">
        <f>D14+D17</f>
        <v>30.323529868000001</v>
      </c>
      <c r="E43">
        <f t="shared" ref="E43:F43" si="51">E14+E17</f>
        <v>29.615106921000002</v>
      </c>
      <c r="F43">
        <f t="shared" si="51"/>
        <v>29.780079334</v>
      </c>
      <c r="G43">
        <f>G14+G17</f>
        <v>28.031769246000003</v>
      </c>
      <c r="H43">
        <f t="shared" ref="H43:I43" si="52">H14+H17</f>
        <v>27.964771968999997</v>
      </c>
      <c r="I43" s="1">
        <f t="shared" si="52"/>
        <v>27.946516096</v>
      </c>
      <c r="J43">
        <f>J14+J17</f>
        <v>30.444959849</v>
      </c>
      <c r="K43">
        <f t="shared" ref="K43:L43" si="53">K14+K17</f>
        <v>30.322121158000002</v>
      </c>
      <c r="L43">
        <f t="shared" si="53"/>
        <v>30.487927335999998</v>
      </c>
      <c r="M43">
        <f>M14+M17</f>
        <v>28.562552762999999</v>
      </c>
      <c r="N43">
        <f t="shared" ref="N43:O43" si="54">N14+N17</f>
        <v>28.176062669</v>
      </c>
      <c r="O43">
        <f t="shared" si="54"/>
        <v>28.065806451</v>
      </c>
      <c r="P43">
        <f>P14+P17</f>
        <v>28.581521462999998</v>
      </c>
      <c r="Q43">
        <f t="shared" ref="Q43:R43" si="55">Q14+Q17</f>
        <v>28.306469322000002</v>
      </c>
      <c r="R43" s="1">
        <f t="shared" si="55"/>
        <v>28.249627733000001</v>
      </c>
      <c r="S43">
        <f>S14+S17</f>
        <v>30.812881507</v>
      </c>
      <c r="T43">
        <f t="shared" ref="T43:U43" si="56">T14+T17</f>
        <v>30.678634235000001</v>
      </c>
      <c r="U43">
        <f t="shared" si="56"/>
        <v>30.924087120999999</v>
      </c>
      <c r="V43">
        <f>V14+V17</f>
        <v>27.159294025000001</v>
      </c>
      <c r="W43">
        <f t="shared" ref="W43:X43" si="57">W14+W17</f>
        <v>26.724458470999998</v>
      </c>
      <c r="X43">
        <f t="shared" si="57"/>
        <v>26.599649175</v>
      </c>
      <c r="Y43">
        <f>Y14+Y17</f>
        <v>28.860990586</v>
      </c>
      <c r="Z43">
        <f t="shared" ref="Z43:AA43" si="58">Z14+Z17</f>
        <v>28.577923529</v>
      </c>
      <c r="AA43" s="1">
        <f t="shared" si="58"/>
        <v>28.573729192999998</v>
      </c>
      <c r="AB43">
        <f>AB14+AB17</f>
        <v>30.338161811999999</v>
      </c>
      <c r="AC43">
        <f t="shared" ref="AC43:AD43" si="59">AC14+AC17</f>
        <v>30.127368359999998</v>
      </c>
      <c r="AD43">
        <f t="shared" si="59"/>
        <v>30.619741574999999</v>
      </c>
      <c r="AE43">
        <f>AE14+AE17</f>
        <v>30.149934081000001</v>
      </c>
      <c r="AF43">
        <f t="shared" ref="AF43:AG43" si="60">AF14+AF17</f>
        <v>29.623896585000001</v>
      </c>
      <c r="AG43">
        <f t="shared" si="60"/>
        <v>29.763922837999999</v>
      </c>
      <c r="AH43">
        <f>AH14+AH17</f>
        <v>27.936705686</v>
      </c>
      <c r="AI43">
        <f t="shared" ref="AI43:AJ43" si="61">AI14+AI17</f>
        <v>27.602361980000001</v>
      </c>
      <c r="AJ43" s="1">
        <f t="shared" si="61"/>
        <v>27.693325270999999</v>
      </c>
    </row>
    <row r="44" spans="1:36" x14ac:dyDescent="0.35">
      <c r="A44">
        <f t="shared" ref="A44:AJ45" si="62">A15+A18</f>
        <v>30.466292932999998</v>
      </c>
      <c r="B44">
        <f t="shared" si="62"/>
        <v>30.596968703999998</v>
      </c>
      <c r="C44">
        <f t="shared" si="62"/>
        <v>30.391475488999998</v>
      </c>
      <c r="D44">
        <f t="shared" si="62"/>
        <v>30.53066355</v>
      </c>
      <c r="E44">
        <f t="shared" si="62"/>
        <v>30.297017097000001</v>
      </c>
      <c r="F44">
        <f t="shared" si="62"/>
        <v>29.961018880000001</v>
      </c>
      <c r="G44">
        <f t="shared" si="62"/>
        <v>28.685147768</v>
      </c>
      <c r="H44">
        <f t="shared" si="62"/>
        <v>28.324258648000001</v>
      </c>
      <c r="I44" s="1">
        <f t="shared" si="62"/>
        <v>28.080442204000001</v>
      </c>
      <c r="J44">
        <f t="shared" si="62"/>
        <v>30.499709678999999</v>
      </c>
      <c r="K44">
        <f t="shared" si="62"/>
        <v>30.580057325000002</v>
      </c>
      <c r="L44">
        <f t="shared" si="62"/>
        <v>30.361603736000003</v>
      </c>
      <c r="M44">
        <f t="shared" si="62"/>
        <v>29.008516343</v>
      </c>
      <c r="N44">
        <f t="shared" si="62"/>
        <v>28.833996895999999</v>
      </c>
      <c r="O44">
        <f t="shared" si="62"/>
        <v>28.507406721999999</v>
      </c>
      <c r="P44">
        <f t="shared" si="62"/>
        <v>29.245555201000002</v>
      </c>
      <c r="Q44">
        <f t="shared" si="62"/>
        <v>28.650511448</v>
      </c>
      <c r="R44" s="1">
        <f t="shared" si="62"/>
        <v>28.414514806</v>
      </c>
      <c r="S44">
        <f t="shared" si="62"/>
        <v>30.833412428999999</v>
      </c>
      <c r="T44">
        <f t="shared" si="62"/>
        <v>30.937541525999997</v>
      </c>
      <c r="U44">
        <f t="shared" si="62"/>
        <v>30.741609925999999</v>
      </c>
      <c r="V44">
        <f t="shared" si="62"/>
        <v>27.573654506999997</v>
      </c>
      <c r="W44">
        <f t="shared" si="62"/>
        <v>27.38973082</v>
      </c>
      <c r="X44">
        <f t="shared" si="62"/>
        <v>27.045749576999999</v>
      </c>
      <c r="Y44">
        <f t="shared" si="62"/>
        <v>29.520546037000003</v>
      </c>
      <c r="Z44">
        <f t="shared" si="62"/>
        <v>28.898185521000002</v>
      </c>
      <c r="AA44" s="1">
        <f t="shared" si="62"/>
        <v>28.740356382999998</v>
      </c>
      <c r="AB44">
        <f t="shared" si="62"/>
        <v>30.026161142999999</v>
      </c>
      <c r="AC44">
        <f t="shared" si="62"/>
        <v>30.208160342999999</v>
      </c>
      <c r="AD44">
        <f t="shared" si="62"/>
        <v>29.997568447999999</v>
      </c>
      <c r="AE44">
        <f t="shared" si="62"/>
        <v>30.041167345000002</v>
      </c>
      <c r="AF44">
        <f t="shared" si="62"/>
        <v>29.999353667000001</v>
      </c>
      <c r="AG44">
        <f t="shared" si="62"/>
        <v>29.735146688</v>
      </c>
      <c r="AH44">
        <f t="shared" si="62"/>
        <v>28.555397001000003</v>
      </c>
      <c r="AI44">
        <f t="shared" si="62"/>
        <v>27.790674909</v>
      </c>
      <c r="AJ44" s="1">
        <f t="shared" si="62"/>
        <v>27.807224822999999</v>
      </c>
    </row>
    <row r="45" spans="1:36" x14ac:dyDescent="0.35">
      <c r="A45">
        <f t="shared" si="62"/>
        <v>30.736413016</v>
      </c>
      <c r="B45">
        <f t="shared" si="62"/>
        <v>30.657191140000002</v>
      </c>
      <c r="C45">
        <f t="shared" si="62"/>
        <v>30.28625667</v>
      </c>
      <c r="D45">
        <f t="shared" si="62"/>
        <v>30.680961371999999</v>
      </c>
      <c r="E45">
        <f t="shared" si="62"/>
        <v>30.516485205000002</v>
      </c>
      <c r="F45">
        <f t="shared" si="62"/>
        <v>30.106675521</v>
      </c>
      <c r="G45">
        <f t="shared" si="62"/>
        <v>28.617570821000001</v>
      </c>
      <c r="H45">
        <f t="shared" si="62"/>
        <v>28.481794198999999</v>
      </c>
      <c r="I45" s="1">
        <f t="shared" si="62"/>
        <v>28.597130606</v>
      </c>
      <c r="J45">
        <f t="shared" si="62"/>
        <v>30.781798206000001</v>
      </c>
      <c r="K45">
        <f t="shared" si="62"/>
        <v>30.683202932999997</v>
      </c>
      <c r="L45">
        <f t="shared" si="62"/>
        <v>30.323161231</v>
      </c>
      <c r="M45">
        <f t="shared" si="62"/>
        <v>29.345648869000001</v>
      </c>
      <c r="N45">
        <f t="shared" si="62"/>
        <v>29.232236297</v>
      </c>
      <c r="O45">
        <f t="shared" si="62"/>
        <v>28.864028713</v>
      </c>
      <c r="P45">
        <f t="shared" si="62"/>
        <v>29.250941942000001</v>
      </c>
      <c r="Q45">
        <f t="shared" si="62"/>
        <v>28.953874915999997</v>
      </c>
      <c r="R45" s="1">
        <f t="shared" si="62"/>
        <v>28.825782787000001</v>
      </c>
      <c r="S45">
        <f t="shared" si="62"/>
        <v>31.147405684999999</v>
      </c>
      <c r="T45">
        <f t="shared" si="62"/>
        <v>31.065530340000002</v>
      </c>
      <c r="U45">
        <f t="shared" si="62"/>
        <v>30.715255006</v>
      </c>
      <c r="V45">
        <f t="shared" si="62"/>
        <v>27.897893114000002</v>
      </c>
      <c r="W45">
        <f t="shared" si="62"/>
        <v>27.785142450000002</v>
      </c>
      <c r="X45">
        <f t="shared" si="62"/>
        <v>27.426502495999998</v>
      </c>
      <c r="Y45">
        <f t="shared" si="62"/>
        <v>29.396431212</v>
      </c>
      <c r="Z45">
        <f t="shared" si="62"/>
        <v>29.194453332000002</v>
      </c>
      <c r="AA45" s="1">
        <f t="shared" si="62"/>
        <v>29.226635553999998</v>
      </c>
      <c r="AB45">
        <f t="shared" si="62"/>
        <v>30.24233413</v>
      </c>
      <c r="AC45">
        <f t="shared" si="62"/>
        <v>30.176126762999999</v>
      </c>
      <c r="AD45">
        <f t="shared" si="62"/>
        <v>29.743019972999999</v>
      </c>
      <c r="AE45">
        <f t="shared" si="62"/>
        <v>30.198481447999999</v>
      </c>
      <c r="AF45">
        <f t="shared" si="62"/>
        <v>30.174089123000002</v>
      </c>
      <c r="AG45">
        <f t="shared" si="62"/>
        <v>29.858411706999998</v>
      </c>
      <c r="AH45">
        <f t="shared" si="62"/>
        <v>27.806864431000001</v>
      </c>
      <c r="AI45">
        <f t="shared" si="62"/>
        <v>27.894969991</v>
      </c>
      <c r="AJ45" s="1">
        <f t="shared" si="62"/>
        <v>28.400279216999998</v>
      </c>
    </row>
    <row r="46" spans="1:36" x14ac:dyDescent="0.35">
      <c r="A46">
        <f>A14-A17</f>
        <v>30.130848762000003</v>
      </c>
      <c r="B46">
        <f t="shared" ref="B46:C46" si="63">B14-B17</f>
        <v>29.960283756999999</v>
      </c>
      <c r="C46">
        <f t="shared" si="63"/>
        <v>30.441731053999998</v>
      </c>
      <c r="D46">
        <f>D14-D17</f>
        <v>28.135530291999999</v>
      </c>
      <c r="E46">
        <f t="shared" ref="E46:F46" si="64">E14-E17</f>
        <v>27.935358419</v>
      </c>
      <c r="F46">
        <f t="shared" si="64"/>
        <v>27.837372025999997</v>
      </c>
      <c r="G46">
        <f>G14-G17</f>
        <v>27.869945074</v>
      </c>
      <c r="H46">
        <f t="shared" ref="H46:I46" si="65">H14-H17</f>
        <v>27.525005911000001</v>
      </c>
      <c r="I46" s="1">
        <f t="shared" si="65"/>
        <v>27.643039863999999</v>
      </c>
      <c r="J46">
        <f>J14-J17</f>
        <v>26.625374270999998</v>
      </c>
      <c r="K46">
        <f t="shared" ref="K46:L46" si="66">K14-K17</f>
        <v>26.605212041999998</v>
      </c>
      <c r="L46">
        <f t="shared" si="66"/>
        <v>26.529405703999998</v>
      </c>
      <c r="M46">
        <f>M14-M17</f>
        <v>27.305697537</v>
      </c>
      <c r="N46">
        <f t="shared" ref="N46:O46" si="67">N14-N17</f>
        <v>27.272145671000001</v>
      </c>
      <c r="O46">
        <f t="shared" si="67"/>
        <v>27.131402109</v>
      </c>
      <c r="P46">
        <f>P14-P17</f>
        <v>25.659645297000001</v>
      </c>
      <c r="Q46">
        <f t="shared" ref="Q46:R46" si="68">Q14-Q17</f>
        <v>25.433197298</v>
      </c>
      <c r="R46" s="1">
        <f t="shared" si="68"/>
        <v>25.304539387000002</v>
      </c>
      <c r="S46">
        <f>S14-S17</f>
        <v>23.419119013</v>
      </c>
      <c r="T46">
        <f t="shared" ref="T46:U46" si="69">T14-T17</f>
        <v>23.405093165</v>
      </c>
      <c r="U46">
        <f t="shared" si="69"/>
        <v>23.331094098999998</v>
      </c>
      <c r="V46">
        <f>V14-V17</f>
        <v>25.889524395000002</v>
      </c>
      <c r="W46">
        <f t="shared" ref="W46:X46" si="70">W14-W17</f>
        <v>25.857609709000002</v>
      </c>
      <c r="X46">
        <f t="shared" si="70"/>
        <v>25.724487204999999</v>
      </c>
      <c r="Y46">
        <f>Y14-Y17</f>
        <v>22.558918814000002</v>
      </c>
      <c r="Z46">
        <f t="shared" ref="Z46:AA46" si="71">Z14-Z17</f>
        <v>22.290076670999998</v>
      </c>
      <c r="AA46" s="1">
        <f t="shared" si="71"/>
        <v>22.083544007</v>
      </c>
      <c r="AB46">
        <f>AB14-AB17</f>
        <v>29.947837488000001</v>
      </c>
      <c r="AC46">
        <f t="shared" ref="AC46:AD46" si="72">AC14-AC17</f>
        <v>29.7356306</v>
      </c>
      <c r="AD46">
        <f t="shared" si="72"/>
        <v>30.273258065</v>
      </c>
      <c r="AE46">
        <f>AE14-AE17</f>
        <v>27.904316159</v>
      </c>
      <c r="AF46">
        <f t="shared" ref="AF46:AG46" si="73">AF14-AF17</f>
        <v>27.692603135000002</v>
      </c>
      <c r="AG46">
        <f t="shared" si="73"/>
        <v>27.685827101999998</v>
      </c>
      <c r="AH46">
        <f>AH14-AH17</f>
        <v>27.836295033999999</v>
      </c>
      <c r="AI46">
        <f t="shared" ref="AI46:AJ46" si="74">AI14-AI17</f>
        <v>27.490638440000001</v>
      </c>
      <c r="AJ46" s="1">
        <f t="shared" si="74"/>
        <v>27.588674308999998</v>
      </c>
    </row>
    <row r="47" spans="1:36" x14ac:dyDescent="0.35">
      <c r="A47">
        <f t="shared" ref="A47:AJ48" si="75">A15-A18</f>
        <v>29.840706746999999</v>
      </c>
      <c r="B47">
        <f t="shared" si="75"/>
        <v>30.033531136000001</v>
      </c>
      <c r="C47">
        <f t="shared" si="75"/>
        <v>29.831024351</v>
      </c>
      <c r="D47">
        <f t="shared" si="75"/>
        <v>28.04987019</v>
      </c>
      <c r="E47">
        <f t="shared" si="75"/>
        <v>28.073774202999999</v>
      </c>
      <c r="F47">
        <f t="shared" si="75"/>
        <v>27.672355939999999</v>
      </c>
      <c r="G47">
        <f t="shared" si="75"/>
        <v>28.453138271999997</v>
      </c>
      <c r="H47">
        <f t="shared" si="75"/>
        <v>27.678407832000001</v>
      </c>
      <c r="I47" s="1">
        <f t="shared" si="75"/>
        <v>27.711057416000003</v>
      </c>
      <c r="J47">
        <f t="shared" si="75"/>
        <v>27.045289760999999</v>
      </c>
      <c r="K47">
        <f t="shared" si="75"/>
        <v>27.069276315</v>
      </c>
      <c r="L47">
        <f t="shared" si="75"/>
        <v>27.004729584</v>
      </c>
      <c r="M47">
        <f t="shared" si="75"/>
        <v>27.633274756999999</v>
      </c>
      <c r="N47">
        <f t="shared" si="75"/>
        <v>27.469002923999998</v>
      </c>
      <c r="O47">
        <f t="shared" si="75"/>
        <v>27.219509918</v>
      </c>
      <c r="P47">
        <f t="shared" si="75"/>
        <v>26.349944479000001</v>
      </c>
      <c r="Q47">
        <f t="shared" si="75"/>
        <v>25.939654651999998</v>
      </c>
      <c r="R47" s="1">
        <f t="shared" si="75"/>
        <v>25.643151654</v>
      </c>
      <c r="S47">
        <f t="shared" si="75"/>
        <v>23.745587530999998</v>
      </c>
      <c r="T47">
        <f t="shared" si="75"/>
        <v>23.802367554</v>
      </c>
      <c r="U47">
        <f t="shared" si="75"/>
        <v>23.753935553999998</v>
      </c>
      <c r="V47">
        <f t="shared" si="75"/>
        <v>26.172231553</v>
      </c>
      <c r="W47">
        <f t="shared" si="75"/>
        <v>26.024314520000001</v>
      </c>
      <c r="X47">
        <f t="shared" si="75"/>
        <v>25.781841183000001</v>
      </c>
      <c r="Y47">
        <f t="shared" si="75"/>
        <v>23.268453702999999</v>
      </c>
      <c r="Z47">
        <f t="shared" si="75"/>
        <v>22.832268839000001</v>
      </c>
      <c r="AA47" s="1">
        <f t="shared" si="75"/>
        <v>22.464916117000001</v>
      </c>
      <c r="AB47">
        <f t="shared" si="75"/>
        <v>29.635839516999997</v>
      </c>
      <c r="AC47">
        <f t="shared" si="75"/>
        <v>29.817838716999997</v>
      </c>
      <c r="AD47">
        <f t="shared" si="75"/>
        <v>29.645431192</v>
      </c>
      <c r="AE47">
        <f t="shared" si="75"/>
        <v>27.817833335</v>
      </c>
      <c r="AF47">
        <f t="shared" si="75"/>
        <v>27.655145873000002</v>
      </c>
      <c r="AG47">
        <f t="shared" si="75"/>
        <v>27.291853271999997</v>
      </c>
      <c r="AH47">
        <f t="shared" si="75"/>
        <v>28.436603579</v>
      </c>
      <c r="AI47">
        <f t="shared" si="75"/>
        <v>27.656325591000002</v>
      </c>
      <c r="AJ47" s="1">
        <f t="shared" si="75"/>
        <v>27.682774956999999</v>
      </c>
    </row>
    <row r="48" spans="1:36" x14ac:dyDescent="0.35">
      <c r="A48">
        <f t="shared" si="75"/>
        <v>30.044337263999999</v>
      </c>
      <c r="B48">
        <f t="shared" si="75"/>
        <v>29.987809800000001</v>
      </c>
      <c r="C48">
        <f t="shared" si="75"/>
        <v>29.560243249999999</v>
      </c>
      <c r="D48">
        <f t="shared" si="75"/>
        <v>27.994656587999998</v>
      </c>
      <c r="E48">
        <f t="shared" si="75"/>
        <v>28.407494215</v>
      </c>
      <c r="F48">
        <f t="shared" si="75"/>
        <v>28.413727379000001</v>
      </c>
      <c r="G48">
        <f t="shared" si="75"/>
        <v>27.727178639000002</v>
      </c>
      <c r="H48">
        <f t="shared" si="75"/>
        <v>27.826455281000001</v>
      </c>
      <c r="I48" s="1">
        <f t="shared" si="75"/>
        <v>28.388202313999997</v>
      </c>
      <c r="J48">
        <f t="shared" si="75"/>
        <v>27.430535473999999</v>
      </c>
      <c r="K48">
        <f t="shared" si="75"/>
        <v>27.415630467</v>
      </c>
      <c r="L48">
        <f t="shared" si="75"/>
        <v>27.330338689000001</v>
      </c>
      <c r="M48">
        <f t="shared" si="75"/>
        <v>27.870809451</v>
      </c>
      <c r="N48">
        <f t="shared" si="75"/>
        <v>27.784555363000003</v>
      </c>
      <c r="O48">
        <f t="shared" si="75"/>
        <v>27.578971446999997</v>
      </c>
      <c r="P48">
        <f t="shared" si="75"/>
        <v>26.756391177999998</v>
      </c>
      <c r="Q48">
        <f t="shared" si="75"/>
        <v>26.411624904</v>
      </c>
      <c r="R48" s="1">
        <f t="shared" si="75"/>
        <v>26.038884152999998</v>
      </c>
      <c r="S48">
        <f t="shared" si="75"/>
        <v>24.013685335000002</v>
      </c>
      <c r="T48">
        <f t="shared" si="75"/>
        <v>24.047833619999999</v>
      </c>
      <c r="U48">
        <f t="shared" si="75"/>
        <v>24.013199573999998</v>
      </c>
      <c r="V48">
        <f t="shared" si="75"/>
        <v>26.355834106</v>
      </c>
      <c r="W48">
        <f t="shared" si="75"/>
        <v>26.33356217</v>
      </c>
      <c r="X48">
        <f t="shared" si="75"/>
        <v>26.184406664000001</v>
      </c>
      <c r="Y48">
        <f t="shared" si="75"/>
        <v>23.711568408000002</v>
      </c>
      <c r="Z48">
        <f t="shared" si="75"/>
        <v>23.321273787999999</v>
      </c>
      <c r="AA48" s="1">
        <f t="shared" si="75"/>
        <v>22.897546186</v>
      </c>
      <c r="AB48">
        <f t="shared" si="75"/>
        <v>29.857666249999998</v>
      </c>
      <c r="AC48">
        <f t="shared" si="75"/>
        <v>29.792875017</v>
      </c>
      <c r="AD48">
        <f t="shared" si="75"/>
        <v>29.380980566999998</v>
      </c>
      <c r="AE48">
        <f t="shared" si="75"/>
        <v>27.642519111999999</v>
      </c>
      <c r="AF48">
        <f t="shared" si="75"/>
        <v>28.075910876999998</v>
      </c>
      <c r="AG48">
        <f t="shared" si="75"/>
        <v>28.113838753</v>
      </c>
      <c r="AH48">
        <f t="shared" si="75"/>
        <v>27.794135408999999</v>
      </c>
      <c r="AI48">
        <f t="shared" si="75"/>
        <v>27.861028629</v>
      </c>
      <c r="AJ48" s="1">
        <f t="shared" si="75"/>
        <v>28.384720623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0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0</v>
      </c>
      <c r="L51">
        <f t="shared" si="78"/>
        <v>1</v>
      </c>
      <c r="P51">
        <f>IF(OR(AND(P43&lt;M43,P43&gt;M46),AND(P46&gt;M46,P46&lt;M43),AND(P4&lt;M43,P4&gt;M46)),1,0)</f>
        <v>0</v>
      </c>
      <c r="Q51">
        <f t="shared" ref="Q51:R53" si="79">IF(OR(AND(Q43&lt;N43,Q43&gt;N46),AND(Q46&gt;N46,Q46&lt;N43),AND(Q4&lt;N43,Q4&gt;N46)),1,0)</f>
        <v>0</v>
      </c>
      <c r="R51" s="1">
        <f t="shared" si="79"/>
        <v>0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1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0</v>
      </c>
      <c r="AD51">
        <f t="shared" si="82"/>
        <v>0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0</v>
      </c>
      <c r="K52">
        <f t="shared" si="78"/>
        <v>0</v>
      </c>
      <c r="L52">
        <f t="shared" si="78"/>
        <v>0</v>
      </c>
      <c r="P52">
        <f t="shared" ref="P52:P53" si="87">IF(OR(AND(P44&lt;M44,P44&gt;M47),AND(P47&gt;M47,P47&lt;M44),AND(P5&lt;M44,P5&gt;M47)),1,0)</f>
        <v>0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1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0</v>
      </c>
      <c r="K53" s="2">
        <f t="shared" si="78"/>
        <v>0</v>
      </c>
      <c r="L53" s="2">
        <f t="shared" si="78"/>
        <v>0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95" priority="15" operator="equal">
      <formula>0</formula>
    </cfRule>
    <cfRule type="cellIs" dxfId="94" priority="16" operator="equal">
      <formula>1</formula>
    </cfRule>
  </conditionalFormatting>
  <conditionalFormatting sqref="A51:C53">
    <cfRule type="cellIs" dxfId="93" priority="13" operator="equal">
      <formula>0</formula>
    </cfRule>
    <cfRule type="cellIs" dxfId="92" priority="14" operator="equal">
      <formula>1</formula>
    </cfRule>
  </conditionalFormatting>
  <conditionalFormatting sqref="G34:L36">
    <cfRule type="cellIs" dxfId="91" priority="11" operator="equal">
      <formula>0</formula>
    </cfRule>
    <cfRule type="cellIs" dxfId="90" priority="12" operator="equal">
      <formula>1</formula>
    </cfRule>
  </conditionalFormatting>
  <conditionalFormatting sqref="G51:L53">
    <cfRule type="cellIs" dxfId="89" priority="5" operator="equal">
      <formula>0</formula>
    </cfRule>
    <cfRule type="cellIs" dxfId="88" priority="6" operator="equal">
      <formula>1</formula>
    </cfRule>
  </conditionalFormatting>
  <conditionalFormatting sqref="P34:U36">
    <cfRule type="cellIs" dxfId="87" priority="9" operator="equal">
      <formula>0</formula>
    </cfRule>
    <cfRule type="cellIs" dxfId="86" priority="10" operator="equal">
      <formula>1</formula>
    </cfRule>
  </conditionalFormatting>
  <conditionalFormatting sqref="P51:U53">
    <cfRule type="cellIs" dxfId="85" priority="3" operator="equal">
      <formula>0</formula>
    </cfRule>
    <cfRule type="cellIs" dxfId="84" priority="4" operator="equal">
      <formula>1</formula>
    </cfRule>
  </conditionalFormatting>
  <conditionalFormatting sqref="Y34:AD36 AH34:AJ36">
    <cfRule type="cellIs" dxfId="83" priority="7" operator="equal">
      <formula>0</formula>
    </cfRule>
    <cfRule type="cellIs" dxfId="82" priority="8" operator="equal">
      <formula>1</formula>
    </cfRule>
  </conditionalFormatting>
  <conditionalFormatting sqref="Y51:AD53 AH51:AJ53">
    <cfRule type="cellIs" dxfId="81" priority="1" operator="equal">
      <formula>0</formula>
    </cfRule>
    <cfRule type="cellIs" dxfId="80" priority="2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3343-79D1-44C2-BEF8-C365BF8E4211}">
  <dimension ref="A1:AJ53"/>
  <sheetViews>
    <sheetView topLeftCell="A34" zoomScaleNormal="100" workbookViewId="0">
      <selection activeCell="K43" sqref="K4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[11]Sheet1!$G$902</f>
        <v>2</v>
      </c>
      <c r="C3">
        <f>[11]Sheet1!$G$903</f>
        <v>20</v>
      </c>
      <c r="D3" t="s">
        <v>7</v>
      </c>
      <c r="G3" t="s">
        <v>8</v>
      </c>
      <c r="H3">
        <f>[11]Sheet1!$H$902</f>
        <v>7</v>
      </c>
      <c r="I3" s="1">
        <f>[11]Sheet1!$H$903</f>
        <v>3</v>
      </c>
      <c r="J3" t="s">
        <v>6</v>
      </c>
      <c r="K3">
        <f>[11]Sheet1!$G$902</f>
        <v>2</v>
      </c>
      <c r="L3">
        <f>[11]Sheet1!$G$903</f>
        <v>20</v>
      </c>
      <c r="M3" t="s">
        <v>7</v>
      </c>
      <c r="P3" t="s">
        <v>8</v>
      </c>
      <c r="Q3">
        <f>[11]Sheet1!$H$902</f>
        <v>7</v>
      </c>
      <c r="R3" s="1">
        <f>[11]Sheet1!$H$903</f>
        <v>3</v>
      </c>
      <c r="S3" t="s">
        <v>6</v>
      </c>
      <c r="T3">
        <f>[11]Sheet1!$G$902</f>
        <v>2</v>
      </c>
      <c r="U3">
        <f>[11]Sheet1!$G$903</f>
        <v>20</v>
      </c>
      <c r="V3" t="s">
        <v>7</v>
      </c>
      <c r="Y3" t="s">
        <v>8</v>
      </c>
      <c r="Z3">
        <f>[11]Sheet1!$H$902</f>
        <v>7</v>
      </c>
      <c r="AA3" s="1">
        <f>[11]Sheet1!$H$903</f>
        <v>3</v>
      </c>
      <c r="AB3" t="s">
        <v>6</v>
      </c>
      <c r="AC3">
        <f>[11]Sheet1!$G$902</f>
        <v>2</v>
      </c>
      <c r="AD3">
        <f>[11]Sheet1!$G$903</f>
        <v>20</v>
      </c>
      <c r="AE3" t="s">
        <v>7</v>
      </c>
      <c r="AH3" t="s">
        <v>8</v>
      </c>
      <c r="AI3">
        <f>[11]Sheet1!$H$902</f>
        <v>7</v>
      </c>
      <c r="AJ3" s="1">
        <f>[11]Sheet1!$H$903</f>
        <v>3</v>
      </c>
    </row>
    <row r="4" spans="1:36" x14ac:dyDescent="0.35">
      <c r="A4">
        <v>29.25775003</v>
      </c>
      <c r="B4">
        <v>29.244874719999999</v>
      </c>
      <c r="C4">
        <v>29.31014279</v>
      </c>
      <c r="D4">
        <v>28.220924650000001</v>
      </c>
      <c r="E4">
        <v>28.210531629999998</v>
      </c>
      <c r="F4">
        <v>28.307862449999998</v>
      </c>
      <c r="G4">
        <v>27.36200015</v>
      </c>
      <c r="H4">
        <v>27.558999700000001</v>
      </c>
      <c r="I4">
        <v>27.55116653</v>
      </c>
      <c r="J4">
        <v>27.867916579999999</v>
      </c>
      <c r="K4">
        <v>27.892333189999999</v>
      </c>
      <c r="L4">
        <v>27.978333469999999</v>
      </c>
      <c r="M4">
        <v>27.706729190000001</v>
      </c>
      <c r="N4">
        <v>27.678937569999999</v>
      </c>
      <c r="O4">
        <v>27.730062579999998</v>
      </c>
      <c r="P4">
        <v>27.143166860000001</v>
      </c>
      <c r="Q4">
        <v>27.210000040000001</v>
      </c>
      <c r="R4">
        <v>27.2524999</v>
      </c>
      <c r="S4">
        <v>26.241409130000001</v>
      </c>
      <c r="T4">
        <v>26.25604543</v>
      </c>
      <c r="U4">
        <v>26.30940923</v>
      </c>
      <c r="V4">
        <v>26.11983528</v>
      </c>
      <c r="W4">
        <v>26.111323859999999</v>
      </c>
      <c r="X4">
        <v>26.164500010000001</v>
      </c>
      <c r="Y4">
        <v>25.85404552</v>
      </c>
      <c r="Z4">
        <v>25.968317989999999</v>
      </c>
      <c r="AA4">
        <v>26.04154552</v>
      </c>
      <c r="AB4">
        <v>29.44499969</v>
      </c>
      <c r="AC4">
        <v>29.415499690000001</v>
      </c>
      <c r="AD4">
        <v>29.328499789999999</v>
      </c>
      <c r="AE4">
        <v>28.280125139999999</v>
      </c>
      <c r="AF4">
        <v>28.253000020000002</v>
      </c>
      <c r="AG4">
        <v>28.341749790000001</v>
      </c>
      <c r="AH4">
        <v>27.71700001</v>
      </c>
      <c r="AI4">
        <v>27.73699951</v>
      </c>
      <c r="AJ4">
        <v>27.708999630000001</v>
      </c>
    </row>
    <row r="5" spans="1:36" x14ac:dyDescent="0.35">
      <c r="A5">
        <v>29.23937488</v>
      </c>
      <c r="B5">
        <v>29.125222099999998</v>
      </c>
      <c r="C5">
        <v>29.228499889999998</v>
      </c>
      <c r="D5">
        <v>28.223703889999999</v>
      </c>
      <c r="E5">
        <v>28.254874650000001</v>
      </c>
      <c r="F5">
        <v>28.34266659</v>
      </c>
      <c r="G5">
        <v>27.439428599999999</v>
      </c>
      <c r="H5">
        <v>27.621599960000001</v>
      </c>
      <c r="I5">
        <v>27.67220039</v>
      </c>
      <c r="J5">
        <v>27.926583130000001</v>
      </c>
      <c r="K5">
        <v>27.964749650000002</v>
      </c>
      <c r="L5">
        <v>28.051249819999999</v>
      </c>
      <c r="M5">
        <v>27.71337497</v>
      </c>
      <c r="N5">
        <v>27.729708349999999</v>
      </c>
      <c r="O5">
        <v>27.762302080000001</v>
      </c>
      <c r="P5">
        <v>27.097416559999999</v>
      </c>
      <c r="Q5">
        <v>27.218666549999998</v>
      </c>
      <c r="R5">
        <v>27.304833250000001</v>
      </c>
      <c r="S5">
        <v>26.29768164</v>
      </c>
      <c r="T5">
        <v>26.329863459999999</v>
      </c>
      <c r="U5">
        <v>26.389227170000002</v>
      </c>
      <c r="V5">
        <v>26.139039790000002</v>
      </c>
      <c r="W5">
        <v>26.164670489999999</v>
      </c>
      <c r="X5">
        <v>26.20270455</v>
      </c>
      <c r="Y5">
        <v>25.856000030000001</v>
      </c>
      <c r="Z5">
        <v>26.0045909</v>
      </c>
      <c r="AA5">
        <v>26.10090915</v>
      </c>
      <c r="AB5">
        <v>29.41650009</v>
      </c>
      <c r="AC5">
        <v>29.366499900000001</v>
      </c>
      <c r="AD5">
        <v>29.288999560000001</v>
      </c>
      <c r="AE5">
        <v>28.29150009</v>
      </c>
      <c r="AF5">
        <v>28.323500039999999</v>
      </c>
      <c r="AG5">
        <v>28.379624840000002</v>
      </c>
      <c r="AH5">
        <v>27.673500059999999</v>
      </c>
      <c r="AI5">
        <v>27.772000309999999</v>
      </c>
      <c r="AJ5">
        <v>27.803000449999999</v>
      </c>
    </row>
    <row r="6" spans="1:36" x14ac:dyDescent="0.35">
      <c r="A6">
        <v>29.14849997</v>
      </c>
      <c r="B6">
        <v>29.210856849999999</v>
      </c>
      <c r="C6">
        <v>29.097110749999999</v>
      </c>
      <c r="D6">
        <v>28.16391784</v>
      </c>
      <c r="E6">
        <v>28.21278745</v>
      </c>
      <c r="F6">
        <v>28.243943000000002</v>
      </c>
      <c r="G6">
        <v>27.40850004</v>
      </c>
      <c r="H6">
        <v>27.4</v>
      </c>
      <c r="I6">
        <v>27.424599839999999</v>
      </c>
      <c r="J6">
        <v>27.993750250000002</v>
      </c>
      <c r="K6">
        <v>28.044416590000001</v>
      </c>
      <c r="L6">
        <v>28.128833289999999</v>
      </c>
      <c r="M6">
        <v>27.688468709999999</v>
      </c>
      <c r="N6">
        <v>27.6831979</v>
      </c>
      <c r="O6">
        <v>27.71989584</v>
      </c>
      <c r="P6">
        <v>27.04366636</v>
      </c>
      <c r="Q6">
        <v>27.04483334</v>
      </c>
      <c r="R6">
        <v>27.102916560000001</v>
      </c>
      <c r="S6">
        <v>26.345727400000001</v>
      </c>
      <c r="T6">
        <v>26.398181739999998</v>
      </c>
      <c r="U6">
        <v>26.45977263</v>
      </c>
      <c r="V6">
        <v>26.12382388</v>
      </c>
      <c r="W6">
        <v>26.137863589999998</v>
      </c>
      <c r="X6">
        <v>26.176852270000001</v>
      </c>
      <c r="Y6">
        <v>25.83909087</v>
      </c>
      <c r="Z6">
        <v>25.89004551</v>
      </c>
      <c r="AA6">
        <v>25.956363499999998</v>
      </c>
      <c r="AB6">
        <v>29.290499690000001</v>
      </c>
      <c r="AC6">
        <v>29.277999879999999</v>
      </c>
      <c r="AD6">
        <v>29.189999579999999</v>
      </c>
      <c r="AE6">
        <v>28.234687569999998</v>
      </c>
      <c r="AF6">
        <v>28.243749860000001</v>
      </c>
      <c r="AG6">
        <v>28.282499909999999</v>
      </c>
      <c r="AH6">
        <v>27.620000839999999</v>
      </c>
      <c r="AI6">
        <v>27.55800056</v>
      </c>
      <c r="AJ6">
        <v>27.557499889999999</v>
      </c>
    </row>
    <row r="7" spans="1:36" x14ac:dyDescent="0.35">
      <c r="A7">
        <v>0.26362323799999998</v>
      </c>
      <c r="B7">
        <v>0.25552539200000002</v>
      </c>
      <c r="C7">
        <v>0.11062026699999999</v>
      </c>
      <c r="D7">
        <v>0.83390294600000003</v>
      </c>
      <c r="E7">
        <v>0.81798784300000005</v>
      </c>
      <c r="F7">
        <v>0.78757921399999997</v>
      </c>
      <c r="G7">
        <v>0.21572961199999999</v>
      </c>
      <c r="H7">
        <v>0.15539468200000001</v>
      </c>
      <c r="I7">
        <v>0.136906268</v>
      </c>
      <c r="J7">
        <v>1.1557407390000001</v>
      </c>
      <c r="K7">
        <v>1.1269946850000001</v>
      </c>
      <c r="L7">
        <v>1.1171051249999999</v>
      </c>
      <c r="M7">
        <v>0.39026317999999999</v>
      </c>
      <c r="N7">
        <v>0.42193716399999998</v>
      </c>
      <c r="O7">
        <v>0.429779411</v>
      </c>
      <c r="P7">
        <v>0.18537743500000001</v>
      </c>
      <c r="Q7">
        <v>0.15729490800000001</v>
      </c>
      <c r="R7">
        <v>0.12591180199999999</v>
      </c>
      <c r="S7">
        <v>3.9382474689999998</v>
      </c>
      <c r="T7">
        <v>3.9405313049999999</v>
      </c>
      <c r="U7">
        <v>3.9333440240000002</v>
      </c>
      <c r="V7">
        <v>0.231591728</v>
      </c>
      <c r="W7">
        <v>0.26010906700000003</v>
      </c>
      <c r="X7">
        <v>0.27050302300000001</v>
      </c>
      <c r="Y7">
        <v>2.9530109329999998</v>
      </c>
      <c r="Z7">
        <v>2.9069318879999999</v>
      </c>
      <c r="AA7">
        <v>2.8748863240000002</v>
      </c>
      <c r="AB7">
        <v>3.9597806999999999E-2</v>
      </c>
      <c r="AC7">
        <v>4.7375754999999999E-2</v>
      </c>
      <c r="AD7">
        <v>0.102529458</v>
      </c>
      <c r="AE7">
        <v>0.83078679499999997</v>
      </c>
      <c r="AF7">
        <v>0.86137986600000005</v>
      </c>
      <c r="AG7">
        <v>0.83998241699999998</v>
      </c>
      <c r="AH7">
        <v>8.2023836000000003E-2</v>
      </c>
      <c r="AI7">
        <v>7.3539170000000001E-2</v>
      </c>
      <c r="AJ7">
        <v>5.3740266000000002E-2</v>
      </c>
    </row>
    <row r="8" spans="1:36" x14ac:dyDescent="0.35">
      <c r="A8">
        <v>0.24625845299999999</v>
      </c>
      <c r="B8">
        <v>0.341225738</v>
      </c>
      <c r="C8">
        <v>0.17181753299999999</v>
      </c>
      <c r="D8">
        <v>0.74216628100000004</v>
      </c>
      <c r="E8">
        <v>0.72297922199999998</v>
      </c>
      <c r="F8">
        <v>0.84092502199999997</v>
      </c>
      <c r="G8">
        <v>0.18241246</v>
      </c>
      <c r="H8">
        <v>0.145949946</v>
      </c>
      <c r="I8">
        <v>0.12609019099999999</v>
      </c>
      <c r="J8">
        <v>1.1135487420000001</v>
      </c>
      <c r="K8">
        <v>1.0714997639999999</v>
      </c>
      <c r="L8">
        <v>1.0679210219999999</v>
      </c>
      <c r="M8">
        <v>0.28942445900000002</v>
      </c>
      <c r="N8">
        <v>0.33188698500000002</v>
      </c>
      <c r="O8">
        <v>0.41699525799999998</v>
      </c>
      <c r="P8">
        <v>0.161752649</v>
      </c>
      <c r="Q8">
        <v>0.15698463500000001</v>
      </c>
      <c r="R8">
        <v>0.14378754199999999</v>
      </c>
      <c r="S8">
        <v>3.897238872</v>
      </c>
      <c r="T8">
        <v>3.878518707</v>
      </c>
      <c r="U8">
        <v>3.8673829469999998</v>
      </c>
      <c r="V8">
        <v>0.157525424</v>
      </c>
      <c r="W8">
        <v>0.20600370800000001</v>
      </c>
      <c r="X8">
        <v>0.23861765200000001</v>
      </c>
      <c r="Y8">
        <v>2.898397069</v>
      </c>
      <c r="Z8">
        <v>2.885217913</v>
      </c>
      <c r="AA8">
        <v>2.8822924379999999</v>
      </c>
      <c r="AB8">
        <v>3.7477652E-2</v>
      </c>
      <c r="AC8">
        <v>4.3132747999999999E-2</v>
      </c>
      <c r="AD8">
        <v>9.8994518000000004E-2</v>
      </c>
      <c r="AE8">
        <v>0.75404517199999999</v>
      </c>
      <c r="AF8">
        <v>0.75984530900000002</v>
      </c>
      <c r="AG8">
        <v>0.83188622300000004</v>
      </c>
      <c r="AH8">
        <v>7.7075458999999999E-2</v>
      </c>
      <c r="AI8">
        <v>7.0710947999999996E-2</v>
      </c>
      <c r="AJ8">
        <v>5.0912043999999997E-2</v>
      </c>
    </row>
    <row r="9" spans="1:36" x14ac:dyDescent="0.35">
      <c r="A9">
        <v>0.199846568</v>
      </c>
      <c r="B9">
        <v>0.101514069</v>
      </c>
      <c r="C9">
        <v>0.226378474</v>
      </c>
      <c r="D9">
        <v>0.71931255900000002</v>
      </c>
      <c r="E9">
        <v>0.69775137300000001</v>
      </c>
      <c r="F9">
        <v>0.694967</v>
      </c>
      <c r="G9">
        <v>0.17850075800000001</v>
      </c>
      <c r="H9">
        <v>0.15193303999999999</v>
      </c>
      <c r="I9">
        <v>0.12743528000000001</v>
      </c>
      <c r="J9">
        <v>1.0323550509999999</v>
      </c>
      <c r="K9">
        <v>0.99992302300000002</v>
      </c>
      <c r="L9">
        <v>0.99417714800000001</v>
      </c>
      <c r="M9">
        <v>0.28881068100000001</v>
      </c>
      <c r="N9">
        <v>0.30898395699999998</v>
      </c>
      <c r="O9">
        <v>0.35941534600000002</v>
      </c>
      <c r="P9">
        <v>0.14322995399999999</v>
      </c>
      <c r="Q9">
        <v>0.114074837</v>
      </c>
      <c r="R9">
        <v>0.104716641</v>
      </c>
      <c r="S9">
        <v>3.8347158729999999</v>
      </c>
      <c r="T9">
        <v>3.8151600480000001</v>
      </c>
      <c r="U9">
        <v>3.7938777479999999</v>
      </c>
      <c r="V9">
        <v>0.15824469399999999</v>
      </c>
      <c r="W9">
        <v>0.186768817</v>
      </c>
      <c r="X9">
        <v>0.212951153</v>
      </c>
      <c r="Y9">
        <v>2.8609169080000001</v>
      </c>
      <c r="Z9">
        <v>2.8027856390000001</v>
      </c>
      <c r="AA9">
        <v>2.797529752</v>
      </c>
      <c r="AB9">
        <v>3.6062866999999998E-2</v>
      </c>
      <c r="AC9">
        <v>4.1011244000000002E-2</v>
      </c>
      <c r="AD9">
        <v>9.4752858999999995E-2</v>
      </c>
      <c r="AE9">
        <v>0.68500541299999995</v>
      </c>
      <c r="AF9">
        <v>0.67868069900000005</v>
      </c>
      <c r="AG9">
        <v>0.68148420899999995</v>
      </c>
      <c r="AH9">
        <v>7.3539170000000001E-2</v>
      </c>
      <c r="AI9">
        <v>6.7882726000000004E-2</v>
      </c>
      <c r="AJ9">
        <v>4.8789192000000002E-2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[11]Sheet1!$G$902</f>
        <v>2</v>
      </c>
      <c r="C13">
        <f>[11]Sheet1!$G$903</f>
        <v>20</v>
      </c>
      <c r="D13" t="s">
        <v>7</v>
      </c>
      <c r="G13" t="s">
        <v>8</v>
      </c>
      <c r="H13">
        <f>[11]Sheet1!$H$902</f>
        <v>7</v>
      </c>
      <c r="I13" s="1">
        <f>[11]Sheet1!$H$903</f>
        <v>3</v>
      </c>
      <c r="J13" t="s">
        <v>6</v>
      </c>
      <c r="K13">
        <f>[11]Sheet1!$G$902</f>
        <v>2</v>
      </c>
      <c r="L13">
        <f>[11]Sheet1!$G$903</f>
        <v>20</v>
      </c>
      <c r="M13" t="s">
        <v>7</v>
      </c>
      <c r="P13" t="s">
        <v>8</v>
      </c>
      <c r="Q13">
        <f>[11]Sheet1!$H$902</f>
        <v>7</v>
      </c>
      <c r="R13" s="1">
        <f>[11]Sheet1!$H$903</f>
        <v>3</v>
      </c>
      <c r="S13" t="s">
        <v>6</v>
      </c>
      <c r="T13">
        <f>[11]Sheet1!$G$902</f>
        <v>2</v>
      </c>
      <c r="U13">
        <f>[11]Sheet1!$G$903</f>
        <v>20</v>
      </c>
      <c r="V13" t="s">
        <v>7</v>
      </c>
      <c r="Y13" t="s">
        <v>8</v>
      </c>
      <c r="Z13">
        <f>[11]Sheet1!$H$902</f>
        <v>7</v>
      </c>
      <c r="AA13" s="1">
        <f>[11]Sheet1!$H$903</f>
        <v>3</v>
      </c>
      <c r="AB13" t="s">
        <v>6</v>
      </c>
      <c r="AC13">
        <f>[11]Sheet1!$G$902</f>
        <v>2</v>
      </c>
      <c r="AD13">
        <f>[11]Sheet1!$G$903</f>
        <v>20</v>
      </c>
      <c r="AE13" t="s">
        <v>7</v>
      </c>
      <c r="AH13" t="s">
        <v>8</v>
      </c>
      <c r="AI13">
        <f>[11]Sheet1!$H$902</f>
        <v>7</v>
      </c>
      <c r="AJ13" s="1">
        <f>[11]Sheet1!$H$903</f>
        <v>3</v>
      </c>
    </row>
    <row r="14" spans="1:36" x14ac:dyDescent="0.35">
      <c r="A14">
        <v>28.59660015</v>
      </c>
      <c r="B14">
        <v>28.918444529999999</v>
      </c>
      <c r="C14">
        <v>28.741799929999999</v>
      </c>
      <c r="D14">
        <v>27.07169043</v>
      </c>
      <c r="E14">
        <v>27.240883019999998</v>
      </c>
      <c r="F14">
        <v>27.165054059999999</v>
      </c>
      <c r="G14">
        <v>26.22444428</v>
      </c>
      <c r="H14">
        <v>26.204374789999999</v>
      </c>
      <c r="I14">
        <v>26.07199979</v>
      </c>
      <c r="J14">
        <v>27.53616667</v>
      </c>
      <c r="K14">
        <v>27.74649986</v>
      </c>
      <c r="L14">
        <v>27.849749880000001</v>
      </c>
      <c r="M14">
        <v>26.173527799999999</v>
      </c>
      <c r="N14">
        <v>26.401527720000001</v>
      </c>
      <c r="O14">
        <v>26.563138909999999</v>
      </c>
      <c r="P14">
        <v>25.045333230000001</v>
      </c>
      <c r="Q14">
        <v>25.156916620000001</v>
      </c>
      <c r="R14">
        <v>25.252916500000001</v>
      </c>
      <c r="S14">
        <v>26.003409130000001</v>
      </c>
      <c r="T14">
        <v>26.208045439999999</v>
      </c>
      <c r="U14">
        <v>26.255772589999999</v>
      </c>
      <c r="V14">
        <v>24.709636360000001</v>
      </c>
      <c r="W14">
        <v>24.898166629999999</v>
      </c>
      <c r="X14">
        <v>25.062090869999999</v>
      </c>
      <c r="Y14">
        <v>23.710090810000001</v>
      </c>
      <c r="Z14">
        <v>23.791181739999999</v>
      </c>
      <c r="AA14">
        <v>23.878818079999999</v>
      </c>
      <c r="AB14">
        <v>28.521500589999999</v>
      </c>
      <c r="AC14">
        <v>28.940999980000001</v>
      </c>
      <c r="AD14">
        <v>28.70699978</v>
      </c>
      <c r="AE14">
        <v>27.088999909999998</v>
      </c>
      <c r="AF14">
        <v>27.237166559999999</v>
      </c>
      <c r="AG14">
        <v>27.132083260000002</v>
      </c>
      <c r="AH14">
        <v>26.585000040000001</v>
      </c>
      <c r="AI14">
        <v>26.463999749999999</v>
      </c>
      <c r="AJ14">
        <v>26.272500040000001</v>
      </c>
    </row>
    <row r="15" spans="1:36" x14ac:dyDescent="0.35">
      <c r="A15">
        <v>28.417899890000001</v>
      </c>
      <c r="B15">
        <v>28.535900120000001</v>
      </c>
      <c r="C15">
        <v>28.57579994</v>
      </c>
      <c r="D15">
        <v>26.78980537</v>
      </c>
      <c r="E15">
        <v>27.016807650000001</v>
      </c>
      <c r="F15">
        <v>27.044429109999999</v>
      </c>
      <c r="G15">
        <v>25.992333309999999</v>
      </c>
      <c r="H15">
        <v>26.05224991</v>
      </c>
      <c r="I15">
        <v>26.02900004</v>
      </c>
      <c r="J15">
        <v>27.38574998</v>
      </c>
      <c r="K15">
        <v>27.541333359999999</v>
      </c>
      <c r="L15">
        <v>27.69891659</v>
      </c>
      <c r="M15">
        <v>25.924986069999999</v>
      </c>
      <c r="N15">
        <v>26.1795139</v>
      </c>
      <c r="O15">
        <v>26.424847209999999</v>
      </c>
      <c r="P15">
        <v>24.710083480000002</v>
      </c>
      <c r="Q15">
        <v>24.920499800000002</v>
      </c>
      <c r="R15">
        <v>25.131750109999999</v>
      </c>
      <c r="S15">
        <v>25.82304547</v>
      </c>
      <c r="T15">
        <v>25.9481365</v>
      </c>
      <c r="U15">
        <v>26.06695444</v>
      </c>
      <c r="V15">
        <v>24.460878780000002</v>
      </c>
      <c r="W15">
        <v>24.668121280000001</v>
      </c>
      <c r="X15">
        <v>24.907946899999999</v>
      </c>
      <c r="Y15">
        <v>23.383181830000002</v>
      </c>
      <c r="Z15">
        <v>23.548136280000001</v>
      </c>
      <c r="AA15">
        <v>23.73531818</v>
      </c>
      <c r="AB15">
        <v>28.30049992</v>
      </c>
      <c r="AC15">
        <v>28.460999489999999</v>
      </c>
      <c r="AD15">
        <v>28.493999479999999</v>
      </c>
      <c r="AE15">
        <v>26.908833340000001</v>
      </c>
      <c r="AF15">
        <v>26.997416659999999</v>
      </c>
      <c r="AG15">
        <v>27.00308291</v>
      </c>
      <c r="AH15">
        <v>26.332500459999999</v>
      </c>
      <c r="AI15">
        <v>26.286499979999999</v>
      </c>
      <c r="AJ15">
        <v>26.210999489999999</v>
      </c>
    </row>
    <row r="16" spans="1:36" x14ac:dyDescent="0.35">
      <c r="A16">
        <v>28.375818249999998</v>
      </c>
      <c r="B16">
        <v>28.48780022</v>
      </c>
      <c r="C16">
        <v>28.55330009</v>
      </c>
      <c r="D16">
        <v>26.622442240000002</v>
      </c>
      <c r="E16">
        <v>26.8948854</v>
      </c>
      <c r="F16">
        <v>27.10163382</v>
      </c>
      <c r="G16">
        <v>25.625222099999998</v>
      </c>
      <c r="H16">
        <v>25.76925039</v>
      </c>
      <c r="I16">
        <v>25.993125200000001</v>
      </c>
      <c r="J16">
        <v>27.26291672</v>
      </c>
      <c r="K16">
        <v>27.404833480000001</v>
      </c>
      <c r="L16">
        <v>27.584750020000001</v>
      </c>
      <c r="M16">
        <v>25.688319440000001</v>
      </c>
      <c r="N16">
        <v>26.04676392</v>
      </c>
      <c r="O16">
        <v>26.426874980000001</v>
      </c>
      <c r="P16">
        <v>24.389000100000001</v>
      </c>
      <c r="Q16">
        <v>24.68808349</v>
      </c>
      <c r="R16">
        <v>25.083083309999999</v>
      </c>
      <c r="S16">
        <v>25.693999980000001</v>
      </c>
      <c r="T16">
        <v>25.793909159999998</v>
      </c>
      <c r="U16">
        <v>25.931999900000001</v>
      </c>
      <c r="V16">
        <v>24.239378760000001</v>
      </c>
      <c r="W16">
        <v>24.529803130000001</v>
      </c>
      <c r="X16">
        <v>24.88069698</v>
      </c>
      <c r="Y16">
        <v>23.11159091</v>
      </c>
      <c r="Z16">
        <v>23.35113655</v>
      </c>
      <c r="AA16">
        <v>23.690272759999999</v>
      </c>
      <c r="AB16">
        <v>28.395500179999999</v>
      </c>
      <c r="AC16">
        <v>28.44950008</v>
      </c>
      <c r="AD16">
        <v>28.500999449999998</v>
      </c>
      <c r="AE16">
        <v>26.71649996</v>
      </c>
      <c r="AF16">
        <v>26.883250239999999</v>
      </c>
      <c r="AG16">
        <v>27.067999839999999</v>
      </c>
      <c r="AH16">
        <v>25.92449951</v>
      </c>
      <c r="AI16">
        <v>25.968000409999998</v>
      </c>
      <c r="AJ16">
        <v>26.161999699999999</v>
      </c>
    </row>
    <row r="17" spans="1:36" x14ac:dyDescent="0.35">
      <c r="A17">
        <v>0.116153191</v>
      </c>
      <c r="B17">
        <v>6.8506074E-2</v>
      </c>
      <c r="C17">
        <v>0.106744505</v>
      </c>
      <c r="D17">
        <v>1.3164233219999999</v>
      </c>
      <c r="E17">
        <v>1.2922507679999999</v>
      </c>
      <c r="F17">
        <v>1.292832693</v>
      </c>
      <c r="G17">
        <v>0.27163263599999998</v>
      </c>
      <c r="H17">
        <v>0.19504138600000001</v>
      </c>
      <c r="I17">
        <v>0.15054780600000001</v>
      </c>
      <c r="J17">
        <v>1.412523441</v>
      </c>
      <c r="K17">
        <v>1.4313192610000001</v>
      </c>
      <c r="L17">
        <v>1.292322435</v>
      </c>
      <c r="M17">
        <v>1.2550356899999999</v>
      </c>
      <c r="N17">
        <v>1.24945905</v>
      </c>
      <c r="O17">
        <v>1.2999250229999999</v>
      </c>
      <c r="P17">
        <v>1.118790282</v>
      </c>
      <c r="Q17">
        <v>0.97111710500000004</v>
      </c>
      <c r="R17">
        <v>0.78318619899999997</v>
      </c>
      <c r="S17">
        <v>3.4720705189999999</v>
      </c>
      <c r="T17">
        <v>3.5720385069999998</v>
      </c>
      <c r="U17">
        <v>3.5039095279999999</v>
      </c>
      <c r="V17">
        <v>1.1647543</v>
      </c>
      <c r="W17">
        <v>1.1646142310000001</v>
      </c>
      <c r="X17">
        <v>1.189797631</v>
      </c>
      <c r="Y17">
        <v>3.163497601</v>
      </c>
      <c r="Z17">
        <v>3.127331431</v>
      </c>
      <c r="AA17">
        <v>3.0449734259999999</v>
      </c>
      <c r="AB17">
        <v>3.6062866999999998E-2</v>
      </c>
      <c r="AC17">
        <v>4.8083821999999998E-2</v>
      </c>
      <c r="AD17">
        <v>4.8082473000000001E-2</v>
      </c>
      <c r="AE17">
        <v>1.270641675</v>
      </c>
      <c r="AF17">
        <v>1.1311110019999999</v>
      </c>
      <c r="AG17">
        <v>1.2509350960000001</v>
      </c>
      <c r="AH17">
        <v>0.121621643</v>
      </c>
      <c r="AI17">
        <v>0.120208207</v>
      </c>
      <c r="AJ17">
        <v>0.115258481</v>
      </c>
    </row>
    <row r="18" spans="1:36" x14ac:dyDescent="0.35">
      <c r="A18">
        <v>0.125481445</v>
      </c>
      <c r="B18">
        <v>0.121947708</v>
      </c>
      <c r="C18">
        <v>0.14193788900000001</v>
      </c>
      <c r="D18">
        <v>1.3106994839999999</v>
      </c>
      <c r="E18">
        <v>1.1652461329999999</v>
      </c>
      <c r="F18">
        <v>1.261890891</v>
      </c>
      <c r="G18">
        <v>0.274623218</v>
      </c>
      <c r="H18">
        <v>0.18051199400000001</v>
      </c>
      <c r="I18">
        <v>0.13957540099999999</v>
      </c>
      <c r="J18">
        <v>1.4161952209999999</v>
      </c>
      <c r="K18">
        <v>1.3879386</v>
      </c>
      <c r="L18">
        <v>1.3160790929999999</v>
      </c>
      <c r="M18">
        <v>1.2414289329999999</v>
      </c>
      <c r="N18">
        <v>1.2140449179999999</v>
      </c>
      <c r="O18">
        <v>1.248157467</v>
      </c>
      <c r="P18">
        <v>1.2148186830000001</v>
      </c>
      <c r="Q18">
        <v>1.055133978</v>
      </c>
      <c r="R18">
        <v>0.86806762500000001</v>
      </c>
      <c r="S18">
        <v>3.4842293799999999</v>
      </c>
      <c r="T18">
        <v>3.5291350700000002</v>
      </c>
      <c r="U18">
        <v>3.5313867970000001</v>
      </c>
      <c r="V18">
        <v>1.174129089</v>
      </c>
      <c r="W18">
        <v>1.1469417719999999</v>
      </c>
      <c r="X18">
        <v>1.1503908549999999</v>
      </c>
      <c r="Y18">
        <v>3.2059877750000001</v>
      </c>
      <c r="Z18">
        <v>3.177048675</v>
      </c>
      <c r="AA18">
        <v>3.114784432</v>
      </c>
      <c r="AB18">
        <v>3.6062866999999998E-2</v>
      </c>
      <c r="AC18">
        <v>4.6669036999999997E-2</v>
      </c>
      <c r="AD18">
        <v>4.9497259000000002E-2</v>
      </c>
      <c r="AE18">
        <v>1.2890343310000001</v>
      </c>
      <c r="AF18">
        <v>1.11031565</v>
      </c>
      <c r="AG18">
        <v>1.2248046210000001</v>
      </c>
      <c r="AH18">
        <v>0.118086703</v>
      </c>
      <c r="AI18">
        <v>0.11384504400000001</v>
      </c>
      <c r="AJ18">
        <v>0.106065747</v>
      </c>
    </row>
    <row r="19" spans="1:36" x14ac:dyDescent="0.35">
      <c r="A19">
        <v>0.211891307</v>
      </c>
      <c r="B19">
        <v>0.118871488</v>
      </c>
      <c r="C19">
        <v>0.13115750900000001</v>
      </c>
      <c r="D19">
        <v>1.308461938</v>
      </c>
      <c r="E19">
        <v>1.2581700629999999</v>
      </c>
      <c r="F19">
        <v>1.3916734319999999</v>
      </c>
      <c r="G19">
        <v>0.25771637200000003</v>
      </c>
      <c r="H19">
        <v>0.15574490399999999</v>
      </c>
      <c r="I19">
        <v>0.13200461399999999</v>
      </c>
      <c r="J19">
        <v>1.5068644259999999</v>
      </c>
      <c r="K19">
        <v>1.4590580500000001</v>
      </c>
      <c r="L19">
        <v>1.390128678</v>
      </c>
      <c r="M19">
        <v>1.245494791</v>
      </c>
      <c r="N19">
        <v>1.2457070939999999</v>
      </c>
      <c r="O19">
        <v>1.304175377</v>
      </c>
      <c r="P19">
        <v>1.161585664</v>
      </c>
      <c r="Q19">
        <v>1.0059394690000001</v>
      </c>
      <c r="R19">
        <v>0.88087749599999998</v>
      </c>
      <c r="S19">
        <v>3.5866937980000002</v>
      </c>
      <c r="T19">
        <v>3.6073912209999999</v>
      </c>
      <c r="U19">
        <v>3.612790639</v>
      </c>
      <c r="V19">
        <v>1.179250841</v>
      </c>
      <c r="W19">
        <v>1.1806490839999999</v>
      </c>
      <c r="X19">
        <v>1.2005507200000001</v>
      </c>
      <c r="Y19">
        <v>3.0952027379999998</v>
      </c>
      <c r="Z19">
        <v>3.0892263999999998</v>
      </c>
      <c r="AA19">
        <v>3.116921745</v>
      </c>
      <c r="AB19">
        <v>4.3134095999999997E-2</v>
      </c>
      <c r="AC19">
        <v>5.0205326000000002E-2</v>
      </c>
      <c r="AD19">
        <v>5.3740266000000002E-2</v>
      </c>
      <c r="AE19">
        <v>1.2833189060000001</v>
      </c>
      <c r="AF19">
        <v>1.222143964</v>
      </c>
      <c r="AG19">
        <v>1.3974836669999999</v>
      </c>
      <c r="AH19">
        <v>0.10394424400000001</v>
      </c>
      <c r="AI19">
        <v>0.103237525</v>
      </c>
      <c r="AJ19">
        <v>9.4752858999999995E-2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-1.0368253799999998</v>
      </c>
      <c r="B22">
        <f t="shared" si="0"/>
        <v>-1.0343430900000001</v>
      </c>
      <c r="C22">
        <f t="shared" si="0"/>
        <v>-1.0022803400000022</v>
      </c>
      <c r="G22">
        <f t="shared" ref="G22:I24" si="1">D4-G4</f>
        <v>0.85892450000000053</v>
      </c>
      <c r="H22">
        <f t="shared" si="1"/>
        <v>0.65153192999999732</v>
      </c>
      <c r="I22" s="1">
        <f t="shared" si="1"/>
        <v>0.75669591999999852</v>
      </c>
      <c r="J22">
        <f t="shared" ref="J22:L24" si="2">M4-J4</f>
        <v>-0.16118738999999849</v>
      </c>
      <c r="K22">
        <f t="shared" si="2"/>
        <v>-0.21339562000000001</v>
      </c>
      <c r="L22">
        <f t="shared" si="2"/>
        <v>-0.24827089000000058</v>
      </c>
      <c r="P22">
        <f t="shared" ref="P22:R24" si="3">M4-P4</f>
        <v>0.56356232999999989</v>
      </c>
      <c r="Q22">
        <f t="shared" si="3"/>
        <v>0.46893752999999805</v>
      </c>
      <c r="R22" s="1">
        <f t="shared" si="3"/>
        <v>0.47756267999999835</v>
      </c>
      <c r="S22">
        <f t="shared" ref="S22:U24" si="4">V4-S4</f>
        <v>-0.12157385000000076</v>
      </c>
      <c r="T22">
        <f t="shared" si="4"/>
        <v>-0.14472157000000152</v>
      </c>
      <c r="U22">
        <f t="shared" si="4"/>
        <v>-0.14490921999999884</v>
      </c>
      <c r="Y22">
        <f t="shared" ref="Y22:AA24" si="5">V4-Y4</f>
        <v>0.26578976000000054</v>
      </c>
      <c r="Z22">
        <f t="shared" si="5"/>
        <v>0.14300586999999965</v>
      </c>
      <c r="AA22" s="1">
        <f t="shared" si="5"/>
        <v>0.12295449000000147</v>
      </c>
      <c r="AB22">
        <f t="shared" ref="AB22:AD24" si="6">AE4-AB4</f>
        <v>-1.1648745500000004</v>
      </c>
      <c r="AC22">
        <f t="shared" si="6"/>
        <v>-1.162499669999999</v>
      </c>
      <c r="AD22">
        <f t="shared" si="6"/>
        <v>-0.98674999999999713</v>
      </c>
      <c r="AH22">
        <f t="shared" ref="AH22:AJ24" si="7">AE4-AH4</f>
        <v>0.56312512999999953</v>
      </c>
      <c r="AI22">
        <f t="shared" si="7"/>
        <v>0.51600051000000136</v>
      </c>
      <c r="AJ22" s="1">
        <f t="shared" si="7"/>
        <v>0.63275016000000051</v>
      </c>
    </row>
    <row r="23" spans="1:36" x14ac:dyDescent="0.35">
      <c r="A23">
        <f t="shared" si="0"/>
        <v>-1.0156709900000003</v>
      </c>
      <c r="B23">
        <f t="shared" si="0"/>
        <v>-0.87034744999999702</v>
      </c>
      <c r="C23">
        <f t="shared" si="0"/>
        <v>-0.88583329999999805</v>
      </c>
      <c r="G23">
        <f t="shared" si="1"/>
        <v>0.78427529000000007</v>
      </c>
      <c r="H23">
        <f t="shared" si="1"/>
        <v>0.63327469000000036</v>
      </c>
      <c r="I23" s="1">
        <f t="shared" si="1"/>
        <v>0.6704661999999999</v>
      </c>
      <c r="J23">
        <f t="shared" si="2"/>
        <v>-0.21320816000000065</v>
      </c>
      <c r="K23">
        <f t="shared" si="2"/>
        <v>-0.23504130000000245</v>
      </c>
      <c r="L23">
        <f t="shared" si="2"/>
        <v>-0.28894773999999757</v>
      </c>
      <c r="P23">
        <f t="shared" si="3"/>
        <v>0.61595841000000107</v>
      </c>
      <c r="Q23">
        <f t="shared" si="3"/>
        <v>0.51104180000000099</v>
      </c>
      <c r="R23" s="1">
        <f t="shared" si="3"/>
        <v>0.45746882999999983</v>
      </c>
      <c r="S23">
        <f t="shared" si="4"/>
        <v>-0.15864184999999864</v>
      </c>
      <c r="T23">
        <f t="shared" si="4"/>
        <v>-0.16519296999999966</v>
      </c>
      <c r="U23">
        <f t="shared" si="4"/>
        <v>-0.18652262000000164</v>
      </c>
      <c r="Y23">
        <f t="shared" si="5"/>
        <v>0.28303976000000119</v>
      </c>
      <c r="Z23">
        <f t="shared" si="5"/>
        <v>0.16007958999999872</v>
      </c>
      <c r="AA23" s="1">
        <f t="shared" si="5"/>
        <v>0.10179540000000031</v>
      </c>
      <c r="AB23">
        <f t="shared" si="6"/>
        <v>-1.125</v>
      </c>
      <c r="AC23">
        <f t="shared" si="6"/>
        <v>-1.0429998600000019</v>
      </c>
      <c r="AD23">
        <f t="shared" si="6"/>
        <v>-0.90937471999999886</v>
      </c>
      <c r="AH23">
        <f t="shared" si="7"/>
        <v>0.61800003000000103</v>
      </c>
      <c r="AI23">
        <f t="shared" si="7"/>
        <v>0.55149972999999974</v>
      </c>
      <c r="AJ23" s="1">
        <f t="shared" si="7"/>
        <v>0.57662439000000276</v>
      </c>
    </row>
    <row r="24" spans="1:36" x14ac:dyDescent="0.35">
      <c r="A24">
        <f t="shared" si="0"/>
        <v>-0.98458212999999972</v>
      </c>
      <c r="B24">
        <f t="shared" si="0"/>
        <v>-0.99806939999999855</v>
      </c>
      <c r="C24">
        <f t="shared" si="0"/>
        <v>-0.85316774999999723</v>
      </c>
      <c r="G24">
        <f t="shared" si="1"/>
        <v>0.75541780000000003</v>
      </c>
      <c r="H24">
        <f t="shared" si="1"/>
        <v>0.81278745000000185</v>
      </c>
      <c r="I24" s="1">
        <f t="shared" si="1"/>
        <v>0.81934316000000251</v>
      </c>
      <c r="J24">
        <f t="shared" si="2"/>
        <v>-0.30528154000000285</v>
      </c>
      <c r="K24">
        <f t="shared" si="2"/>
        <v>-0.36121869000000117</v>
      </c>
      <c r="L24">
        <f t="shared" si="2"/>
        <v>-0.40893744999999981</v>
      </c>
      <c r="P24">
        <f t="shared" si="3"/>
        <v>0.64480234999999908</v>
      </c>
      <c r="Q24">
        <f t="shared" si="3"/>
        <v>0.63836455999999941</v>
      </c>
      <c r="R24" s="1">
        <f t="shared" si="3"/>
        <v>0.61697927999999891</v>
      </c>
      <c r="S24">
        <f t="shared" si="4"/>
        <v>-0.22190352000000146</v>
      </c>
      <c r="T24">
        <f t="shared" si="4"/>
        <v>-0.2603181499999998</v>
      </c>
      <c r="U24">
        <f t="shared" si="4"/>
        <v>-0.28292035999999854</v>
      </c>
      <c r="Y24">
        <f t="shared" si="5"/>
        <v>0.28473301000000006</v>
      </c>
      <c r="Z24">
        <f t="shared" si="5"/>
        <v>0.24781807999999828</v>
      </c>
      <c r="AA24" s="1">
        <f t="shared" si="5"/>
        <v>0.22048877000000289</v>
      </c>
      <c r="AB24">
        <f t="shared" si="6"/>
        <v>-1.0558121200000024</v>
      </c>
      <c r="AC24">
        <f t="shared" si="6"/>
        <v>-1.0342500199999982</v>
      </c>
      <c r="AD24">
        <f t="shared" si="6"/>
        <v>-0.90749966999999998</v>
      </c>
      <c r="AH24">
        <f t="shared" si="7"/>
        <v>0.61468672999999896</v>
      </c>
      <c r="AI24">
        <f t="shared" si="7"/>
        <v>0.68574930000000123</v>
      </c>
      <c r="AJ24" s="1">
        <f t="shared" si="7"/>
        <v>0.72500001999999952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29.521373268000001</v>
      </c>
      <c r="B26">
        <f t="shared" ref="B26:I26" si="8">B4+B7</f>
        <v>29.500400111999998</v>
      </c>
      <c r="C26">
        <f t="shared" si="8"/>
        <v>29.420763057000002</v>
      </c>
      <c r="D26">
        <f t="shared" si="8"/>
        <v>29.054827595999999</v>
      </c>
      <c r="E26">
        <f t="shared" si="8"/>
        <v>29.028519472999999</v>
      </c>
      <c r="F26">
        <f t="shared" si="8"/>
        <v>29.095441663999999</v>
      </c>
      <c r="G26">
        <f t="shared" si="8"/>
        <v>27.577729762000001</v>
      </c>
      <c r="H26">
        <f t="shared" si="8"/>
        <v>27.714394382000002</v>
      </c>
      <c r="I26" s="1">
        <f t="shared" si="8"/>
        <v>27.688072798</v>
      </c>
      <c r="J26">
        <f>J4+J7</f>
        <v>29.023657318999998</v>
      </c>
      <c r="K26">
        <f t="shared" ref="K26:R26" si="9">K4+K7</f>
        <v>29.019327874999998</v>
      </c>
      <c r="L26">
        <f t="shared" si="9"/>
        <v>29.095438594999997</v>
      </c>
      <c r="M26">
        <f t="shared" si="9"/>
        <v>28.096992370000002</v>
      </c>
      <c r="N26">
        <f t="shared" si="9"/>
        <v>28.100874733999998</v>
      </c>
      <c r="O26">
        <f t="shared" si="9"/>
        <v>28.159841990999997</v>
      </c>
      <c r="P26">
        <f t="shared" si="9"/>
        <v>27.328544295</v>
      </c>
      <c r="Q26">
        <f t="shared" si="9"/>
        <v>27.367294948000001</v>
      </c>
      <c r="R26" s="1">
        <f t="shared" si="9"/>
        <v>27.378411702000001</v>
      </c>
      <c r="S26">
        <f>S4+S7</f>
        <v>30.179656599000001</v>
      </c>
      <c r="T26">
        <f t="shared" ref="T26:AA26" si="10">T4+T7</f>
        <v>30.196576735000001</v>
      </c>
      <c r="U26">
        <f t="shared" si="10"/>
        <v>30.242753254</v>
      </c>
      <c r="V26">
        <f t="shared" si="10"/>
        <v>26.351427008000002</v>
      </c>
      <c r="W26">
        <f t="shared" si="10"/>
        <v>26.371432926999997</v>
      </c>
      <c r="X26">
        <f t="shared" si="10"/>
        <v>26.435003033000001</v>
      </c>
      <c r="Y26">
        <f t="shared" si="10"/>
        <v>28.807056453000001</v>
      </c>
      <c r="Z26">
        <f t="shared" si="10"/>
        <v>28.875249877999998</v>
      </c>
      <c r="AA26" s="1">
        <f t="shared" si="10"/>
        <v>28.916431844000002</v>
      </c>
      <c r="AB26">
        <f>AB4+AB7</f>
        <v>29.484597496999999</v>
      </c>
      <c r="AC26">
        <f t="shared" ref="AC26:AJ26" si="11">AC4+AC7</f>
        <v>29.462875445000002</v>
      </c>
      <c r="AD26">
        <f t="shared" si="11"/>
        <v>29.431029247999998</v>
      </c>
      <c r="AE26">
        <f t="shared" si="11"/>
        <v>29.110911935000001</v>
      </c>
      <c r="AF26">
        <f t="shared" si="11"/>
        <v>29.114379886000002</v>
      </c>
      <c r="AG26">
        <f t="shared" si="11"/>
        <v>29.181732207000003</v>
      </c>
      <c r="AH26">
        <f t="shared" si="11"/>
        <v>27.799023846000001</v>
      </c>
      <c r="AI26">
        <f t="shared" si="11"/>
        <v>27.810538680000001</v>
      </c>
      <c r="AJ26" s="1">
        <f t="shared" si="11"/>
        <v>27.762739895999999</v>
      </c>
    </row>
    <row r="27" spans="1:36" x14ac:dyDescent="0.35">
      <c r="A27">
        <f t="shared" ref="A27:AJ28" si="12">A5+A8</f>
        <v>29.485633332999999</v>
      </c>
      <c r="B27">
        <f t="shared" si="12"/>
        <v>29.466447837999997</v>
      </c>
      <c r="C27">
        <f t="shared" si="12"/>
        <v>29.400317422999997</v>
      </c>
      <c r="D27">
        <f t="shared" si="12"/>
        <v>28.965870170999999</v>
      </c>
      <c r="E27">
        <f t="shared" si="12"/>
        <v>28.977853872000001</v>
      </c>
      <c r="F27">
        <f t="shared" si="12"/>
        <v>29.183591612000001</v>
      </c>
      <c r="G27">
        <f t="shared" si="12"/>
        <v>27.621841059999998</v>
      </c>
      <c r="H27">
        <f t="shared" si="12"/>
        <v>27.767549905999999</v>
      </c>
      <c r="I27" s="1">
        <f t="shared" si="12"/>
        <v>27.798290581</v>
      </c>
      <c r="J27">
        <f t="shared" si="12"/>
        <v>29.040131872</v>
      </c>
      <c r="K27">
        <f t="shared" si="12"/>
        <v>29.036249414</v>
      </c>
      <c r="L27">
        <f t="shared" si="12"/>
        <v>29.119170841999999</v>
      </c>
      <c r="M27">
        <f t="shared" si="12"/>
        <v>28.002799429</v>
      </c>
      <c r="N27">
        <f t="shared" si="12"/>
        <v>28.061595335</v>
      </c>
      <c r="O27">
        <f t="shared" si="12"/>
        <v>28.179297338000001</v>
      </c>
      <c r="P27">
        <f t="shared" si="12"/>
        <v>27.259169209</v>
      </c>
      <c r="Q27">
        <f t="shared" si="12"/>
        <v>27.375651184999999</v>
      </c>
      <c r="R27" s="1">
        <f t="shared" si="12"/>
        <v>27.448620792</v>
      </c>
      <c r="S27">
        <f t="shared" si="12"/>
        <v>30.194920511999999</v>
      </c>
      <c r="T27">
        <f t="shared" si="12"/>
        <v>30.208382167</v>
      </c>
      <c r="U27">
        <f t="shared" si="12"/>
        <v>30.256610117000001</v>
      </c>
      <c r="V27">
        <f t="shared" si="12"/>
        <v>26.296565214000001</v>
      </c>
      <c r="W27">
        <f t="shared" si="12"/>
        <v>26.370674198</v>
      </c>
      <c r="X27">
        <f t="shared" si="12"/>
        <v>26.441322201999998</v>
      </c>
      <c r="Y27">
        <f t="shared" si="12"/>
        <v>28.754397099000002</v>
      </c>
      <c r="Z27">
        <f t="shared" si="12"/>
        <v>28.889808813000002</v>
      </c>
      <c r="AA27" s="1">
        <f t="shared" si="12"/>
        <v>28.983201588</v>
      </c>
      <c r="AB27">
        <f t="shared" si="12"/>
        <v>29.453977741999999</v>
      </c>
      <c r="AC27">
        <f t="shared" si="12"/>
        <v>29.409632648000002</v>
      </c>
      <c r="AD27">
        <f t="shared" si="12"/>
        <v>29.387994078000002</v>
      </c>
      <c r="AE27">
        <f t="shared" si="12"/>
        <v>29.045545262000001</v>
      </c>
      <c r="AF27">
        <f t="shared" si="12"/>
        <v>29.083345348999998</v>
      </c>
      <c r="AG27">
        <f t="shared" si="12"/>
        <v>29.211511063000003</v>
      </c>
      <c r="AH27">
        <f t="shared" si="12"/>
        <v>27.750575518999998</v>
      </c>
      <c r="AI27">
        <f t="shared" si="12"/>
        <v>27.842711257999998</v>
      </c>
      <c r="AJ27" s="1">
        <f t="shared" si="12"/>
        <v>27.853912493999999</v>
      </c>
    </row>
    <row r="28" spans="1:36" x14ac:dyDescent="0.35">
      <c r="A28">
        <f t="shared" si="12"/>
        <v>29.348346538000001</v>
      </c>
      <c r="B28">
        <f t="shared" si="12"/>
        <v>29.312370918999999</v>
      </c>
      <c r="C28">
        <f t="shared" si="12"/>
        <v>29.323489223999999</v>
      </c>
      <c r="D28">
        <f t="shared" si="12"/>
        <v>28.883230398999999</v>
      </c>
      <c r="E28">
        <f t="shared" si="12"/>
        <v>28.910538823</v>
      </c>
      <c r="F28">
        <f t="shared" si="12"/>
        <v>28.93891</v>
      </c>
      <c r="G28">
        <f t="shared" si="12"/>
        <v>27.587000797999998</v>
      </c>
      <c r="H28">
        <f t="shared" si="12"/>
        <v>27.551933039999998</v>
      </c>
      <c r="I28" s="1">
        <f t="shared" si="12"/>
        <v>27.552035119999999</v>
      </c>
      <c r="J28">
        <f t="shared" si="12"/>
        <v>29.026105301000001</v>
      </c>
      <c r="K28">
        <f t="shared" si="12"/>
        <v>29.044339613000002</v>
      </c>
      <c r="L28">
        <f t="shared" si="12"/>
        <v>29.123010437999998</v>
      </c>
      <c r="M28">
        <f t="shared" si="12"/>
        <v>27.977279391</v>
      </c>
      <c r="N28">
        <f t="shared" si="12"/>
        <v>27.992181856999999</v>
      </c>
      <c r="O28">
        <f t="shared" si="12"/>
        <v>28.079311185999998</v>
      </c>
      <c r="P28">
        <f t="shared" si="12"/>
        <v>27.186896313999998</v>
      </c>
      <c r="Q28">
        <f t="shared" si="12"/>
        <v>27.158908177000001</v>
      </c>
      <c r="R28" s="1">
        <f t="shared" si="12"/>
        <v>27.207633201</v>
      </c>
      <c r="S28">
        <f t="shared" si="12"/>
        <v>30.180443273000002</v>
      </c>
      <c r="T28">
        <f t="shared" si="12"/>
        <v>30.213341787999997</v>
      </c>
      <c r="U28">
        <f t="shared" si="12"/>
        <v>30.253650378</v>
      </c>
      <c r="V28">
        <f t="shared" si="12"/>
        <v>26.282068574</v>
      </c>
      <c r="W28">
        <f t="shared" si="12"/>
        <v>26.324632406999999</v>
      </c>
      <c r="X28">
        <f t="shared" si="12"/>
        <v>26.389803423</v>
      </c>
      <c r="Y28">
        <f t="shared" si="12"/>
        <v>28.700007778</v>
      </c>
      <c r="Z28">
        <f t="shared" si="12"/>
        <v>28.692831149</v>
      </c>
      <c r="AA28" s="1">
        <f t="shared" si="12"/>
        <v>28.753893251999997</v>
      </c>
      <c r="AB28">
        <f t="shared" si="12"/>
        <v>29.326562556999999</v>
      </c>
      <c r="AC28">
        <f t="shared" si="12"/>
        <v>29.319011123999999</v>
      </c>
      <c r="AD28">
        <f t="shared" si="12"/>
        <v>29.284752438999998</v>
      </c>
      <c r="AE28">
        <f t="shared" si="12"/>
        <v>28.919692982999997</v>
      </c>
      <c r="AF28">
        <f t="shared" si="12"/>
        <v>28.922430559000002</v>
      </c>
      <c r="AG28">
        <f t="shared" si="12"/>
        <v>28.963984118999999</v>
      </c>
      <c r="AH28">
        <f t="shared" si="12"/>
        <v>27.69354001</v>
      </c>
      <c r="AI28">
        <f t="shared" si="12"/>
        <v>27.625883286000001</v>
      </c>
      <c r="AJ28" s="1">
        <f t="shared" si="12"/>
        <v>27.606289082</v>
      </c>
    </row>
    <row r="29" spans="1:36" x14ac:dyDescent="0.35">
      <c r="A29">
        <f>A4-A7</f>
        <v>28.994126791999999</v>
      </c>
      <c r="B29">
        <f t="shared" ref="B29:I29" si="13">B4-B7</f>
        <v>28.989349327999999</v>
      </c>
      <c r="C29">
        <f t="shared" si="13"/>
        <v>29.199522522999999</v>
      </c>
      <c r="D29">
        <f t="shared" si="13"/>
        <v>27.387021704000002</v>
      </c>
      <c r="E29">
        <f t="shared" si="13"/>
        <v>27.392543786999997</v>
      </c>
      <c r="F29">
        <f t="shared" si="13"/>
        <v>27.520283235999997</v>
      </c>
      <c r="G29">
        <f t="shared" si="13"/>
        <v>27.146270538</v>
      </c>
      <c r="H29">
        <f t="shared" si="13"/>
        <v>27.403605018</v>
      </c>
      <c r="I29" s="1">
        <f t="shared" si="13"/>
        <v>27.414260261999999</v>
      </c>
      <c r="J29">
        <f>J4-J7</f>
        <v>26.712175841000001</v>
      </c>
      <c r="K29">
        <f t="shared" ref="K29:R29" si="14">K4-K7</f>
        <v>26.765338504999999</v>
      </c>
      <c r="L29">
        <f t="shared" si="14"/>
        <v>26.861228345000001</v>
      </c>
      <c r="M29">
        <f t="shared" si="14"/>
        <v>27.316466009999999</v>
      </c>
      <c r="N29">
        <f t="shared" si="14"/>
        <v>27.257000406</v>
      </c>
      <c r="O29">
        <f t="shared" si="14"/>
        <v>27.300283169</v>
      </c>
      <c r="P29">
        <f t="shared" si="14"/>
        <v>26.957789425000001</v>
      </c>
      <c r="Q29">
        <f t="shared" si="14"/>
        <v>27.052705132</v>
      </c>
      <c r="R29" s="1">
        <f t="shared" si="14"/>
        <v>27.126588097999999</v>
      </c>
      <c r="S29">
        <f>S4-S7</f>
        <v>22.303161661000001</v>
      </c>
      <c r="T29">
        <f t="shared" ref="T29:AA29" si="15">T4-T7</f>
        <v>22.315514125</v>
      </c>
      <c r="U29">
        <f t="shared" si="15"/>
        <v>22.376065206</v>
      </c>
      <c r="V29">
        <f t="shared" si="15"/>
        <v>25.888243551999999</v>
      </c>
      <c r="W29">
        <f t="shared" si="15"/>
        <v>25.851214793</v>
      </c>
      <c r="X29">
        <f t="shared" si="15"/>
        <v>25.893996987000001</v>
      </c>
      <c r="Y29">
        <f t="shared" si="15"/>
        <v>22.901034586999998</v>
      </c>
      <c r="Z29">
        <f t="shared" si="15"/>
        <v>23.061386102</v>
      </c>
      <c r="AA29" s="1">
        <f t="shared" si="15"/>
        <v>23.166659195999998</v>
      </c>
      <c r="AB29">
        <f>AB4-AB7</f>
        <v>29.405401883</v>
      </c>
      <c r="AC29">
        <f t="shared" ref="AC29:AJ29" si="16">AC4-AC7</f>
        <v>29.368123935</v>
      </c>
      <c r="AD29">
        <f t="shared" si="16"/>
        <v>29.225970331999999</v>
      </c>
      <c r="AE29">
        <f t="shared" si="16"/>
        <v>27.449338344999997</v>
      </c>
      <c r="AF29">
        <f t="shared" si="16"/>
        <v>27.391620154000002</v>
      </c>
      <c r="AG29">
        <f t="shared" si="16"/>
        <v>27.501767373</v>
      </c>
      <c r="AH29">
        <f t="shared" si="16"/>
        <v>27.634976173999998</v>
      </c>
      <c r="AI29">
        <f t="shared" si="16"/>
        <v>27.66346034</v>
      </c>
      <c r="AJ29" s="1">
        <f t="shared" si="16"/>
        <v>27.655259364000003</v>
      </c>
    </row>
    <row r="30" spans="1:36" x14ac:dyDescent="0.35">
      <c r="A30">
        <f t="shared" ref="A30:AJ31" si="17">A5-A8</f>
        <v>28.993116427</v>
      </c>
      <c r="B30">
        <f t="shared" si="17"/>
        <v>28.783996362</v>
      </c>
      <c r="C30">
        <f t="shared" si="17"/>
        <v>29.056682357</v>
      </c>
      <c r="D30">
        <f t="shared" si="17"/>
        <v>27.481537609</v>
      </c>
      <c r="E30">
        <f t="shared" si="17"/>
        <v>27.531895428000002</v>
      </c>
      <c r="F30">
        <f t="shared" si="17"/>
        <v>27.501741568</v>
      </c>
      <c r="G30">
        <f t="shared" si="17"/>
        <v>27.257016140000001</v>
      </c>
      <c r="H30">
        <f t="shared" si="17"/>
        <v>27.475650014000003</v>
      </c>
      <c r="I30" s="1">
        <f t="shared" si="17"/>
        <v>27.546110199000001</v>
      </c>
      <c r="J30">
        <f t="shared" si="17"/>
        <v>26.813034388000002</v>
      </c>
      <c r="K30">
        <f t="shared" si="17"/>
        <v>26.893249886000003</v>
      </c>
      <c r="L30">
        <f t="shared" si="17"/>
        <v>26.983328797999999</v>
      </c>
      <c r="M30">
        <f t="shared" si="17"/>
        <v>27.423950511000001</v>
      </c>
      <c r="N30">
        <f t="shared" si="17"/>
        <v>27.397821364999999</v>
      </c>
      <c r="O30">
        <f t="shared" si="17"/>
        <v>27.345306822000001</v>
      </c>
      <c r="P30">
        <f t="shared" si="17"/>
        <v>26.935663910999999</v>
      </c>
      <c r="Q30">
        <f t="shared" si="17"/>
        <v>27.061681914999998</v>
      </c>
      <c r="R30" s="1">
        <f t="shared" si="17"/>
        <v>27.161045708000003</v>
      </c>
      <c r="S30">
        <f t="shared" si="17"/>
        <v>22.400442768000001</v>
      </c>
      <c r="T30">
        <f t="shared" si="17"/>
        <v>22.451344752999997</v>
      </c>
      <c r="U30">
        <f t="shared" si="17"/>
        <v>22.521844223000002</v>
      </c>
      <c r="V30">
        <f t="shared" si="17"/>
        <v>25.981514366000003</v>
      </c>
      <c r="W30">
        <f t="shared" si="17"/>
        <v>25.958666781999998</v>
      </c>
      <c r="X30">
        <f t="shared" si="17"/>
        <v>25.964086898000001</v>
      </c>
      <c r="Y30">
        <f t="shared" si="17"/>
        <v>22.957602960999999</v>
      </c>
      <c r="Z30">
        <f t="shared" si="17"/>
        <v>23.119372986999998</v>
      </c>
      <c r="AA30" s="1">
        <f t="shared" si="17"/>
        <v>23.218616711999999</v>
      </c>
      <c r="AB30">
        <f t="shared" si="17"/>
        <v>29.379022438</v>
      </c>
      <c r="AC30">
        <f t="shared" si="17"/>
        <v>29.323367151999999</v>
      </c>
      <c r="AD30">
        <f t="shared" si="17"/>
        <v>29.190005041999999</v>
      </c>
      <c r="AE30">
        <f t="shared" si="17"/>
        <v>27.537454917999998</v>
      </c>
      <c r="AF30">
        <f t="shared" si="17"/>
        <v>27.563654731</v>
      </c>
      <c r="AG30">
        <f t="shared" si="17"/>
        <v>27.547738617</v>
      </c>
      <c r="AH30">
        <f t="shared" si="17"/>
        <v>27.596424600999999</v>
      </c>
      <c r="AI30">
        <f t="shared" si="17"/>
        <v>27.701289362000001</v>
      </c>
      <c r="AJ30" s="1">
        <f t="shared" si="17"/>
        <v>27.752088405999999</v>
      </c>
    </row>
    <row r="31" spans="1:36" x14ac:dyDescent="0.35">
      <c r="A31">
        <f t="shared" si="17"/>
        <v>28.948653401999998</v>
      </c>
      <c r="B31">
        <f t="shared" si="17"/>
        <v>29.109342780999999</v>
      </c>
      <c r="C31">
        <f t="shared" si="17"/>
        <v>28.870732275999998</v>
      </c>
      <c r="D31">
        <f t="shared" si="17"/>
        <v>27.444605281000001</v>
      </c>
      <c r="E31">
        <f t="shared" si="17"/>
        <v>27.515036077000001</v>
      </c>
      <c r="F31">
        <f t="shared" si="17"/>
        <v>27.548976000000003</v>
      </c>
      <c r="G31">
        <f t="shared" si="17"/>
        <v>27.229999282000001</v>
      </c>
      <c r="H31">
        <f t="shared" si="17"/>
        <v>27.248066959999999</v>
      </c>
      <c r="I31" s="1">
        <f t="shared" si="17"/>
        <v>27.297164559999999</v>
      </c>
      <c r="J31">
        <f t="shared" si="17"/>
        <v>26.961395199000002</v>
      </c>
      <c r="K31">
        <f t="shared" si="17"/>
        <v>27.044493567</v>
      </c>
      <c r="L31">
        <f t="shared" si="17"/>
        <v>27.134656142000001</v>
      </c>
      <c r="M31">
        <f t="shared" si="17"/>
        <v>27.399658028999998</v>
      </c>
      <c r="N31">
        <f t="shared" si="17"/>
        <v>27.374213943000001</v>
      </c>
      <c r="O31">
        <f t="shared" si="17"/>
        <v>27.360480494000001</v>
      </c>
      <c r="P31">
        <f t="shared" si="17"/>
        <v>26.900436406000001</v>
      </c>
      <c r="Q31">
        <f t="shared" si="17"/>
        <v>26.930758503</v>
      </c>
      <c r="R31" s="1">
        <f t="shared" si="17"/>
        <v>26.998199919000001</v>
      </c>
      <c r="S31">
        <f t="shared" si="17"/>
        <v>22.511011527000001</v>
      </c>
      <c r="T31">
        <f t="shared" si="17"/>
        <v>22.583021691999999</v>
      </c>
      <c r="U31">
        <f t="shared" si="17"/>
        <v>22.665894882</v>
      </c>
      <c r="V31">
        <f t="shared" si="17"/>
        <v>25.965579185999999</v>
      </c>
      <c r="W31">
        <f t="shared" si="17"/>
        <v>25.951094772999998</v>
      </c>
      <c r="X31">
        <f t="shared" si="17"/>
        <v>25.963901117000002</v>
      </c>
      <c r="Y31">
        <f t="shared" si="17"/>
        <v>22.978173962</v>
      </c>
      <c r="Z31">
        <f t="shared" si="17"/>
        <v>23.087259871000001</v>
      </c>
      <c r="AA31" s="1">
        <f t="shared" si="17"/>
        <v>23.158833747999999</v>
      </c>
      <c r="AB31">
        <f t="shared" si="17"/>
        <v>29.254436823000002</v>
      </c>
      <c r="AC31">
        <f t="shared" si="17"/>
        <v>29.236988636</v>
      </c>
      <c r="AD31">
        <f t="shared" si="17"/>
        <v>29.095246720999999</v>
      </c>
      <c r="AE31">
        <f t="shared" si="17"/>
        <v>27.549682156999999</v>
      </c>
      <c r="AF31">
        <f t="shared" si="17"/>
        <v>27.565069161</v>
      </c>
      <c r="AG31">
        <f t="shared" si="17"/>
        <v>27.601015700999998</v>
      </c>
      <c r="AH31">
        <f t="shared" si="17"/>
        <v>27.546461669999999</v>
      </c>
      <c r="AI31">
        <f t="shared" si="17"/>
        <v>27.490117833999999</v>
      </c>
      <c r="AJ31" s="1">
        <f t="shared" si="17"/>
        <v>27.508710697999998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0</v>
      </c>
      <c r="Q35">
        <f t="shared" si="21"/>
        <v>0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1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 t="shared" si="29"/>
        <v>0</v>
      </c>
      <c r="Q36" s="2">
        <f t="shared" si="21"/>
        <v>0</v>
      </c>
      <c r="R36" s="3">
        <f t="shared" si="21"/>
        <v>0</v>
      </c>
      <c r="S36" s="2">
        <f t="shared" si="30"/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 t="shared" si="31"/>
        <v>0</v>
      </c>
      <c r="Z36" s="2">
        <f t="shared" si="23"/>
        <v>0</v>
      </c>
      <c r="AA36" s="3">
        <f t="shared" si="23"/>
        <v>0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-1.5249097200000001</v>
      </c>
      <c r="B39">
        <f t="shared" ref="B39:C41" si="34">E14-B14</f>
        <v>-1.6775615100000003</v>
      </c>
      <c r="C39">
        <f t="shared" si="34"/>
        <v>-1.5767458699999999</v>
      </c>
      <c r="G39">
        <f>D14-G14</f>
        <v>0.84724615000000014</v>
      </c>
      <c r="H39">
        <f t="shared" ref="H39:I41" si="35">E14-H14</f>
        <v>1.036508229999999</v>
      </c>
      <c r="I39" s="1">
        <f t="shared" si="35"/>
        <v>1.0930542699999997</v>
      </c>
      <c r="J39">
        <f>M14-J14</f>
        <v>-1.3626388700000014</v>
      </c>
      <c r="K39">
        <f t="shared" ref="K39:L41" si="36">N14-K14</f>
        <v>-1.3449721399999994</v>
      </c>
      <c r="L39">
        <f t="shared" si="36"/>
        <v>-1.2866109700000017</v>
      </c>
      <c r="P39">
        <f>M14-P14</f>
        <v>1.128194569999998</v>
      </c>
      <c r="Q39">
        <f t="shared" ref="Q39:R41" si="37">N14-Q14</f>
        <v>1.2446111000000002</v>
      </c>
      <c r="R39" s="1">
        <f t="shared" si="37"/>
        <v>1.310222409999998</v>
      </c>
      <c r="S39">
        <f>V14-S14</f>
        <v>-1.2937727700000003</v>
      </c>
      <c r="T39">
        <f t="shared" ref="T39:U41" si="38">W14-T14</f>
        <v>-1.3098788100000007</v>
      </c>
      <c r="U39">
        <f t="shared" si="38"/>
        <v>-1.1936817200000007</v>
      </c>
      <c r="Y39">
        <f>V14-Y14</f>
        <v>0.99954555000000056</v>
      </c>
      <c r="Z39">
        <f t="shared" ref="Z39:AA41" si="39">W14-Z14</f>
        <v>1.1069848899999997</v>
      </c>
      <c r="AA39" s="1">
        <f t="shared" si="39"/>
        <v>1.1832727900000002</v>
      </c>
      <c r="AB39">
        <f>AE14-AB14</f>
        <v>-1.4325006800000004</v>
      </c>
      <c r="AC39">
        <f t="shared" ref="AC39:AD41" si="40">AF14-AC14</f>
        <v>-1.7038334200000023</v>
      </c>
      <c r="AD39">
        <f t="shared" si="40"/>
        <v>-1.5749165199999986</v>
      </c>
      <c r="AH39">
        <f>AE14-AH14</f>
        <v>0.50399986999999768</v>
      </c>
      <c r="AI39">
        <f t="shared" ref="AI39:AJ41" si="41">AF14-AI14</f>
        <v>0.77316680999999932</v>
      </c>
      <c r="AJ39" s="1">
        <f t="shared" si="41"/>
        <v>0.85958322000000109</v>
      </c>
    </row>
    <row r="40" spans="1:36" x14ac:dyDescent="0.35">
      <c r="A40">
        <f t="shared" ref="A40:A41" si="42">D15-A15</f>
        <v>-1.6280945200000012</v>
      </c>
      <c r="B40">
        <f t="shared" si="34"/>
        <v>-1.5190924700000004</v>
      </c>
      <c r="C40">
        <f t="shared" si="34"/>
        <v>-1.5313708300000002</v>
      </c>
      <c r="G40">
        <f t="shared" ref="G40:G41" si="43">D15-G15</f>
        <v>0.79747206000000048</v>
      </c>
      <c r="H40">
        <f t="shared" si="35"/>
        <v>0.96455774000000005</v>
      </c>
      <c r="I40" s="1">
        <f t="shared" si="35"/>
        <v>1.0154290699999997</v>
      </c>
      <c r="J40">
        <f t="shared" ref="J40:J41" si="44">M15-J15</f>
        <v>-1.4607639100000007</v>
      </c>
      <c r="K40">
        <f t="shared" si="36"/>
        <v>-1.3618194599999995</v>
      </c>
      <c r="L40">
        <f t="shared" si="36"/>
        <v>-1.2740693800000003</v>
      </c>
      <c r="P40">
        <f t="shared" ref="P40:P41" si="45">M15-P15</f>
        <v>1.2149025899999977</v>
      </c>
      <c r="Q40">
        <f t="shared" si="37"/>
        <v>1.2590140999999981</v>
      </c>
      <c r="R40" s="1">
        <f t="shared" si="37"/>
        <v>1.2930971000000007</v>
      </c>
      <c r="S40">
        <f t="shared" ref="S40:S41" si="46">V15-S15</f>
        <v>-1.3621666899999987</v>
      </c>
      <c r="T40">
        <f t="shared" si="38"/>
        <v>-1.2800152199999992</v>
      </c>
      <c r="U40">
        <f t="shared" si="38"/>
        <v>-1.1590075400000011</v>
      </c>
      <c r="Y40">
        <f t="shared" ref="Y40:Y41" si="47">V15-Y15</f>
        <v>1.07769695</v>
      </c>
      <c r="Z40">
        <f t="shared" si="39"/>
        <v>1.1199849999999998</v>
      </c>
      <c r="AA40" s="1">
        <f t="shared" si="39"/>
        <v>1.1726287199999987</v>
      </c>
      <c r="AB40">
        <f t="shared" ref="AB40:AB41" si="48">AE15-AB15</f>
        <v>-1.391666579999999</v>
      </c>
      <c r="AC40">
        <f t="shared" si="40"/>
        <v>-1.46358283</v>
      </c>
      <c r="AD40">
        <f t="shared" si="40"/>
        <v>-1.4909165699999996</v>
      </c>
      <c r="AH40">
        <f t="shared" ref="AH40:AH41" si="49">AE15-AH15</f>
        <v>0.57633288000000249</v>
      </c>
      <c r="AI40">
        <f t="shared" si="41"/>
        <v>0.71091668000000041</v>
      </c>
      <c r="AJ40" s="1">
        <f t="shared" si="41"/>
        <v>0.79208342000000087</v>
      </c>
    </row>
    <row r="41" spans="1:36" x14ac:dyDescent="0.35">
      <c r="A41">
        <f t="shared" si="42"/>
        <v>-1.7533760099999967</v>
      </c>
      <c r="B41">
        <f t="shared" si="34"/>
        <v>-1.5929148200000007</v>
      </c>
      <c r="C41">
        <f t="shared" si="34"/>
        <v>-1.4516662700000005</v>
      </c>
      <c r="G41">
        <f t="shared" si="43"/>
        <v>0.99722014000000314</v>
      </c>
      <c r="H41">
        <f t="shared" si="35"/>
        <v>1.1256350099999999</v>
      </c>
      <c r="I41" s="1">
        <f t="shared" si="35"/>
        <v>1.1085086199999985</v>
      </c>
      <c r="J41">
        <f t="shared" si="44"/>
        <v>-1.574597279999999</v>
      </c>
      <c r="K41">
        <f t="shared" si="36"/>
        <v>-1.3580695600000006</v>
      </c>
      <c r="L41">
        <f t="shared" si="36"/>
        <v>-1.1578750400000004</v>
      </c>
      <c r="P41">
        <f t="shared" si="45"/>
        <v>1.2993193400000003</v>
      </c>
      <c r="Q41">
        <f t="shared" si="37"/>
        <v>1.3586804299999997</v>
      </c>
      <c r="R41" s="1">
        <f t="shared" si="37"/>
        <v>1.3437916700000017</v>
      </c>
      <c r="S41">
        <f t="shared" si="46"/>
        <v>-1.4546212199999999</v>
      </c>
      <c r="T41">
        <f t="shared" si="38"/>
        <v>-1.2641060299999971</v>
      </c>
      <c r="U41">
        <f t="shared" si="38"/>
        <v>-1.0513029200000013</v>
      </c>
      <c r="Y41">
        <f t="shared" si="47"/>
        <v>1.1277878500000007</v>
      </c>
      <c r="Z41">
        <f t="shared" si="39"/>
        <v>1.1786665800000016</v>
      </c>
      <c r="AA41" s="1">
        <f t="shared" si="39"/>
        <v>1.1904242200000006</v>
      </c>
      <c r="AB41">
        <f t="shared" si="48"/>
        <v>-1.6790002199999989</v>
      </c>
      <c r="AC41">
        <f t="shared" si="40"/>
        <v>-1.5662498400000011</v>
      </c>
      <c r="AD41">
        <f t="shared" si="40"/>
        <v>-1.4329996099999995</v>
      </c>
      <c r="AH41">
        <f t="shared" si="49"/>
        <v>0.79200044999999974</v>
      </c>
      <c r="AI41">
        <f t="shared" si="41"/>
        <v>0.91524983000000049</v>
      </c>
      <c r="AJ41" s="1">
        <f t="shared" si="41"/>
        <v>0.90600013999999973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28.712753340999999</v>
      </c>
      <c r="B43">
        <f t="shared" ref="B43:C43" si="50">B14+B17</f>
        <v>28.986950603999997</v>
      </c>
      <c r="C43">
        <f t="shared" si="50"/>
        <v>28.848544435000001</v>
      </c>
      <c r="D43">
        <f>D14+D17</f>
        <v>28.388113751999999</v>
      </c>
      <c r="E43">
        <f t="shared" ref="E43:F43" si="51">E14+E17</f>
        <v>28.533133787999997</v>
      </c>
      <c r="F43">
        <f t="shared" si="51"/>
        <v>28.457886753</v>
      </c>
      <c r="G43">
        <f>G14+G17</f>
        <v>26.496076916</v>
      </c>
      <c r="H43">
        <f t="shared" ref="H43:I43" si="52">H14+H17</f>
        <v>26.399416175999999</v>
      </c>
      <c r="I43" s="1">
        <f t="shared" si="52"/>
        <v>26.222547595999998</v>
      </c>
      <c r="J43">
        <f>J14+J17</f>
        <v>28.948690111000001</v>
      </c>
      <c r="K43">
        <f t="shared" ref="K43:L43" si="53">K14+K17</f>
        <v>29.177819120999999</v>
      </c>
      <c r="L43">
        <f t="shared" si="53"/>
        <v>29.142072315</v>
      </c>
      <c r="M43">
        <f>M14+M17</f>
        <v>27.428563489999998</v>
      </c>
      <c r="N43">
        <f t="shared" ref="N43:O43" si="54">N14+N17</f>
        <v>27.650986769999999</v>
      </c>
      <c r="O43">
        <f t="shared" si="54"/>
        <v>27.863063932999999</v>
      </c>
      <c r="P43">
        <f>P14+P17</f>
        <v>26.164123512</v>
      </c>
      <c r="Q43">
        <f t="shared" ref="Q43:R43" si="55">Q14+Q17</f>
        <v>26.128033725000002</v>
      </c>
      <c r="R43" s="1">
        <f t="shared" si="55"/>
        <v>26.036102699000001</v>
      </c>
      <c r="S43">
        <f>S14+S17</f>
        <v>29.475479649</v>
      </c>
      <c r="T43">
        <f t="shared" ref="T43:U43" si="56">T14+T17</f>
        <v>29.780083946999998</v>
      </c>
      <c r="U43">
        <f t="shared" si="56"/>
        <v>29.759682118000001</v>
      </c>
      <c r="V43">
        <f>V14+V17</f>
        <v>25.87439066</v>
      </c>
      <c r="W43">
        <f t="shared" ref="W43:X43" si="57">W14+W17</f>
        <v>26.062780861</v>
      </c>
      <c r="X43">
        <f t="shared" si="57"/>
        <v>26.251888501</v>
      </c>
      <c r="Y43">
        <f>Y14+Y17</f>
        <v>26.873588411</v>
      </c>
      <c r="Z43">
        <f t="shared" ref="Z43:AA43" si="58">Z14+Z17</f>
        <v>26.918513171000001</v>
      </c>
      <c r="AA43" s="1">
        <f t="shared" si="58"/>
        <v>26.923791505999997</v>
      </c>
      <c r="AB43">
        <f>AB14+AB17</f>
        <v>28.557563456999997</v>
      </c>
      <c r="AC43">
        <f t="shared" ref="AC43:AD43" si="59">AC14+AC17</f>
        <v>28.989083802</v>
      </c>
      <c r="AD43">
        <f t="shared" si="59"/>
        <v>28.755082253000001</v>
      </c>
      <c r="AE43">
        <f>AE14+AE17</f>
        <v>28.359641584999999</v>
      </c>
      <c r="AF43">
        <f t="shared" ref="AF43:AG43" si="60">AF14+AF17</f>
        <v>28.368277561999999</v>
      </c>
      <c r="AG43">
        <f t="shared" si="60"/>
        <v>28.383018356000001</v>
      </c>
      <c r="AH43">
        <f>AH14+AH17</f>
        <v>26.706621683000002</v>
      </c>
      <c r="AI43">
        <f t="shared" ref="AI43:AJ43" si="61">AI14+AI17</f>
        <v>26.584207957</v>
      </c>
      <c r="AJ43" s="1">
        <f t="shared" si="61"/>
        <v>26.387758521000002</v>
      </c>
    </row>
    <row r="44" spans="1:36" x14ac:dyDescent="0.35">
      <c r="A44">
        <f t="shared" ref="A44:AJ45" si="62">A15+A18</f>
        <v>28.543381334999999</v>
      </c>
      <c r="B44">
        <f t="shared" si="62"/>
        <v>28.657847828000001</v>
      </c>
      <c r="C44">
        <f t="shared" si="62"/>
        <v>28.717737829000001</v>
      </c>
      <c r="D44">
        <f t="shared" si="62"/>
        <v>28.100504854</v>
      </c>
      <c r="E44">
        <f t="shared" si="62"/>
        <v>28.182053783000001</v>
      </c>
      <c r="F44">
        <f t="shared" si="62"/>
        <v>28.306320001</v>
      </c>
      <c r="G44">
        <f t="shared" si="62"/>
        <v>26.266956527999998</v>
      </c>
      <c r="H44">
        <f t="shared" si="62"/>
        <v>26.232761904</v>
      </c>
      <c r="I44" s="1">
        <f t="shared" si="62"/>
        <v>26.168575440999998</v>
      </c>
      <c r="J44">
        <f t="shared" si="62"/>
        <v>28.801945200999999</v>
      </c>
      <c r="K44">
        <f t="shared" si="62"/>
        <v>28.929271960000001</v>
      </c>
      <c r="L44">
        <f t="shared" si="62"/>
        <v>29.014995682999999</v>
      </c>
      <c r="M44">
        <f t="shared" si="62"/>
        <v>27.166415002999997</v>
      </c>
      <c r="N44">
        <f t="shared" si="62"/>
        <v>27.393558817999999</v>
      </c>
      <c r="O44">
        <f t="shared" si="62"/>
        <v>27.673004676999998</v>
      </c>
      <c r="P44">
        <f t="shared" si="62"/>
        <v>25.924902163000002</v>
      </c>
      <c r="Q44">
        <f t="shared" si="62"/>
        <v>25.975633778000002</v>
      </c>
      <c r="R44" s="1">
        <f t="shared" si="62"/>
        <v>25.999817734999997</v>
      </c>
      <c r="S44">
        <f t="shared" si="62"/>
        <v>29.307274849999999</v>
      </c>
      <c r="T44">
        <f t="shared" si="62"/>
        <v>29.477271569999999</v>
      </c>
      <c r="U44">
        <f t="shared" si="62"/>
        <v>29.598341237</v>
      </c>
      <c r="V44">
        <f t="shared" si="62"/>
        <v>25.635007869000003</v>
      </c>
      <c r="W44">
        <f t="shared" si="62"/>
        <v>25.815063051999999</v>
      </c>
      <c r="X44">
        <f t="shared" si="62"/>
        <v>26.058337755</v>
      </c>
      <c r="Y44">
        <f t="shared" si="62"/>
        <v>26.589169605000002</v>
      </c>
      <c r="Z44">
        <f t="shared" si="62"/>
        <v>26.725184955000003</v>
      </c>
      <c r="AA44" s="1">
        <f t="shared" si="62"/>
        <v>26.850102612000001</v>
      </c>
      <c r="AB44">
        <f t="shared" si="62"/>
        <v>28.336562786999998</v>
      </c>
      <c r="AC44">
        <f t="shared" si="62"/>
        <v>28.507668527</v>
      </c>
      <c r="AD44">
        <f t="shared" si="62"/>
        <v>28.543496738999998</v>
      </c>
      <c r="AE44">
        <f t="shared" si="62"/>
        <v>28.197867671000001</v>
      </c>
      <c r="AF44">
        <f t="shared" si="62"/>
        <v>28.107732309999999</v>
      </c>
      <c r="AG44">
        <f t="shared" si="62"/>
        <v>28.227887531</v>
      </c>
      <c r="AH44">
        <f t="shared" si="62"/>
        <v>26.450587162999998</v>
      </c>
      <c r="AI44">
        <f t="shared" si="62"/>
        <v>26.400345024</v>
      </c>
      <c r="AJ44" s="1">
        <f t="shared" si="62"/>
        <v>26.317065236999998</v>
      </c>
    </row>
    <row r="45" spans="1:36" x14ac:dyDescent="0.35">
      <c r="A45">
        <f t="shared" si="62"/>
        <v>28.587709556999997</v>
      </c>
      <c r="B45">
        <f t="shared" si="62"/>
        <v>28.606671708</v>
      </c>
      <c r="C45">
        <f t="shared" si="62"/>
        <v>28.684457599000002</v>
      </c>
      <c r="D45">
        <f t="shared" si="62"/>
        <v>27.930904178000002</v>
      </c>
      <c r="E45">
        <f t="shared" si="62"/>
        <v>28.153055463000001</v>
      </c>
      <c r="F45">
        <f t="shared" si="62"/>
        <v>28.493307252000001</v>
      </c>
      <c r="G45">
        <f t="shared" si="62"/>
        <v>25.882938471999999</v>
      </c>
      <c r="H45">
        <f t="shared" si="62"/>
        <v>25.924995293999999</v>
      </c>
      <c r="I45" s="1">
        <f t="shared" si="62"/>
        <v>26.125129814000001</v>
      </c>
      <c r="J45">
        <f t="shared" si="62"/>
        <v>28.769781146</v>
      </c>
      <c r="K45">
        <f t="shared" si="62"/>
        <v>28.86389153</v>
      </c>
      <c r="L45">
        <f t="shared" si="62"/>
        <v>28.974878698000001</v>
      </c>
      <c r="M45">
        <f t="shared" si="62"/>
        <v>26.933814230999999</v>
      </c>
      <c r="N45">
        <f t="shared" si="62"/>
        <v>27.292471014</v>
      </c>
      <c r="O45">
        <f t="shared" si="62"/>
        <v>27.731050357000001</v>
      </c>
      <c r="P45">
        <f t="shared" si="62"/>
        <v>25.550585764000001</v>
      </c>
      <c r="Q45">
        <f t="shared" si="62"/>
        <v>25.694022959000002</v>
      </c>
      <c r="R45" s="1">
        <f t="shared" si="62"/>
        <v>25.963960805999999</v>
      </c>
      <c r="S45">
        <f t="shared" si="62"/>
        <v>29.280693778</v>
      </c>
      <c r="T45">
        <f t="shared" si="62"/>
        <v>29.401300380999999</v>
      </c>
      <c r="U45">
        <f t="shared" si="62"/>
        <v>29.544790539000001</v>
      </c>
      <c r="V45">
        <f t="shared" si="62"/>
        <v>25.418629600999999</v>
      </c>
      <c r="W45">
        <f t="shared" si="62"/>
        <v>25.710452214</v>
      </c>
      <c r="X45">
        <f t="shared" si="62"/>
        <v>26.081247699999999</v>
      </c>
      <c r="Y45">
        <f t="shared" si="62"/>
        <v>26.206793648000001</v>
      </c>
      <c r="Z45">
        <f t="shared" si="62"/>
        <v>26.440362950000001</v>
      </c>
      <c r="AA45" s="1">
        <f t="shared" si="62"/>
        <v>26.807194504999998</v>
      </c>
      <c r="AB45">
        <f t="shared" si="62"/>
        <v>28.438634275999998</v>
      </c>
      <c r="AC45">
        <f t="shared" si="62"/>
        <v>28.499705406</v>
      </c>
      <c r="AD45">
        <f t="shared" si="62"/>
        <v>28.554739715999997</v>
      </c>
      <c r="AE45">
        <f t="shared" si="62"/>
        <v>27.999818866000002</v>
      </c>
      <c r="AF45">
        <f t="shared" si="62"/>
        <v>28.105394204</v>
      </c>
      <c r="AG45">
        <f t="shared" si="62"/>
        <v>28.465483506999998</v>
      </c>
      <c r="AH45">
        <f t="shared" si="62"/>
        <v>26.028443754000001</v>
      </c>
      <c r="AI45">
        <f t="shared" si="62"/>
        <v>26.071237934999999</v>
      </c>
      <c r="AJ45" s="1">
        <f t="shared" si="62"/>
        <v>26.256752558999999</v>
      </c>
    </row>
    <row r="46" spans="1:36" x14ac:dyDescent="0.35">
      <c r="A46">
        <f>A14-A17</f>
        <v>28.480446959000002</v>
      </c>
      <c r="B46">
        <f t="shared" ref="B46:C46" si="63">B14-B17</f>
        <v>28.849938456</v>
      </c>
      <c r="C46">
        <f t="shared" si="63"/>
        <v>28.635055424999997</v>
      </c>
      <c r="D46">
        <f>D14-D17</f>
        <v>25.755267108000002</v>
      </c>
      <c r="E46">
        <f t="shared" ref="E46:F46" si="64">E14-E17</f>
        <v>25.948632251999999</v>
      </c>
      <c r="F46">
        <f t="shared" si="64"/>
        <v>25.872221366999998</v>
      </c>
      <c r="G46">
        <f>G14-G17</f>
        <v>25.952811644000001</v>
      </c>
      <c r="H46">
        <f t="shared" ref="H46:I46" si="65">H14-H17</f>
        <v>26.009333403999999</v>
      </c>
      <c r="I46" s="1">
        <f t="shared" si="65"/>
        <v>25.921451984000001</v>
      </c>
      <c r="J46">
        <f>J14-J17</f>
        <v>26.123643228999999</v>
      </c>
      <c r="K46">
        <f t="shared" ref="K46:L46" si="66">K14-K17</f>
        <v>26.315180599000001</v>
      </c>
      <c r="L46">
        <f t="shared" si="66"/>
        <v>26.557427445000002</v>
      </c>
      <c r="M46">
        <f>M14-M17</f>
        <v>24.918492109999999</v>
      </c>
      <c r="N46">
        <f t="shared" ref="N46:O46" si="67">N14-N17</f>
        <v>25.152068670000002</v>
      </c>
      <c r="O46">
        <f t="shared" si="67"/>
        <v>25.263213886999999</v>
      </c>
      <c r="P46">
        <f>P14-P17</f>
        <v>23.926542948000002</v>
      </c>
      <c r="Q46">
        <f t="shared" ref="Q46:R46" si="68">Q14-Q17</f>
        <v>24.185799514999999</v>
      </c>
      <c r="R46" s="1">
        <f t="shared" si="68"/>
        <v>24.469730301000002</v>
      </c>
      <c r="S46">
        <f>S14-S17</f>
        <v>22.531338611000002</v>
      </c>
      <c r="T46">
        <f t="shared" ref="T46:U46" si="69">T14-T17</f>
        <v>22.636006933000001</v>
      </c>
      <c r="U46">
        <f t="shared" si="69"/>
        <v>22.751863061999998</v>
      </c>
      <c r="V46">
        <f>V14-V17</f>
        <v>23.544882060000003</v>
      </c>
      <c r="W46">
        <f t="shared" ref="W46:X46" si="70">W14-W17</f>
        <v>23.733552398999997</v>
      </c>
      <c r="X46">
        <f t="shared" si="70"/>
        <v>23.872293238999998</v>
      </c>
      <c r="Y46">
        <f>Y14-Y17</f>
        <v>20.546593209000001</v>
      </c>
      <c r="Z46">
        <f t="shared" ref="Z46:AA46" si="71">Z14-Z17</f>
        <v>20.663850308999997</v>
      </c>
      <c r="AA46" s="1">
        <f t="shared" si="71"/>
        <v>20.833844654</v>
      </c>
      <c r="AB46">
        <f>AB14-AB17</f>
        <v>28.485437723</v>
      </c>
      <c r="AC46">
        <f t="shared" ref="AC46:AD46" si="72">AC14-AC17</f>
        <v>28.892916158000002</v>
      </c>
      <c r="AD46">
        <f t="shared" si="72"/>
        <v>28.658917306999999</v>
      </c>
      <c r="AE46">
        <f>AE14-AE17</f>
        <v>25.818358234999998</v>
      </c>
      <c r="AF46">
        <f t="shared" ref="AF46:AG46" si="73">AF14-AF17</f>
        <v>26.106055557999998</v>
      </c>
      <c r="AG46">
        <f t="shared" si="73"/>
        <v>25.881148164000003</v>
      </c>
      <c r="AH46">
        <f>AH14-AH17</f>
        <v>26.463378397</v>
      </c>
      <c r="AI46">
        <f t="shared" ref="AI46:AJ46" si="74">AI14-AI17</f>
        <v>26.343791542999998</v>
      </c>
      <c r="AJ46" s="1">
        <f t="shared" si="74"/>
        <v>26.157241558999999</v>
      </c>
    </row>
    <row r="47" spans="1:36" x14ac:dyDescent="0.35">
      <c r="A47">
        <f t="shared" ref="A47:AJ48" si="75">A15-A18</f>
        <v>28.292418445000003</v>
      </c>
      <c r="B47">
        <f t="shared" si="75"/>
        <v>28.413952412</v>
      </c>
      <c r="C47">
        <f t="shared" si="75"/>
        <v>28.433862050999998</v>
      </c>
      <c r="D47">
        <f t="shared" si="75"/>
        <v>25.479105885999999</v>
      </c>
      <c r="E47">
        <f t="shared" si="75"/>
        <v>25.851561517</v>
      </c>
      <c r="F47">
        <f t="shared" si="75"/>
        <v>25.782538218999999</v>
      </c>
      <c r="G47">
        <f t="shared" si="75"/>
        <v>25.717710092000001</v>
      </c>
      <c r="H47">
        <f t="shared" si="75"/>
        <v>25.871737916000001</v>
      </c>
      <c r="I47" s="1">
        <f t="shared" si="75"/>
        <v>25.889424639000001</v>
      </c>
      <c r="J47">
        <f t="shared" si="75"/>
        <v>25.969554759000001</v>
      </c>
      <c r="K47">
        <f t="shared" si="75"/>
        <v>26.153394759999998</v>
      </c>
      <c r="L47">
        <f t="shared" si="75"/>
        <v>26.382837497000001</v>
      </c>
      <c r="M47">
        <f t="shared" si="75"/>
        <v>24.683557137000001</v>
      </c>
      <c r="N47">
        <f t="shared" si="75"/>
        <v>24.965468982000001</v>
      </c>
      <c r="O47">
        <f t="shared" si="75"/>
        <v>25.176689743000001</v>
      </c>
      <c r="P47">
        <f t="shared" si="75"/>
        <v>23.495264797000001</v>
      </c>
      <c r="Q47">
        <f t="shared" si="75"/>
        <v>23.865365822000001</v>
      </c>
      <c r="R47" s="1">
        <f t="shared" si="75"/>
        <v>24.263682485</v>
      </c>
      <c r="S47">
        <f t="shared" si="75"/>
        <v>22.338816090000002</v>
      </c>
      <c r="T47">
        <f t="shared" si="75"/>
        <v>22.419001430000002</v>
      </c>
      <c r="U47">
        <f t="shared" si="75"/>
        <v>22.535567643</v>
      </c>
      <c r="V47">
        <f t="shared" si="75"/>
        <v>23.286749691000001</v>
      </c>
      <c r="W47">
        <f t="shared" si="75"/>
        <v>23.521179508000003</v>
      </c>
      <c r="X47">
        <f t="shared" si="75"/>
        <v>23.757556044999998</v>
      </c>
      <c r="Y47">
        <f t="shared" si="75"/>
        <v>20.177194055000001</v>
      </c>
      <c r="Z47">
        <f t="shared" si="75"/>
        <v>20.371087605</v>
      </c>
      <c r="AA47" s="1">
        <f t="shared" si="75"/>
        <v>20.620533748</v>
      </c>
      <c r="AB47">
        <f t="shared" si="75"/>
        <v>28.264437053000002</v>
      </c>
      <c r="AC47">
        <f t="shared" si="75"/>
        <v>28.414330452999998</v>
      </c>
      <c r="AD47">
        <f t="shared" si="75"/>
        <v>28.444502221</v>
      </c>
      <c r="AE47">
        <f t="shared" si="75"/>
        <v>25.619799009000001</v>
      </c>
      <c r="AF47">
        <f t="shared" si="75"/>
        <v>25.887101009999999</v>
      </c>
      <c r="AG47">
        <f t="shared" si="75"/>
        <v>25.778278288999999</v>
      </c>
      <c r="AH47">
        <f t="shared" si="75"/>
        <v>26.214413756999999</v>
      </c>
      <c r="AI47">
        <f t="shared" si="75"/>
        <v>26.172654935999997</v>
      </c>
      <c r="AJ47" s="1">
        <f t="shared" si="75"/>
        <v>26.104933743</v>
      </c>
    </row>
    <row r="48" spans="1:36" x14ac:dyDescent="0.35">
      <c r="A48">
        <f t="shared" si="75"/>
        <v>28.163926943</v>
      </c>
      <c r="B48">
        <f t="shared" si="75"/>
        <v>28.368928732000001</v>
      </c>
      <c r="C48">
        <f t="shared" si="75"/>
        <v>28.422142580999999</v>
      </c>
      <c r="D48">
        <f t="shared" si="75"/>
        <v>25.313980302000001</v>
      </c>
      <c r="E48">
        <f t="shared" si="75"/>
        <v>25.636715336999998</v>
      </c>
      <c r="F48">
        <f t="shared" si="75"/>
        <v>25.709960387999999</v>
      </c>
      <c r="G48">
        <f t="shared" si="75"/>
        <v>25.367505727999998</v>
      </c>
      <c r="H48">
        <f t="shared" si="75"/>
        <v>25.613505486000001</v>
      </c>
      <c r="I48" s="1">
        <f t="shared" si="75"/>
        <v>25.861120586000002</v>
      </c>
      <c r="J48">
        <f t="shared" si="75"/>
        <v>25.756052294</v>
      </c>
      <c r="K48">
        <f t="shared" si="75"/>
        <v>25.945775430000001</v>
      </c>
      <c r="L48">
        <f t="shared" si="75"/>
        <v>26.194621342000001</v>
      </c>
      <c r="M48">
        <f t="shared" si="75"/>
        <v>24.442824649000002</v>
      </c>
      <c r="N48">
        <f t="shared" si="75"/>
        <v>24.801056826</v>
      </c>
      <c r="O48">
        <f t="shared" si="75"/>
        <v>25.122699603000001</v>
      </c>
      <c r="P48">
        <f t="shared" si="75"/>
        <v>23.227414436</v>
      </c>
      <c r="Q48">
        <f t="shared" si="75"/>
        <v>23.682144020999999</v>
      </c>
      <c r="R48" s="1">
        <f t="shared" si="75"/>
        <v>24.202205813999999</v>
      </c>
      <c r="S48">
        <f t="shared" si="75"/>
        <v>22.107306182000002</v>
      </c>
      <c r="T48">
        <f t="shared" si="75"/>
        <v>22.186517938999998</v>
      </c>
      <c r="U48">
        <f t="shared" si="75"/>
        <v>22.319209261000001</v>
      </c>
      <c r="V48">
        <f t="shared" si="75"/>
        <v>23.060127919000003</v>
      </c>
      <c r="W48">
        <f t="shared" si="75"/>
        <v>23.349154046000002</v>
      </c>
      <c r="X48">
        <f t="shared" si="75"/>
        <v>23.680146260000001</v>
      </c>
      <c r="Y48">
        <f t="shared" si="75"/>
        <v>20.016388171999999</v>
      </c>
      <c r="Z48">
        <f t="shared" si="75"/>
        <v>20.261910149999999</v>
      </c>
      <c r="AA48" s="1">
        <f t="shared" si="75"/>
        <v>20.573351015</v>
      </c>
      <c r="AB48">
        <f t="shared" si="75"/>
        <v>28.352366084</v>
      </c>
      <c r="AC48">
        <f t="shared" si="75"/>
        <v>28.399294754</v>
      </c>
      <c r="AD48">
        <f t="shared" si="75"/>
        <v>28.447259184</v>
      </c>
      <c r="AE48">
        <f t="shared" si="75"/>
        <v>25.433181053999999</v>
      </c>
      <c r="AF48">
        <f t="shared" si="75"/>
        <v>25.661106275999998</v>
      </c>
      <c r="AG48">
        <f t="shared" si="75"/>
        <v>25.670516172999999</v>
      </c>
      <c r="AH48">
        <f t="shared" si="75"/>
        <v>25.820555266</v>
      </c>
      <c r="AI48">
        <f t="shared" si="75"/>
        <v>25.864762884999998</v>
      </c>
      <c r="AJ48" s="1">
        <f t="shared" si="75"/>
        <v>26.067246840999999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0</v>
      </c>
      <c r="B51">
        <f t="shared" ref="B51:C53" si="76">IF(OR(AND(B43&lt;E43,B43&gt;E46),AND(B46&gt;E46,B46&lt;E43),AND(B4&lt;E43,B4&gt;E46)),1,0)</f>
        <v>0</v>
      </c>
      <c r="C51">
        <f t="shared" si="76"/>
        <v>0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1</v>
      </c>
      <c r="AA51" s="1">
        <f t="shared" si="81"/>
        <v>1</v>
      </c>
      <c r="AB51">
        <f>IF(OR(AND(AB43&lt;AE43,AB43&gt;AE46),AND(AB46&gt;AE46,AB46&lt;AE43),AND(AB4&lt;AE43,AB4&gt;AE46)),1,0)</f>
        <v>0</v>
      </c>
      <c r="AC51">
        <f t="shared" ref="AC51:AD53" si="82">IF(OR(AND(AC43&lt;AF43,AC43&gt;AF46),AND(AC46&gt;AF46,AC46&lt;AF43),AND(AC4&lt;AF43,AC4&gt;AF46)),1,0)</f>
        <v>0</v>
      </c>
      <c r="AD51">
        <f t="shared" si="82"/>
        <v>0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0</v>
      </c>
      <c r="B52">
        <f t="shared" si="76"/>
        <v>0</v>
      </c>
      <c r="C52">
        <f t="shared" si="76"/>
        <v>0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0</v>
      </c>
      <c r="AC52">
        <f t="shared" si="82"/>
        <v>0</v>
      </c>
      <c r="AD52">
        <f t="shared" si="82"/>
        <v>0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0</v>
      </c>
      <c r="B53" s="2">
        <f t="shared" si="76"/>
        <v>0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1</v>
      </c>
      <c r="AB53" s="2">
        <f t="shared" si="90"/>
        <v>0</v>
      </c>
      <c r="AC53" s="2">
        <f t="shared" si="82"/>
        <v>0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79" priority="15" operator="equal">
      <formula>0</formula>
    </cfRule>
    <cfRule type="cellIs" dxfId="78" priority="16" operator="equal">
      <formula>1</formula>
    </cfRule>
  </conditionalFormatting>
  <conditionalFormatting sqref="A51:C53">
    <cfRule type="cellIs" dxfId="77" priority="13" operator="equal">
      <formula>0</formula>
    </cfRule>
    <cfRule type="cellIs" dxfId="76" priority="14" operator="equal">
      <formula>1</formula>
    </cfRule>
  </conditionalFormatting>
  <conditionalFormatting sqref="G34:L36">
    <cfRule type="cellIs" dxfId="75" priority="11" operator="equal">
      <formula>0</formula>
    </cfRule>
    <cfRule type="cellIs" dxfId="74" priority="12" operator="equal">
      <formula>1</formula>
    </cfRule>
  </conditionalFormatting>
  <conditionalFormatting sqref="G51:L53">
    <cfRule type="cellIs" dxfId="73" priority="5" operator="equal">
      <formula>0</formula>
    </cfRule>
    <cfRule type="cellIs" dxfId="72" priority="6" operator="equal">
      <formula>1</formula>
    </cfRule>
  </conditionalFormatting>
  <conditionalFormatting sqref="P34:U36">
    <cfRule type="cellIs" dxfId="71" priority="9" operator="equal">
      <formula>0</formula>
    </cfRule>
    <cfRule type="cellIs" dxfId="70" priority="10" operator="equal">
      <formula>1</formula>
    </cfRule>
  </conditionalFormatting>
  <conditionalFormatting sqref="P51:U53">
    <cfRule type="cellIs" dxfId="69" priority="3" operator="equal">
      <formula>0</formula>
    </cfRule>
    <cfRule type="cellIs" dxfId="68" priority="4" operator="equal">
      <formula>1</formula>
    </cfRule>
  </conditionalFormatting>
  <conditionalFormatting sqref="Y34:AD36 AH34:AJ36">
    <cfRule type="cellIs" dxfId="67" priority="7" operator="equal">
      <formula>0</formula>
    </cfRule>
    <cfRule type="cellIs" dxfId="66" priority="8" operator="equal">
      <formula>1</formula>
    </cfRule>
  </conditionalFormatting>
  <conditionalFormatting sqref="Y51:AD53 AH51:AJ53">
    <cfRule type="cellIs" dxfId="65" priority="1" operator="equal">
      <formula>0</formula>
    </cfRule>
    <cfRule type="cellIs" dxfId="64" priority="2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63C8-425C-42B8-BB93-2707E2FC7212}">
  <dimension ref="A1:AJ53"/>
  <sheetViews>
    <sheetView topLeftCell="A34" zoomScaleNormal="100" workbookViewId="0">
      <selection activeCell="N48" sqref="N48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[12]Sheet1!$G$402</f>
        <v>5</v>
      </c>
      <c r="C3">
        <f>[12]Sheet1!$G$403</f>
        <v>31</v>
      </c>
      <c r="D3" t="s">
        <v>7</v>
      </c>
      <c r="G3" t="s">
        <v>8</v>
      </c>
      <c r="H3">
        <f>[12]Sheet1!$H$402</f>
        <v>6</v>
      </c>
      <c r="I3">
        <f>[12]Sheet1!$H$403</f>
        <v>28</v>
      </c>
      <c r="J3" t="s">
        <v>6</v>
      </c>
      <c r="K3">
        <f>[12]Sheet1!$G$402</f>
        <v>5</v>
      </c>
      <c r="L3">
        <f>[12]Sheet1!$G$403</f>
        <v>31</v>
      </c>
      <c r="M3" t="s">
        <v>7</v>
      </c>
      <c r="P3" t="s">
        <v>8</v>
      </c>
      <c r="Q3">
        <f>[12]Sheet1!$H$402</f>
        <v>6</v>
      </c>
      <c r="R3">
        <f>[12]Sheet1!$H$403</f>
        <v>28</v>
      </c>
      <c r="S3" t="s">
        <v>6</v>
      </c>
      <c r="T3">
        <f>[12]Sheet1!$G$402</f>
        <v>5</v>
      </c>
      <c r="U3">
        <f>[12]Sheet1!$G$403</f>
        <v>31</v>
      </c>
      <c r="V3" t="s">
        <v>7</v>
      </c>
      <c r="Y3" t="s">
        <v>8</v>
      </c>
      <c r="Z3">
        <f>[12]Sheet1!$H$402</f>
        <v>6</v>
      </c>
      <c r="AA3">
        <f>[12]Sheet1!$H$403</f>
        <v>28</v>
      </c>
      <c r="AB3" t="s">
        <v>6</v>
      </c>
      <c r="AC3">
        <f>[12]Sheet1!$G$402</f>
        <v>5</v>
      </c>
      <c r="AD3">
        <f>[12]Sheet1!$G$403</f>
        <v>31</v>
      </c>
      <c r="AE3" t="s">
        <v>7</v>
      </c>
      <c r="AH3" t="s">
        <v>8</v>
      </c>
      <c r="AI3">
        <f>[12]Sheet1!$H$402</f>
        <v>6</v>
      </c>
      <c r="AJ3">
        <f>[12]Sheet1!$H$403</f>
        <v>28</v>
      </c>
    </row>
    <row r="4" spans="1:36" x14ac:dyDescent="0.35">
      <c r="A4">
        <v>28.480667114257813</v>
      </c>
      <c r="B4">
        <v>28.034500122070313</v>
      </c>
      <c r="C4">
        <v>28.006666819254558</v>
      </c>
      <c r="D4">
        <v>28.174463526407873</v>
      </c>
      <c r="E4">
        <v>27.924648937649199</v>
      </c>
      <c r="F4">
        <v>27.936311128404405</v>
      </c>
      <c r="G4">
        <v>28.34689998626709</v>
      </c>
      <c r="H4">
        <v>28.332800102233886</v>
      </c>
      <c r="I4">
        <v>28.151111178927952</v>
      </c>
      <c r="J4">
        <v>26.491071560000002</v>
      </c>
      <c r="K4">
        <v>26.259571350000002</v>
      </c>
      <c r="L4">
        <v>26.316571509999999</v>
      </c>
      <c r="M4">
        <v>26.269414300000001</v>
      </c>
      <c r="N4">
        <v>26.159171350000001</v>
      </c>
      <c r="O4">
        <v>26.248742839999998</v>
      </c>
      <c r="P4">
        <v>26.276642939999999</v>
      </c>
      <c r="Q4">
        <v>26.247642930000001</v>
      </c>
      <c r="R4">
        <v>26.173142840000001</v>
      </c>
      <c r="S4">
        <v>24.683272930000001</v>
      </c>
      <c r="T4">
        <v>24.527090900000001</v>
      </c>
      <c r="U4">
        <v>24.595909160000001</v>
      </c>
      <c r="V4">
        <v>24.49675461</v>
      </c>
      <c r="W4">
        <v>24.429018119999999</v>
      </c>
      <c r="X4">
        <v>24.50819091</v>
      </c>
      <c r="Y4">
        <v>24.560136360000001</v>
      </c>
      <c r="Z4">
        <v>24.545681779999999</v>
      </c>
      <c r="AA4">
        <v>24.47159095</v>
      </c>
      <c r="AB4">
        <v>28.70200062</v>
      </c>
      <c r="AC4">
        <v>28.270000459999999</v>
      </c>
      <c r="AD4">
        <v>28.261500359999999</v>
      </c>
      <c r="AE4">
        <v>28.063400080000001</v>
      </c>
      <c r="AF4">
        <v>27.833300210000001</v>
      </c>
      <c r="AG4">
        <v>27.856000139999999</v>
      </c>
      <c r="AH4">
        <v>27.677499770000001</v>
      </c>
      <c r="AI4">
        <v>27.727499959999999</v>
      </c>
      <c r="AJ4">
        <v>27.570000650000001</v>
      </c>
    </row>
    <row r="5" spans="1:36" x14ac:dyDescent="0.35">
      <c r="A5">
        <v>28.538332939147949</v>
      </c>
      <c r="B5">
        <v>28.224666595458984</v>
      </c>
      <c r="C5">
        <v>28.045499483744305</v>
      </c>
      <c r="D5">
        <v>28.312048730850222</v>
      </c>
      <c r="E5">
        <v>28.037708430820043</v>
      </c>
      <c r="F5">
        <v>28.005955399407281</v>
      </c>
      <c r="G5">
        <v>28.597800064086915</v>
      </c>
      <c r="H5">
        <v>28.35522249009874</v>
      </c>
      <c r="I5">
        <v>28.425888697306316</v>
      </c>
      <c r="J5">
        <v>26.530357089999999</v>
      </c>
      <c r="K5">
        <v>26.356214250000001</v>
      </c>
      <c r="L5">
        <v>26.308499879999999</v>
      </c>
      <c r="M5">
        <v>26.354100039999999</v>
      </c>
      <c r="N5">
        <v>26.21898564</v>
      </c>
      <c r="O5">
        <v>26.286500029999999</v>
      </c>
      <c r="P5">
        <v>26.438928740000001</v>
      </c>
      <c r="Q5">
        <v>26.244857110000002</v>
      </c>
      <c r="R5">
        <v>26.343857079999999</v>
      </c>
      <c r="S5">
        <v>24.714908990000001</v>
      </c>
      <c r="T5">
        <v>24.606227270000002</v>
      </c>
      <c r="U5">
        <v>24.589863470000001</v>
      </c>
      <c r="V5">
        <v>24.556163680000001</v>
      </c>
      <c r="W5">
        <v>24.468363620000002</v>
      </c>
      <c r="X5">
        <v>24.529827269999998</v>
      </c>
      <c r="Y5">
        <v>24.684954690000001</v>
      </c>
      <c r="Z5">
        <v>24.533863669999999</v>
      </c>
      <c r="AA5">
        <v>24.598409090000001</v>
      </c>
      <c r="AB5">
        <v>28.76649952</v>
      </c>
      <c r="AC5">
        <v>28.472000120000001</v>
      </c>
      <c r="AD5">
        <v>28.31099987</v>
      </c>
      <c r="AE5">
        <v>28.20310001</v>
      </c>
      <c r="AF5">
        <v>27.933600040000002</v>
      </c>
      <c r="AG5">
        <v>27.928600119999999</v>
      </c>
      <c r="AH5">
        <v>27.897500040000001</v>
      </c>
      <c r="AI5">
        <v>27.66800022</v>
      </c>
      <c r="AJ5">
        <v>27.82850075</v>
      </c>
    </row>
    <row r="6" spans="1:36" x14ac:dyDescent="0.35">
      <c r="A6">
        <v>28.13700008392334</v>
      </c>
      <c r="B6">
        <v>28.061500231424969</v>
      </c>
      <c r="C6">
        <v>28.246333122253418</v>
      </c>
      <c r="D6">
        <v>28.154958226945666</v>
      </c>
      <c r="E6">
        <v>28.039233371946544</v>
      </c>
      <c r="F6">
        <v>28.059777789645722</v>
      </c>
      <c r="G6">
        <v>28.513110902574326</v>
      </c>
      <c r="H6">
        <v>28.34088855319553</v>
      </c>
      <c r="I6">
        <v>28.362222459581162</v>
      </c>
      <c r="J6">
        <v>26.322500229999999</v>
      </c>
      <c r="K6">
        <v>26.256214279999998</v>
      </c>
      <c r="L6">
        <v>26.408071379999999</v>
      </c>
      <c r="M6">
        <v>26.27020005</v>
      </c>
      <c r="N6">
        <v>26.230242950000001</v>
      </c>
      <c r="O6">
        <v>26.329257089999999</v>
      </c>
      <c r="P6">
        <v>26.39921447</v>
      </c>
      <c r="Q6">
        <v>26.27228573</v>
      </c>
      <c r="R6">
        <v>26.336000309999999</v>
      </c>
      <c r="S6">
        <v>24.539045640000001</v>
      </c>
      <c r="T6">
        <v>24.521454550000001</v>
      </c>
      <c r="U6">
        <v>24.665681710000001</v>
      </c>
      <c r="V6">
        <v>24.4754182</v>
      </c>
      <c r="W6">
        <v>24.463790939999999</v>
      </c>
      <c r="X6">
        <v>24.551672709999998</v>
      </c>
      <c r="Y6">
        <v>24.640772819999999</v>
      </c>
      <c r="Z6">
        <v>24.527227230000001</v>
      </c>
      <c r="AA6">
        <v>24.56522751</v>
      </c>
      <c r="AB6">
        <v>28.361000059999999</v>
      </c>
      <c r="AC6">
        <v>28.312999730000001</v>
      </c>
      <c r="AD6">
        <v>28.526000020000001</v>
      </c>
      <c r="AE6">
        <v>28.038800049999999</v>
      </c>
      <c r="AF6">
        <v>27.935799979999999</v>
      </c>
      <c r="AG6">
        <v>27.98810005</v>
      </c>
      <c r="AH6">
        <v>27.743499759999999</v>
      </c>
      <c r="AI6">
        <v>27.602999690000001</v>
      </c>
      <c r="AJ6">
        <v>27.727000239999999</v>
      </c>
    </row>
    <row r="7" spans="1:36" x14ac:dyDescent="0.35">
      <c r="A7">
        <v>0.19644526470451226</v>
      </c>
      <c r="B7">
        <v>0.20819989496863145</v>
      </c>
      <c r="C7">
        <v>0.22431208741229225</v>
      </c>
      <c r="D7">
        <v>0.28589603853135115</v>
      </c>
      <c r="E7">
        <v>0.2635704856566794</v>
      </c>
      <c r="F7">
        <v>0.32912196723950449</v>
      </c>
      <c r="G7">
        <v>0.40827705324024821</v>
      </c>
      <c r="H7">
        <v>0.37780009802841108</v>
      </c>
      <c r="I7">
        <v>0.34032110344826677</v>
      </c>
      <c r="J7">
        <v>2.362823331</v>
      </c>
      <c r="K7">
        <v>2.0502336620000001</v>
      </c>
      <c r="L7">
        <v>1.901549613</v>
      </c>
      <c r="M7">
        <v>0.32184258100000002</v>
      </c>
      <c r="N7">
        <v>0.26865212700000002</v>
      </c>
      <c r="O7">
        <v>0.25654027800000001</v>
      </c>
      <c r="P7">
        <v>2.8062708390000002</v>
      </c>
      <c r="Q7">
        <v>2.8407749459999998</v>
      </c>
      <c r="R7">
        <v>2.6986975389999999</v>
      </c>
      <c r="S7">
        <v>5.3922110620000003</v>
      </c>
      <c r="T7">
        <v>5.0727070630000002</v>
      </c>
      <c r="U7">
        <v>4.9882992550000003</v>
      </c>
      <c r="V7">
        <v>0.28665099799999999</v>
      </c>
      <c r="W7">
        <v>0.24934419899999999</v>
      </c>
      <c r="X7">
        <v>0.246131076</v>
      </c>
      <c r="Y7">
        <v>5.2196574440000001</v>
      </c>
      <c r="Z7">
        <v>5.2264656150000004</v>
      </c>
      <c r="AA7">
        <v>5.1217937019999997</v>
      </c>
      <c r="AB7">
        <v>6.0811496E-2</v>
      </c>
      <c r="AC7">
        <v>7.7782177999999993E-2</v>
      </c>
      <c r="AD7">
        <v>9.9702584999999996E-2</v>
      </c>
      <c r="AE7">
        <v>0.44590738600000002</v>
      </c>
      <c r="AF7">
        <v>0.36589147399999999</v>
      </c>
      <c r="AG7">
        <v>0.32544767200000002</v>
      </c>
      <c r="AH7">
        <v>0.15202806599999999</v>
      </c>
      <c r="AI7">
        <v>0.12657136899999999</v>
      </c>
      <c r="AJ7">
        <v>0.11030875499999999</v>
      </c>
    </row>
    <row r="8" spans="1:36" x14ac:dyDescent="0.35">
      <c r="A8">
        <v>0.20091641298573623</v>
      </c>
      <c r="B8">
        <v>0.21718814071347539</v>
      </c>
      <c r="C8">
        <v>0.2320061034289933</v>
      </c>
      <c r="D8">
        <v>0.34129617688069902</v>
      </c>
      <c r="E8">
        <v>0.30103959222459525</v>
      </c>
      <c r="F8">
        <v>0.27908605203121117</v>
      </c>
      <c r="G8">
        <v>0.4304524656167556</v>
      </c>
      <c r="H8">
        <v>0.40286783236465967</v>
      </c>
      <c r="I8">
        <v>0.35146732539662645</v>
      </c>
      <c r="J8">
        <v>2.4090697759999999</v>
      </c>
      <c r="K8">
        <v>2.175140002</v>
      </c>
      <c r="L8">
        <v>1.979338525</v>
      </c>
      <c r="M8">
        <v>0.351477178</v>
      </c>
      <c r="N8">
        <v>0.312765142</v>
      </c>
      <c r="O8">
        <v>0.29975572299999997</v>
      </c>
      <c r="P8">
        <v>2.9041636089999998</v>
      </c>
      <c r="Q8">
        <v>2.825834086</v>
      </c>
      <c r="R8">
        <v>2.8223452189999998</v>
      </c>
      <c r="S8">
        <v>5.4281731549999996</v>
      </c>
      <c r="T8">
        <v>5.1825558039999997</v>
      </c>
      <c r="U8">
        <v>5.0230864190000002</v>
      </c>
      <c r="V8">
        <v>0.31404980999999998</v>
      </c>
      <c r="W8">
        <v>0.28032766999999997</v>
      </c>
      <c r="X8">
        <v>0.26256702599999998</v>
      </c>
      <c r="Y8">
        <v>5.3592847690000003</v>
      </c>
      <c r="Z8">
        <v>5.2214188190000002</v>
      </c>
      <c r="AA8">
        <v>5.2901500119999998</v>
      </c>
      <c r="AB8">
        <v>7.1417666000000005E-2</v>
      </c>
      <c r="AC8">
        <v>8.9095066000000001E-2</v>
      </c>
      <c r="AD8">
        <v>0.11030875499999999</v>
      </c>
      <c r="AE8">
        <v>0.37374652600000002</v>
      </c>
      <c r="AF8">
        <v>0.39962183899999998</v>
      </c>
      <c r="AG8">
        <v>0.38927981099999998</v>
      </c>
      <c r="AH8">
        <v>0.16334230299999999</v>
      </c>
      <c r="AI8">
        <v>0.13435066600000001</v>
      </c>
      <c r="AJ8">
        <v>0.112430259</v>
      </c>
    </row>
    <row r="9" spans="1:36" x14ac:dyDescent="0.35">
      <c r="A9">
        <v>0.19455075674156752</v>
      </c>
      <c r="B9">
        <v>0.21877232939264385</v>
      </c>
      <c r="C9">
        <v>0.24303498275008947</v>
      </c>
      <c r="D9">
        <v>0.34986245164378682</v>
      </c>
      <c r="E9">
        <v>0.32936418483080782</v>
      </c>
      <c r="F9">
        <v>0.31344252553674395</v>
      </c>
      <c r="G9">
        <v>0.45105698909251835</v>
      </c>
      <c r="H9">
        <v>0.43229059572222328</v>
      </c>
      <c r="I9">
        <v>0.37266359077268069</v>
      </c>
      <c r="J9">
        <v>2.2313016449999998</v>
      </c>
      <c r="K9">
        <v>2.1288792970000001</v>
      </c>
      <c r="L9">
        <v>2.1095928659999998</v>
      </c>
      <c r="M9">
        <v>0.37833164800000002</v>
      </c>
      <c r="N9">
        <v>0.31871894000000001</v>
      </c>
      <c r="O9">
        <v>0.31387579500000001</v>
      </c>
      <c r="P9">
        <v>2.8004158139999999</v>
      </c>
      <c r="Q9">
        <v>2.8170943390000001</v>
      </c>
      <c r="R9">
        <v>2.7922605489999999</v>
      </c>
      <c r="S9">
        <v>5.2226699090000004</v>
      </c>
      <c r="T9">
        <v>5.1085230450000001</v>
      </c>
      <c r="U9">
        <v>5.14846088</v>
      </c>
      <c r="V9">
        <v>0.33624991300000001</v>
      </c>
      <c r="W9">
        <v>0.28566645699999998</v>
      </c>
      <c r="X9">
        <v>0.275088045</v>
      </c>
      <c r="Y9">
        <v>5.2847993420000003</v>
      </c>
      <c r="Z9">
        <v>5.2343964879999998</v>
      </c>
      <c r="AA9">
        <v>5.2780714289999997</v>
      </c>
      <c r="AB9">
        <v>8.2025185E-2</v>
      </c>
      <c r="AC9">
        <v>0.10182408900000001</v>
      </c>
      <c r="AD9">
        <v>0.124451214</v>
      </c>
      <c r="AE9">
        <v>0.42705768500000002</v>
      </c>
      <c r="AF9">
        <v>0.34476459100000001</v>
      </c>
      <c r="AG9">
        <v>0.43688787600000001</v>
      </c>
      <c r="AH9">
        <v>0.167583962</v>
      </c>
      <c r="AI9">
        <v>0.11879476999999999</v>
      </c>
      <c r="AJ9">
        <v>9.7579732000000002E-2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[12]Sheet1!$G$402</f>
        <v>5</v>
      </c>
      <c r="C13">
        <f>[12]Sheet1!$G$403</f>
        <v>31</v>
      </c>
      <c r="D13" t="s">
        <v>7</v>
      </c>
      <c r="G13" t="s">
        <v>8</v>
      </c>
      <c r="H13">
        <f>[12]Sheet1!$H$402</f>
        <v>6</v>
      </c>
      <c r="I13">
        <f>[12]Sheet1!$H$403</f>
        <v>28</v>
      </c>
      <c r="J13" t="s">
        <v>6</v>
      </c>
      <c r="K13">
        <f>[12]Sheet1!$G$402</f>
        <v>5</v>
      </c>
      <c r="L13">
        <f>[12]Sheet1!$G$403</f>
        <v>31</v>
      </c>
      <c r="M13" t="s">
        <v>7</v>
      </c>
      <c r="P13" t="s">
        <v>8</v>
      </c>
      <c r="Q13">
        <f>[12]Sheet1!$H$402</f>
        <v>6</v>
      </c>
      <c r="R13">
        <f>[12]Sheet1!$H$403</f>
        <v>28</v>
      </c>
      <c r="S13" t="s">
        <v>6</v>
      </c>
      <c r="T13">
        <f>[12]Sheet1!$G$402</f>
        <v>5</v>
      </c>
      <c r="U13">
        <f>[12]Sheet1!$G$403</f>
        <v>31</v>
      </c>
      <c r="V13" t="s">
        <v>7</v>
      </c>
      <c r="Y13" t="s">
        <v>8</v>
      </c>
      <c r="Z13">
        <f>[12]Sheet1!$H$402</f>
        <v>6</v>
      </c>
      <c r="AA13">
        <f>[12]Sheet1!$H$403</f>
        <v>28</v>
      </c>
      <c r="AB13" t="s">
        <v>6</v>
      </c>
      <c r="AC13">
        <f>[12]Sheet1!$G$402</f>
        <v>5</v>
      </c>
      <c r="AD13">
        <f>[12]Sheet1!$G$403</f>
        <v>31</v>
      </c>
      <c r="AE13" t="s">
        <v>7</v>
      </c>
      <c r="AH13" t="s">
        <v>8</v>
      </c>
      <c r="AI13">
        <f>[12]Sheet1!$H$402</f>
        <v>6</v>
      </c>
      <c r="AJ13">
        <f>[12]Sheet1!$H$403</f>
        <v>28</v>
      </c>
    </row>
    <row r="14" spans="1:36" x14ac:dyDescent="0.35">
      <c r="A14">
        <v>28.077399826049806</v>
      </c>
      <c r="B14">
        <v>28.018199920654297</v>
      </c>
      <c r="C14">
        <v>27.904800033569337</v>
      </c>
      <c r="D14">
        <v>27.612468881607054</v>
      </c>
      <c r="E14">
        <v>27.539312256707085</v>
      </c>
      <c r="F14">
        <v>27.512193275027805</v>
      </c>
      <c r="G14">
        <v>27.396333058675129</v>
      </c>
      <c r="H14">
        <v>27.054111056857639</v>
      </c>
      <c r="I14">
        <v>27.039110819498699</v>
      </c>
      <c r="J14">
        <v>26.505285671779088</v>
      </c>
      <c r="K14">
        <v>26.536999974931991</v>
      </c>
      <c r="L14">
        <v>26.508785928998673</v>
      </c>
      <c r="M14">
        <v>25.854428563799178</v>
      </c>
      <c r="N14">
        <v>25.89762851170131</v>
      </c>
      <c r="O14">
        <v>25.992871393476214</v>
      </c>
      <c r="P14">
        <v>25.820713996887207</v>
      </c>
      <c r="Q14">
        <v>25.73457145690918</v>
      </c>
      <c r="R14">
        <v>25.891642842973983</v>
      </c>
      <c r="S14">
        <v>24.633499925786797</v>
      </c>
      <c r="T14">
        <v>24.673590876839377</v>
      </c>
      <c r="U14">
        <v>24.655454678968951</v>
      </c>
      <c r="V14">
        <v>24.148227284171362</v>
      </c>
      <c r="W14">
        <v>24.20237268101085</v>
      </c>
      <c r="X14">
        <v>24.280818150260234</v>
      </c>
      <c r="Y14">
        <v>24.157954346049916</v>
      </c>
      <c r="Z14">
        <v>24.103909015655518</v>
      </c>
      <c r="AA14">
        <v>24.236908999356356</v>
      </c>
      <c r="AB14">
        <v>28.200499534606934</v>
      </c>
      <c r="AC14">
        <v>28.144999504089355</v>
      </c>
      <c r="AD14">
        <v>28.029999732971191</v>
      </c>
      <c r="AE14">
        <v>27.568099975585938</v>
      </c>
      <c r="AF14">
        <v>27.509099960327148</v>
      </c>
      <c r="AG14">
        <v>27.484799766540526</v>
      </c>
      <c r="AH14">
        <v>27.099499702453613</v>
      </c>
      <c r="AI14">
        <v>26.75</v>
      </c>
      <c r="AJ14">
        <v>26.745499610900879</v>
      </c>
    </row>
    <row r="15" spans="1:36" x14ac:dyDescent="0.35">
      <c r="A15">
        <v>28.131999969482422</v>
      </c>
      <c r="B15">
        <v>27.836599731445311</v>
      </c>
      <c r="C15">
        <v>27.885400009155273</v>
      </c>
      <c r="D15">
        <v>27.745152711868286</v>
      </c>
      <c r="E15">
        <v>27.565044961505464</v>
      </c>
      <c r="F15">
        <v>27.63699671003554</v>
      </c>
      <c r="G15">
        <v>27.727111180623371</v>
      </c>
      <c r="H15">
        <v>27.242777718438042</v>
      </c>
      <c r="I15">
        <v>27.250111262003582</v>
      </c>
      <c r="J15">
        <v>26.429214341299875</v>
      </c>
      <c r="K15">
        <v>26.336214338030135</v>
      </c>
      <c r="L15">
        <v>26.42057146344866</v>
      </c>
      <c r="M15">
        <v>25.903471429007396</v>
      </c>
      <c r="N15">
        <v>25.893971334184918</v>
      </c>
      <c r="O15">
        <v>26.065714318411686</v>
      </c>
      <c r="P15">
        <v>25.945142882210867</v>
      </c>
      <c r="Q15">
        <v>25.764285496303014</v>
      </c>
      <c r="R15">
        <v>25.936357225690568</v>
      </c>
      <c r="S15">
        <v>24.583000009710137</v>
      </c>
      <c r="T15">
        <v>24.523045409809459</v>
      </c>
      <c r="U15">
        <v>24.599909088828348</v>
      </c>
      <c r="V15">
        <v>24.20315452922474</v>
      </c>
      <c r="W15">
        <v>24.21527266935869</v>
      </c>
      <c r="X15">
        <v>24.355345474589953</v>
      </c>
      <c r="Y15">
        <v>24.281500079415061</v>
      </c>
      <c r="Z15">
        <v>24.154908917166971</v>
      </c>
      <c r="AA15">
        <v>24.295000076293945</v>
      </c>
      <c r="AB15">
        <v>28.269499778747559</v>
      </c>
      <c r="AC15">
        <v>27.973999977111816</v>
      </c>
      <c r="AD15">
        <v>28.024499893188477</v>
      </c>
      <c r="AE15">
        <v>27.706700134277344</v>
      </c>
      <c r="AF15">
        <v>27.536400222778319</v>
      </c>
      <c r="AG15">
        <v>27.615400123596192</v>
      </c>
      <c r="AH15">
        <v>27.416000366210938</v>
      </c>
      <c r="AI15">
        <v>26.935000419616699</v>
      </c>
      <c r="AJ15">
        <v>26.954500198364258</v>
      </c>
    </row>
    <row r="16" spans="1:36" x14ac:dyDescent="0.35">
      <c r="A16">
        <v>28.234200286865235</v>
      </c>
      <c r="B16">
        <v>27.876200103759764</v>
      </c>
      <c r="C16">
        <v>27.979800033569337</v>
      </c>
      <c r="D16">
        <v>27.839200074937612</v>
      </c>
      <c r="E16">
        <v>27.663323017756149</v>
      </c>
      <c r="F16">
        <v>27.631743355857004</v>
      </c>
      <c r="G16">
        <v>27.818299865722658</v>
      </c>
      <c r="H16">
        <v>27.652888615926106</v>
      </c>
      <c r="I16">
        <v>27.514666663275825</v>
      </c>
      <c r="J16">
        <v>26.414928708757675</v>
      </c>
      <c r="K16">
        <v>26.288285527910507</v>
      </c>
      <c r="L16">
        <v>26.421499797276088</v>
      </c>
      <c r="M16">
        <v>25.963142885480607</v>
      </c>
      <c r="N16">
        <v>25.950499943324495</v>
      </c>
      <c r="O16">
        <v>26.066128485543391</v>
      </c>
      <c r="P16">
        <v>25.976428576878138</v>
      </c>
      <c r="Q16">
        <v>25.949070930480957</v>
      </c>
      <c r="R16">
        <v>26.027642795017787</v>
      </c>
      <c r="S16">
        <v>24.582454768094149</v>
      </c>
      <c r="T16">
        <v>24.498090874065053</v>
      </c>
      <c r="U16">
        <v>24.616954413327303</v>
      </c>
      <c r="V16">
        <v>24.261445487629281</v>
      </c>
      <c r="W16">
        <v>24.270900006727736</v>
      </c>
      <c r="X16">
        <v>24.366654517433858</v>
      </c>
      <c r="Y16">
        <v>24.320181759920988</v>
      </c>
      <c r="Z16">
        <v>24.316317861730401</v>
      </c>
      <c r="AA16">
        <v>24.376818180084229</v>
      </c>
      <c r="AB16">
        <v>28.381500244140625</v>
      </c>
      <c r="AC16">
        <v>28.024499893188477</v>
      </c>
      <c r="AD16">
        <v>28.132499694824219</v>
      </c>
      <c r="AE16">
        <v>27.805300140380858</v>
      </c>
      <c r="AF16">
        <v>27.630500030517577</v>
      </c>
      <c r="AG16">
        <v>27.605000114440919</v>
      </c>
      <c r="AH16">
        <v>27.5</v>
      </c>
      <c r="AI16">
        <v>27.319499969482422</v>
      </c>
      <c r="AJ16">
        <v>27.191500663757324</v>
      </c>
    </row>
    <row r="17" spans="1:36" x14ac:dyDescent="0.35">
      <c r="A17">
        <v>0.12820782144248535</v>
      </c>
      <c r="B17">
        <v>0.1337427403734826</v>
      </c>
      <c r="C17">
        <v>0.13347892522394206</v>
      </c>
      <c r="D17">
        <v>0.35600900337790981</v>
      </c>
      <c r="E17">
        <v>0.26235273028134465</v>
      </c>
      <c r="F17">
        <v>0.31282923788085898</v>
      </c>
      <c r="G17">
        <v>0.18017157333403644</v>
      </c>
      <c r="H17">
        <v>0.17542832328372512</v>
      </c>
      <c r="I17">
        <v>0.16880061363749824</v>
      </c>
      <c r="J17">
        <v>1.7731164765736578</v>
      </c>
      <c r="K17">
        <v>1.6035458889845895</v>
      </c>
      <c r="L17">
        <v>1.4769004254255793</v>
      </c>
      <c r="M17">
        <v>0.50494305249664306</v>
      </c>
      <c r="N17">
        <v>0.42555682916916199</v>
      </c>
      <c r="O17">
        <v>0.42035015238073037</v>
      </c>
      <c r="P17">
        <v>2.2104221897963114</v>
      </c>
      <c r="Q17">
        <v>1.9137987618108816</v>
      </c>
      <c r="R17">
        <v>1.7149241159902959</v>
      </c>
      <c r="S17">
        <v>5.1413596127875625</v>
      </c>
      <c r="T17">
        <v>5.0557674463337081</v>
      </c>
      <c r="U17">
        <v>4.9788492293653297</v>
      </c>
      <c r="V17">
        <v>0.41380295308746362</v>
      </c>
      <c r="W17">
        <v>0.35134019580152931</v>
      </c>
      <c r="X17">
        <v>0.34992515741993441</v>
      </c>
      <c r="Y17">
        <v>4.7765187998895353</v>
      </c>
      <c r="Z17">
        <v>4.5086809051309196</v>
      </c>
      <c r="AA17">
        <v>4.4382819554495789</v>
      </c>
      <c r="AB17">
        <v>7.9903681280893341E-2</v>
      </c>
      <c r="AC17">
        <v>8.6266843881674077E-2</v>
      </c>
      <c r="AD17">
        <v>9.0509851414962803E-2</v>
      </c>
      <c r="AE17">
        <v>0.48500831513066645</v>
      </c>
      <c r="AF17">
        <v>0.37892037773289466</v>
      </c>
      <c r="AG17">
        <v>0.43498511759724945</v>
      </c>
      <c r="AH17">
        <v>6.5761221969365832E-2</v>
      </c>
      <c r="AI17">
        <v>3.818437040129382E-2</v>
      </c>
      <c r="AJ17">
        <v>4.0305874167938183E-2</v>
      </c>
    </row>
    <row r="18" spans="1:36" x14ac:dyDescent="0.35">
      <c r="A18">
        <v>0.1418147599508591</v>
      </c>
      <c r="B18">
        <v>0.14298011495935511</v>
      </c>
      <c r="C18">
        <v>0.14608287550477114</v>
      </c>
      <c r="D18">
        <v>0.46309564191688035</v>
      </c>
      <c r="E18">
        <v>0.33095181260122342</v>
      </c>
      <c r="F18">
        <v>0.30084086609295613</v>
      </c>
      <c r="G18">
        <v>0.19452203699904261</v>
      </c>
      <c r="H18">
        <v>0.18562821225806669</v>
      </c>
      <c r="I18">
        <v>0.17697273718254433</v>
      </c>
      <c r="J18">
        <v>1.8984161607312715</v>
      </c>
      <c r="K18">
        <v>1.6164350048975216</v>
      </c>
      <c r="L18">
        <v>1.541245238518858</v>
      </c>
      <c r="M18">
        <v>0.5442188980629844</v>
      </c>
      <c r="N18">
        <v>0.44654913970089433</v>
      </c>
      <c r="O18">
        <v>0.42793487619724091</v>
      </c>
      <c r="P18">
        <v>2.4182680055780934</v>
      </c>
      <c r="Q18">
        <v>2.0475822456042989</v>
      </c>
      <c r="R18">
        <v>1.8636417471007547</v>
      </c>
      <c r="S18">
        <v>5.1822500445115054</v>
      </c>
      <c r="T18">
        <v>4.9687162782308398</v>
      </c>
      <c r="U18">
        <v>4.9617545667444709</v>
      </c>
      <c r="V18">
        <v>0.43934887840051523</v>
      </c>
      <c r="W18">
        <v>0.36411289810631975</v>
      </c>
      <c r="X18">
        <v>0.35570931658075317</v>
      </c>
      <c r="Y18">
        <v>4.9354874000197189</v>
      </c>
      <c r="Z18">
        <v>4.5897829175515445</v>
      </c>
      <c r="AA18">
        <v>4.53635700868087</v>
      </c>
      <c r="AB18">
        <v>8.1317117992554686E-2</v>
      </c>
      <c r="AC18">
        <v>8.6266843881674077E-2</v>
      </c>
      <c r="AD18">
        <v>9.4044791893268503E-2</v>
      </c>
      <c r="AE18">
        <v>0.60026298537134937</v>
      </c>
      <c r="AF18">
        <v>0.46954722336337446</v>
      </c>
      <c r="AG18">
        <v>0.40517182898182785</v>
      </c>
      <c r="AH18">
        <v>6.7882725736010188E-2</v>
      </c>
      <c r="AI18">
        <v>5.6568488546957708E-2</v>
      </c>
      <c r="AJ18">
        <v>5.7276555601940726E-2</v>
      </c>
    </row>
    <row r="19" spans="1:36" x14ac:dyDescent="0.35">
      <c r="A19">
        <v>0.15080186793896197</v>
      </c>
      <c r="B19">
        <v>0.15310683405342596</v>
      </c>
      <c r="C19">
        <v>0.15879427422229536</v>
      </c>
      <c r="D19">
        <v>0.44050108893101309</v>
      </c>
      <c r="E19">
        <v>0.33218085733795377</v>
      </c>
      <c r="F19">
        <v>0.38493677432658258</v>
      </c>
      <c r="G19">
        <v>0.23540867661704254</v>
      </c>
      <c r="H19">
        <v>0.20508808497367706</v>
      </c>
      <c r="I19">
        <v>0.194909880656535</v>
      </c>
      <c r="J19">
        <v>2.0218057250296178</v>
      </c>
      <c r="K19">
        <v>1.7058794102388051</v>
      </c>
      <c r="L19">
        <v>1.636193972021259</v>
      </c>
      <c r="M19">
        <v>0.50423286865611217</v>
      </c>
      <c r="N19">
        <v>0.42332128635608957</v>
      </c>
      <c r="O19">
        <v>0.47172051206209636</v>
      </c>
      <c r="P19">
        <v>2.514827758898162</v>
      </c>
      <c r="Q19">
        <v>2.2962290689164546</v>
      </c>
      <c r="R19">
        <v>2.057455841176135</v>
      </c>
      <c r="S19">
        <v>5.2419972513493995</v>
      </c>
      <c r="T19">
        <v>4.9865217043008609</v>
      </c>
      <c r="U19">
        <v>4.9977437028728238</v>
      </c>
      <c r="V19">
        <v>0.41055287462530987</v>
      </c>
      <c r="W19">
        <v>0.35141122119758078</v>
      </c>
      <c r="X19">
        <v>0.39286518014476735</v>
      </c>
      <c r="Y19">
        <v>4.9871404161632276</v>
      </c>
      <c r="Z19">
        <v>4.8055883082185584</v>
      </c>
      <c r="AA19">
        <v>4.6787475168307822</v>
      </c>
      <c r="AB19">
        <v>7.4245888336790924E-2</v>
      </c>
      <c r="AC19">
        <v>8.2731903403368376E-2</v>
      </c>
      <c r="AD19">
        <v>9.4044791893268503E-2</v>
      </c>
      <c r="AE19">
        <v>0.56871070463557349</v>
      </c>
      <c r="AF19">
        <v>0.47479378568071701</v>
      </c>
      <c r="AG19">
        <v>0.49813765424437595</v>
      </c>
      <c r="AH19">
        <v>7.3539169980960259E-2</v>
      </c>
      <c r="AI19">
        <v>6.1519563135229452E-2</v>
      </c>
      <c r="AJ19">
        <v>6.15182144360771E-2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-0.3062035878499394</v>
      </c>
      <c r="B22">
        <f t="shared" si="0"/>
        <v>-0.10985118442111386</v>
      </c>
      <c r="C22">
        <f t="shared" si="0"/>
        <v>-7.0355690850153252E-2</v>
      </c>
      <c r="G22">
        <f t="shared" ref="G22:I24" si="1">D4-G4</f>
        <v>-0.17243645985921674</v>
      </c>
      <c r="H22">
        <f t="shared" si="1"/>
        <v>-0.40815116458468736</v>
      </c>
      <c r="I22" s="1">
        <f t="shared" si="1"/>
        <v>-0.21480005052354656</v>
      </c>
      <c r="J22">
        <f t="shared" ref="J22:L24" si="2">M4-J4</f>
        <v>-0.22165726000000063</v>
      </c>
      <c r="K22">
        <f t="shared" si="2"/>
        <v>-0.10040000000000049</v>
      </c>
      <c r="L22">
        <f t="shared" si="2"/>
        <v>-6.7828670000000812E-2</v>
      </c>
      <c r="P22">
        <f t="shared" ref="P22:R24" si="3">M4-P4</f>
        <v>-7.2286399999974549E-3</v>
      </c>
      <c r="Q22">
        <f t="shared" si="3"/>
        <v>-8.8471580000000216E-2</v>
      </c>
      <c r="R22" s="1">
        <f t="shared" si="3"/>
        <v>7.5599999999997891E-2</v>
      </c>
      <c r="S22">
        <f t="shared" ref="S22:U24" si="4">V4-S4</f>
        <v>-0.18651832000000113</v>
      </c>
      <c r="T22">
        <f t="shared" si="4"/>
        <v>-9.8072780000002524E-2</v>
      </c>
      <c r="U22">
        <f t="shared" si="4"/>
        <v>-8.7718250000001774E-2</v>
      </c>
      <c r="Y22">
        <f t="shared" ref="Y22:AA24" si="5">V4-Y4</f>
        <v>-6.3381750000001347E-2</v>
      </c>
      <c r="Z22">
        <f t="shared" si="5"/>
        <v>-0.11666366000000039</v>
      </c>
      <c r="AA22" s="1">
        <f t="shared" si="5"/>
        <v>3.6599960000000209E-2</v>
      </c>
      <c r="AB22">
        <f t="shared" ref="AB22:AD24" si="6">AE4-AB4</f>
        <v>-0.63860053999999877</v>
      </c>
      <c r="AC22">
        <f t="shared" si="6"/>
        <v>-0.43670024999999768</v>
      </c>
      <c r="AD22">
        <f t="shared" si="6"/>
        <v>-0.40550022000000041</v>
      </c>
      <c r="AH22">
        <f t="shared" ref="AH22:AJ24" si="7">AE4-AH4</f>
        <v>0.38590031000000025</v>
      </c>
      <c r="AI22">
        <f t="shared" si="7"/>
        <v>0.10580025000000148</v>
      </c>
      <c r="AJ22" s="1">
        <f t="shared" si="7"/>
        <v>0.28599948999999825</v>
      </c>
    </row>
    <row r="23" spans="1:36" x14ac:dyDescent="0.35">
      <c r="A23">
        <f t="shared" si="0"/>
        <v>-0.22628420829772722</v>
      </c>
      <c r="B23">
        <f t="shared" si="0"/>
        <v>-0.18695816463894133</v>
      </c>
      <c r="C23">
        <f t="shared" si="0"/>
        <v>-3.9544084337023833E-2</v>
      </c>
      <c r="G23">
        <f t="shared" si="1"/>
        <v>-0.28575133323669277</v>
      </c>
      <c r="H23">
        <f t="shared" si="1"/>
        <v>-0.31751405927869669</v>
      </c>
      <c r="I23" s="1">
        <f t="shared" si="1"/>
        <v>-0.41993329789903555</v>
      </c>
      <c r="J23">
        <f t="shared" si="2"/>
        <v>-0.17625705000000025</v>
      </c>
      <c r="K23">
        <f t="shared" si="2"/>
        <v>-0.13722861000000108</v>
      </c>
      <c r="L23">
        <f t="shared" si="2"/>
        <v>-2.1999850000000265E-2</v>
      </c>
      <c r="P23">
        <f t="shared" si="3"/>
        <v>-8.4828700000002755E-2</v>
      </c>
      <c r="Q23">
        <f t="shared" si="3"/>
        <v>-2.5871470000002006E-2</v>
      </c>
      <c r="R23" s="1">
        <f t="shared" si="3"/>
        <v>-5.7357050000000243E-2</v>
      </c>
      <c r="S23">
        <f t="shared" si="4"/>
        <v>-0.15874531000000047</v>
      </c>
      <c r="T23">
        <f t="shared" si="4"/>
        <v>-0.13786364999999989</v>
      </c>
      <c r="U23">
        <f t="shared" si="4"/>
        <v>-6.0036200000002538E-2</v>
      </c>
      <c r="Y23">
        <f t="shared" si="5"/>
        <v>-0.12879101000000048</v>
      </c>
      <c r="Z23">
        <f t="shared" si="5"/>
        <v>-6.5500049999997145E-2</v>
      </c>
      <c r="AA23" s="1">
        <f t="shared" si="5"/>
        <v>-6.8581820000002125E-2</v>
      </c>
      <c r="AB23">
        <f t="shared" si="6"/>
        <v>-0.56339950999999999</v>
      </c>
      <c r="AC23">
        <f t="shared" si="6"/>
        <v>-0.53840007999999884</v>
      </c>
      <c r="AD23">
        <f t="shared" si="6"/>
        <v>-0.38239975000000115</v>
      </c>
      <c r="AH23">
        <f t="shared" si="7"/>
        <v>0.30559996999999939</v>
      </c>
      <c r="AI23">
        <f t="shared" si="7"/>
        <v>0.26559982000000204</v>
      </c>
      <c r="AJ23" s="1">
        <f t="shared" si="7"/>
        <v>0.1000993699999988</v>
      </c>
    </row>
    <row r="24" spans="1:36" x14ac:dyDescent="0.35">
      <c r="A24">
        <f t="shared" si="0"/>
        <v>1.7958143022326567E-2</v>
      </c>
      <c r="B24">
        <f t="shared" si="0"/>
        <v>-2.226685947842455E-2</v>
      </c>
      <c r="C24">
        <f t="shared" si="0"/>
        <v>-0.1865553326076963</v>
      </c>
      <c r="G24">
        <f t="shared" si="1"/>
        <v>-0.35815267562865927</v>
      </c>
      <c r="H24">
        <f t="shared" si="1"/>
        <v>-0.30165518124898583</v>
      </c>
      <c r="I24" s="1">
        <f t="shared" si="1"/>
        <v>-0.30244466993543995</v>
      </c>
      <c r="J24">
        <f t="shared" si="2"/>
        <v>-5.2300179999999585E-2</v>
      </c>
      <c r="K24">
        <f t="shared" si="2"/>
        <v>-2.5971329999997295E-2</v>
      </c>
      <c r="L24">
        <f t="shared" si="2"/>
        <v>-7.8814290000000398E-2</v>
      </c>
      <c r="P24">
        <f t="shared" si="3"/>
        <v>-0.12901442000000074</v>
      </c>
      <c r="Q24">
        <f t="shared" si="3"/>
        <v>-4.2042779999999169E-2</v>
      </c>
      <c r="R24" s="1">
        <f t="shared" si="3"/>
        <v>-6.7432200000006048E-3</v>
      </c>
      <c r="S24">
        <f t="shared" si="4"/>
        <v>-6.3627440000001201E-2</v>
      </c>
      <c r="T24">
        <f t="shared" si="4"/>
        <v>-5.7663610000002308E-2</v>
      </c>
      <c r="U24">
        <f t="shared" si="4"/>
        <v>-0.11400900000000291</v>
      </c>
      <c r="Y24">
        <f t="shared" si="5"/>
        <v>-0.16535461999999868</v>
      </c>
      <c r="Z24">
        <f t="shared" si="5"/>
        <v>-6.343629000000206E-2</v>
      </c>
      <c r="AA24" s="1">
        <f t="shared" si="5"/>
        <v>-1.3554800000001421E-2</v>
      </c>
      <c r="AB24">
        <f t="shared" si="6"/>
        <v>-0.32220000999999954</v>
      </c>
      <c r="AC24">
        <f t="shared" si="6"/>
        <v>-0.37719975000000261</v>
      </c>
      <c r="AD24">
        <f t="shared" si="6"/>
        <v>-0.53789997000000156</v>
      </c>
      <c r="AH24">
        <f t="shared" si="7"/>
        <v>0.29530029000000013</v>
      </c>
      <c r="AI24">
        <f t="shared" si="7"/>
        <v>0.332800289999998</v>
      </c>
      <c r="AJ24" s="1">
        <f t="shared" si="7"/>
        <v>0.26109981000000104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28.677112378962324</v>
      </c>
      <c r="B26">
        <f t="shared" ref="B26:I26" si="8">B4+B7</f>
        <v>28.242700017038946</v>
      </c>
      <c r="C26">
        <f t="shared" si="8"/>
        <v>28.230978906666852</v>
      </c>
      <c r="D26">
        <f t="shared" si="8"/>
        <v>28.460359564939225</v>
      </c>
      <c r="E26">
        <f t="shared" si="8"/>
        <v>28.188219423305878</v>
      </c>
      <c r="F26">
        <f t="shared" si="8"/>
        <v>28.26543309564391</v>
      </c>
      <c r="G26">
        <f t="shared" si="8"/>
        <v>28.755177039507338</v>
      </c>
      <c r="H26">
        <f t="shared" si="8"/>
        <v>28.710600200262299</v>
      </c>
      <c r="I26" s="1">
        <f t="shared" si="8"/>
        <v>28.49143228237622</v>
      </c>
      <c r="J26">
        <f>J4+J7</f>
        <v>28.853894891000003</v>
      </c>
      <c r="K26">
        <f t="shared" ref="K26:R26" si="9">K4+K7</f>
        <v>28.309805012000002</v>
      </c>
      <c r="L26">
        <f t="shared" si="9"/>
        <v>28.218121123</v>
      </c>
      <c r="M26">
        <f t="shared" si="9"/>
        <v>26.591256881</v>
      </c>
      <c r="N26">
        <f t="shared" si="9"/>
        <v>26.427823477</v>
      </c>
      <c r="O26">
        <f t="shared" si="9"/>
        <v>26.505283117999998</v>
      </c>
      <c r="P26">
        <f t="shared" si="9"/>
        <v>29.082913778999998</v>
      </c>
      <c r="Q26">
        <f t="shared" si="9"/>
        <v>29.088417876000001</v>
      </c>
      <c r="R26" s="1">
        <f t="shared" si="9"/>
        <v>28.871840379000002</v>
      </c>
      <c r="S26">
        <f>S4+S7</f>
        <v>30.075483992000002</v>
      </c>
      <c r="T26">
        <f t="shared" ref="T26:AA26" si="10">T4+T7</f>
        <v>29.599797963</v>
      </c>
      <c r="U26">
        <f t="shared" si="10"/>
        <v>29.584208415000003</v>
      </c>
      <c r="V26">
        <f t="shared" si="10"/>
        <v>24.783405607999999</v>
      </c>
      <c r="W26">
        <f t="shared" si="10"/>
        <v>24.678362318999998</v>
      </c>
      <c r="X26">
        <f t="shared" si="10"/>
        <v>24.754321986000001</v>
      </c>
      <c r="Y26">
        <f t="shared" si="10"/>
        <v>29.779793804000001</v>
      </c>
      <c r="Z26">
        <f t="shared" si="10"/>
        <v>29.772147394999998</v>
      </c>
      <c r="AA26" s="1">
        <f t="shared" si="10"/>
        <v>29.593384651999997</v>
      </c>
      <c r="AB26">
        <f>AB4+AB7</f>
        <v>28.762812115999999</v>
      </c>
      <c r="AC26">
        <f t="shared" ref="AC26:AJ26" si="11">AC4+AC7</f>
        <v>28.347782637999998</v>
      </c>
      <c r="AD26">
        <f t="shared" si="11"/>
        <v>28.361202944999999</v>
      </c>
      <c r="AE26">
        <f t="shared" si="11"/>
        <v>28.509307466000003</v>
      </c>
      <c r="AF26">
        <f t="shared" si="11"/>
        <v>28.199191684000002</v>
      </c>
      <c r="AG26">
        <f t="shared" si="11"/>
        <v>28.181447811999998</v>
      </c>
      <c r="AH26">
        <f t="shared" si="11"/>
        <v>27.829527836</v>
      </c>
      <c r="AI26">
        <f t="shared" si="11"/>
        <v>27.854071329</v>
      </c>
      <c r="AJ26" s="1">
        <f t="shared" si="11"/>
        <v>27.680309404999999</v>
      </c>
    </row>
    <row r="27" spans="1:36" x14ac:dyDescent="0.35">
      <c r="A27">
        <f t="shared" ref="A27:AJ28" si="12">A5+A8</f>
        <v>28.739249352133687</v>
      </c>
      <c r="B27">
        <f t="shared" si="12"/>
        <v>28.441854736172459</v>
      </c>
      <c r="C27">
        <f t="shared" si="12"/>
        <v>28.277505587173298</v>
      </c>
      <c r="D27">
        <f t="shared" si="12"/>
        <v>28.653344907730922</v>
      </c>
      <c r="E27">
        <f t="shared" si="12"/>
        <v>28.338748023044637</v>
      </c>
      <c r="F27">
        <f t="shared" si="12"/>
        <v>28.285041451438492</v>
      </c>
      <c r="G27">
        <f t="shared" si="12"/>
        <v>29.028252529703671</v>
      </c>
      <c r="H27">
        <f t="shared" si="12"/>
        <v>28.758090322463399</v>
      </c>
      <c r="I27" s="1">
        <f t="shared" si="12"/>
        <v>28.777356022702943</v>
      </c>
      <c r="J27">
        <f t="shared" si="12"/>
        <v>28.939426865999998</v>
      </c>
      <c r="K27">
        <f t="shared" si="12"/>
        <v>28.531354252</v>
      </c>
      <c r="L27">
        <f t="shared" si="12"/>
        <v>28.287838404999999</v>
      </c>
      <c r="M27">
        <f t="shared" si="12"/>
        <v>26.705577217999998</v>
      </c>
      <c r="N27">
        <f t="shared" si="12"/>
        <v>26.531750782</v>
      </c>
      <c r="O27">
        <f t="shared" si="12"/>
        <v>26.586255753</v>
      </c>
      <c r="P27">
        <f t="shared" si="12"/>
        <v>29.343092349000003</v>
      </c>
      <c r="Q27">
        <f t="shared" si="12"/>
        <v>29.070691196000002</v>
      </c>
      <c r="R27" s="1">
        <f t="shared" si="12"/>
        <v>29.166202298999998</v>
      </c>
      <c r="S27">
        <f t="shared" si="12"/>
        <v>30.143082145000001</v>
      </c>
      <c r="T27">
        <f t="shared" si="12"/>
        <v>29.788783074000001</v>
      </c>
      <c r="U27">
        <f t="shared" si="12"/>
        <v>29.612949888999999</v>
      </c>
      <c r="V27">
        <f t="shared" si="12"/>
        <v>24.870213490000001</v>
      </c>
      <c r="W27">
        <f t="shared" si="12"/>
        <v>24.74869129</v>
      </c>
      <c r="X27">
        <f t="shared" si="12"/>
        <v>24.792394295999998</v>
      </c>
      <c r="Y27">
        <f t="shared" si="12"/>
        <v>30.044239459000003</v>
      </c>
      <c r="Z27">
        <f t="shared" si="12"/>
        <v>29.755282488999999</v>
      </c>
      <c r="AA27" s="1">
        <f t="shared" si="12"/>
        <v>29.888559102000002</v>
      </c>
      <c r="AB27">
        <f t="shared" si="12"/>
        <v>28.837917185999999</v>
      </c>
      <c r="AC27">
        <f t="shared" si="12"/>
        <v>28.561095185999999</v>
      </c>
      <c r="AD27">
        <f t="shared" si="12"/>
        <v>28.421308624999998</v>
      </c>
      <c r="AE27">
        <f t="shared" si="12"/>
        <v>28.576846536000001</v>
      </c>
      <c r="AF27">
        <f t="shared" si="12"/>
        <v>28.333221879000003</v>
      </c>
      <c r="AG27">
        <f t="shared" si="12"/>
        <v>28.317879931</v>
      </c>
      <c r="AH27">
        <f t="shared" si="12"/>
        <v>28.060842343000001</v>
      </c>
      <c r="AI27">
        <f t="shared" si="12"/>
        <v>27.802350885999999</v>
      </c>
      <c r="AJ27" s="1">
        <f t="shared" si="12"/>
        <v>27.940931009</v>
      </c>
    </row>
    <row r="28" spans="1:36" x14ac:dyDescent="0.35">
      <c r="A28">
        <f t="shared" si="12"/>
        <v>28.331550840664907</v>
      </c>
      <c r="B28">
        <f t="shared" si="12"/>
        <v>28.280272560817611</v>
      </c>
      <c r="C28">
        <f t="shared" si="12"/>
        <v>28.489368105003507</v>
      </c>
      <c r="D28">
        <f t="shared" si="12"/>
        <v>28.504820678589454</v>
      </c>
      <c r="E28">
        <f t="shared" si="12"/>
        <v>28.368597556777353</v>
      </c>
      <c r="F28">
        <f t="shared" si="12"/>
        <v>28.373220315182465</v>
      </c>
      <c r="G28">
        <f t="shared" si="12"/>
        <v>28.964167891666843</v>
      </c>
      <c r="H28">
        <f t="shared" si="12"/>
        <v>28.773179148917752</v>
      </c>
      <c r="I28" s="1">
        <f t="shared" si="12"/>
        <v>28.734886050353843</v>
      </c>
      <c r="J28">
        <f t="shared" si="12"/>
        <v>28.553801874999998</v>
      </c>
      <c r="K28">
        <f t="shared" si="12"/>
        <v>28.385093576999999</v>
      </c>
      <c r="L28">
        <f t="shared" si="12"/>
        <v>28.517664245999999</v>
      </c>
      <c r="M28">
        <f t="shared" si="12"/>
        <v>26.648531697999999</v>
      </c>
      <c r="N28">
        <f t="shared" si="12"/>
        <v>26.548961890000001</v>
      </c>
      <c r="O28">
        <f t="shared" si="12"/>
        <v>26.643132885</v>
      </c>
      <c r="P28">
        <f t="shared" si="12"/>
        <v>29.199630284000001</v>
      </c>
      <c r="Q28">
        <f t="shared" si="12"/>
        <v>29.089380069000001</v>
      </c>
      <c r="R28" s="1">
        <f t="shared" si="12"/>
        <v>29.128260859000001</v>
      </c>
      <c r="S28">
        <f t="shared" si="12"/>
        <v>29.761715549000002</v>
      </c>
      <c r="T28">
        <f t="shared" si="12"/>
        <v>29.629977595</v>
      </c>
      <c r="U28">
        <f t="shared" si="12"/>
        <v>29.814142590000003</v>
      </c>
      <c r="V28">
        <f t="shared" si="12"/>
        <v>24.811668113</v>
      </c>
      <c r="W28">
        <f t="shared" si="12"/>
        <v>24.749457397</v>
      </c>
      <c r="X28">
        <f t="shared" si="12"/>
        <v>24.826760754999999</v>
      </c>
      <c r="Y28">
        <f t="shared" si="12"/>
        <v>29.925572161999998</v>
      </c>
      <c r="Z28">
        <f t="shared" si="12"/>
        <v>29.761623718000003</v>
      </c>
      <c r="AA28" s="1">
        <f t="shared" si="12"/>
        <v>29.843298939</v>
      </c>
      <c r="AB28">
        <f t="shared" si="12"/>
        <v>28.443025244999998</v>
      </c>
      <c r="AC28">
        <f t="shared" si="12"/>
        <v>28.414823819000002</v>
      </c>
      <c r="AD28">
        <f t="shared" si="12"/>
        <v>28.650451234000002</v>
      </c>
      <c r="AE28">
        <f t="shared" si="12"/>
        <v>28.465857735</v>
      </c>
      <c r="AF28">
        <f t="shared" si="12"/>
        <v>28.280564570999999</v>
      </c>
      <c r="AG28">
        <f t="shared" si="12"/>
        <v>28.424987926</v>
      </c>
      <c r="AH28">
        <f t="shared" si="12"/>
        <v>27.911083721999997</v>
      </c>
      <c r="AI28">
        <f t="shared" si="12"/>
        <v>27.721794460000002</v>
      </c>
      <c r="AJ28" s="1">
        <f t="shared" si="12"/>
        <v>27.824579971999999</v>
      </c>
    </row>
    <row r="29" spans="1:36" x14ac:dyDescent="0.35">
      <c r="A29">
        <f>A4-A7</f>
        <v>28.284221849553301</v>
      </c>
      <c r="B29">
        <f t="shared" ref="B29:I29" si="13">B4-B7</f>
        <v>27.826300227101679</v>
      </c>
      <c r="C29">
        <f t="shared" si="13"/>
        <v>27.782354731842265</v>
      </c>
      <c r="D29">
        <f t="shared" si="13"/>
        <v>27.888567487876522</v>
      </c>
      <c r="E29">
        <f t="shared" si="13"/>
        <v>27.66107845199252</v>
      </c>
      <c r="F29">
        <f t="shared" si="13"/>
        <v>27.6071891611649</v>
      </c>
      <c r="G29">
        <f t="shared" si="13"/>
        <v>27.938622933026842</v>
      </c>
      <c r="H29">
        <f t="shared" si="13"/>
        <v>27.955000004205473</v>
      </c>
      <c r="I29" s="1">
        <f t="shared" si="13"/>
        <v>27.810790075479684</v>
      </c>
      <c r="J29">
        <f>J4-J7</f>
        <v>24.128248229</v>
      </c>
      <c r="K29">
        <f t="shared" ref="K29:R29" si="14">K4-K7</f>
        <v>24.209337688000002</v>
      </c>
      <c r="L29">
        <f t="shared" si="14"/>
        <v>24.415021896999999</v>
      </c>
      <c r="M29">
        <f t="shared" si="14"/>
        <v>25.947571719000003</v>
      </c>
      <c r="N29">
        <f t="shared" si="14"/>
        <v>25.890519223000002</v>
      </c>
      <c r="O29">
        <f t="shared" si="14"/>
        <v>25.992202561999999</v>
      </c>
      <c r="P29">
        <f t="shared" si="14"/>
        <v>23.470372100999999</v>
      </c>
      <c r="Q29">
        <f t="shared" si="14"/>
        <v>23.406867984000002</v>
      </c>
      <c r="R29" s="1">
        <f t="shared" si="14"/>
        <v>23.474445300999999</v>
      </c>
      <c r="S29">
        <f>S4-S7</f>
        <v>19.291061868</v>
      </c>
      <c r="T29">
        <f t="shared" ref="T29:AA29" si="15">T4-T7</f>
        <v>19.454383837000002</v>
      </c>
      <c r="U29">
        <f t="shared" si="15"/>
        <v>19.607609905</v>
      </c>
      <c r="V29">
        <f t="shared" si="15"/>
        <v>24.210103612000001</v>
      </c>
      <c r="W29">
        <f t="shared" si="15"/>
        <v>24.179673920999999</v>
      </c>
      <c r="X29">
        <f t="shared" si="15"/>
        <v>24.262059833999999</v>
      </c>
      <c r="Y29">
        <f t="shared" si="15"/>
        <v>19.340478916000002</v>
      </c>
      <c r="Z29">
        <f t="shared" si="15"/>
        <v>19.319216165</v>
      </c>
      <c r="AA29" s="1">
        <f t="shared" si="15"/>
        <v>19.349797248000002</v>
      </c>
      <c r="AB29">
        <f>AB4-AB7</f>
        <v>28.641189124</v>
      </c>
      <c r="AC29">
        <f t="shared" ref="AC29:AJ29" si="16">AC4-AC7</f>
        <v>28.192218281999999</v>
      </c>
      <c r="AD29">
        <f t="shared" si="16"/>
        <v>28.161797775</v>
      </c>
      <c r="AE29">
        <f t="shared" si="16"/>
        <v>27.617492693999999</v>
      </c>
      <c r="AF29">
        <f t="shared" si="16"/>
        <v>27.467408735999999</v>
      </c>
      <c r="AG29">
        <f t="shared" si="16"/>
        <v>27.530552468</v>
      </c>
      <c r="AH29">
        <f t="shared" si="16"/>
        <v>27.525471704000001</v>
      </c>
      <c r="AI29">
        <f t="shared" si="16"/>
        <v>27.600928590999999</v>
      </c>
      <c r="AJ29" s="1">
        <f t="shared" si="16"/>
        <v>27.459691895000002</v>
      </c>
    </row>
    <row r="30" spans="1:36" x14ac:dyDescent="0.35">
      <c r="A30">
        <f t="shared" ref="A30:AJ31" si="17">A5-A8</f>
        <v>28.337416526162212</v>
      </c>
      <c r="B30">
        <f t="shared" si="17"/>
        <v>28.00747845474551</v>
      </c>
      <c r="C30">
        <f t="shared" si="17"/>
        <v>27.813493380315311</v>
      </c>
      <c r="D30">
        <f t="shared" si="17"/>
        <v>27.970752553969522</v>
      </c>
      <c r="E30">
        <f t="shared" si="17"/>
        <v>27.736668838595449</v>
      </c>
      <c r="F30">
        <f t="shared" si="17"/>
        <v>27.72686934737607</v>
      </c>
      <c r="G30">
        <f t="shared" si="17"/>
        <v>28.167347598470158</v>
      </c>
      <c r="H30">
        <f t="shared" si="17"/>
        <v>27.95235465773408</v>
      </c>
      <c r="I30" s="1">
        <f t="shared" si="17"/>
        <v>28.07442137190969</v>
      </c>
      <c r="J30">
        <f t="shared" si="17"/>
        <v>24.121287314</v>
      </c>
      <c r="K30">
        <f t="shared" si="17"/>
        <v>24.181074248000002</v>
      </c>
      <c r="L30">
        <f t="shared" si="17"/>
        <v>24.329161355</v>
      </c>
      <c r="M30">
        <f t="shared" si="17"/>
        <v>26.002622861999999</v>
      </c>
      <c r="N30">
        <f t="shared" si="17"/>
        <v>25.906220498</v>
      </c>
      <c r="O30">
        <f t="shared" si="17"/>
        <v>25.986744306999999</v>
      </c>
      <c r="P30">
        <f t="shared" si="17"/>
        <v>23.534765131</v>
      </c>
      <c r="Q30">
        <f t="shared" si="17"/>
        <v>23.419023024000001</v>
      </c>
      <c r="R30" s="1">
        <f t="shared" si="17"/>
        <v>23.521511861</v>
      </c>
      <c r="S30">
        <f t="shared" si="17"/>
        <v>19.286735835000002</v>
      </c>
      <c r="T30">
        <f t="shared" si="17"/>
        <v>19.423671466000002</v>
      </c>
      <c r="U30">
        <f t="shared" si="17"/>
        <v>19.566777051000003</v>
      </c>
      <c r="V30">
        <f t="shared" si="17"/>
        <v>24.242113870000001</v>
      </c>
      <c r="W30">
        <f t="shared" si="17"/>
        <v>24.188035950000003</v>
      </c>
      <c r="X30">
        <f t="shared" si="17"/>
        <v>24.267260243999999</v>
      </c>
      <c r="Y30">
        <f t="shared" si="17"/>
        <v>19.325669920999999</v>
      </c>
      <c r="Z30">
        <f t="shared" si="17"/>
        <v>19.312444850999999</v>
      </c>
      <c r="AA30" s="1">
        <f t="shared" si="17"/>
        <v>19.308259077999999</v>
      </c>
      <c r="AB30">
        <f t="shared" si="17"/>
        <v>28.695081854000001</v>
      </c>
      <c r="AC30">
        <f t="shared" si="17"/>
        <v>28.382905054000002</v>
      </c>
      <c r="AD30">
        <f t="shared" si="17"/>
        <v>28.200691115000001</v>
      </c>
      <c r="AE30">
        <f t="shared" si="17"/>
        <v>27.829353483999999</v>
      </c>
      <c r="AF30">
        <f t="shared" si="17"/>
        <v>27.533978201</v>
      </c>
      <c r="AG30">
        <f t="shared" si="17"/>
        <v>27.539320308999997</v>
      </c>
      <c r="AH30">
        <f t="shared" si="17"/>
        <v>27.734157737</v>
      </c>
      <c r="AI30">
        <f t="shared" si="17"/>
        <v>27.533649554</v>
      </c>
      <c r="AJ30" s="1">
        <f t="shared" si="17"/>
        <v>27.716070491</v>
      </c>
    </row>
    <row r="31" spans="1:36" x14ac:dyDescent="0.35">
      <c r="A31">
        <f t="shared" si="17"/>
        <v>27.942449327181773</v>
      </c>
      <c r="B31">
        <f t="shared" si="17"/>
        <v>27.842727902032326</v>
      </c>
      <c r="C31">
        <f t="shared" si="17"/>
        <v>28.003298139503329</v>
      </c>
      <c r="D31">
        <f t="shared" si="17"/>
        <v>27.805095775301879</v>
      </c>
      <c r="E31">
        <f t="shared" si="17"/>
        <v>27.709869187115736</v>
      </c>
      <c r="F31">
        <f t="shared" si="17"/>
        <v>27.746335264108978</v>
      </c>
      <c r="G31">
        <f t="shared" si="17"/>
        <v>28.062053913481808</v>
      </c>
      <c r="H31">
        <f t="shared" si="17"/>
        <v>27.908597957473308</v>
      </c>
      <c r="I31" s="1">
        <f t="shared" si="17"/>
        <v>27.98955886880848</v>
      </c>
      <c r="J31">
        <f t="shared" si="17"/>
        <v>24.091198585000001</v>
      </c>
      <c r="K31">
        <f t="shared" si="17"/>
        <v>24.127334982999997</v>
      </c>
      <c r="L31">
        <f t="shared" si="17"/>
        <v>24.298478513999999</v>
      </c>
      <c r="M31">
        <f t="shared" si="17"/>
        <v>25.891868402</v>
      </c>
      <c r="N31">
        <f t="shared" si="17"/>
        <v>25.911524010000001</v>
      </c>
      <c r="O31">
        <f t="shared" si="17"/>
        <v>26.015381294999997</v>
      </c>
      <c r="P31">
        <f t="shared" si="17"/>
        <v>23.598798656</v>
      </c>
      <c r="Q31">
        <f t="shared" si="17"/>
        <v>23.455191391</v>
      </c>
      <c r="R31" s="1">
        <f t="shared" si="17"/>
        <v>23.543739760999998</v>
      </c>
      <c r="S31">
        <f t="shared" si="17"/>
        <v>19.316375731000001</v>
      </c>
      <c r="T31">
        <f t="shared" si="17"/>
        <v>19.412931505000003</v>
      </c>
      <c r="U31">
        <f t="shared" si="17"/>
        <v>19.517220829999999</v>
      </c>
      <c r="V31">
        <f t="shared" si="17"/>
        <v>24.139168287</v>
      </c>
      <c r="W31">
        <f t="shared" si="17"/>
        <v>24.178124482999998</v>
      </c>
      <c r="X31">
        <f t="shared" si="17"/>
        <v>24.276584664999998</v>
      </c>
      <c r="Y31">
        <f t="shared" si="17"/>
        <v>19.355973477999999</v>
      </c>
      <c r="Z31">
        <f t="shared" si="17"/>
        <v>19.292830742</v>
      </c>
      <c r="AA31" s="1">
        <f t="shared" si="17"/>
        <v>19.287156080999999</v>
      </c>
      <c r="AB31">
        <f t="shared" si="17"/>
        <v>28.278974874999999</v>
      </c>
      <c r="AC31">
        <f t="shared" si="17"/>
        <v>28.211175641000001</v>
      </c>
      <c r="AD31">
        <f t="shared" si="17"/>
        <v>28.401548806000001</v>
      </c>
      <c r="AE31">
        <f t="shared" si="17"/>
        <v>27.611742364999998</v>
      </c>
      <c r="AF31">
        <f t="shared" si="17"/>
        <v>27.591035388999998</v>
      </c>
      <c r="AG31">
        <f t="shared" si="17"/>
        <v>27.551212174</v>
      </c>
      <c r="AH31">
        <f t="shared" si="17"/>
        <v>27.575915798</v>
      </c>
      <c r="AI31">
        <f t="shared" si="17"/>
        <v>27.48420492</v>
      </c>
      <c r="AJ31" s="1">
        <f t="shared" si="17"/>
        <v>27.629420507999999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1</v>
      </c>
      <c r="AB36" s="2">
        <f t="shared" si="32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-0.46493094444275229</v>
      </c>
      <c r="B39">
        <f t="shared" ref="B39:C41" si="34">E14-B14</f>
        <v>-0.47888766394721216</v>
      </c>
      <c r="C39">
        <f t="shared" si="34"/>
        <v>-0.39260675854153249</v>
      </c>
      <c r="G39">
        <f>D14-G14</f>
        <v>0.21613582293192479</v>
      </c>
      <c r="H39">
        <f t="shared" ref="H39:I41" si="35">E14-H14</f>
        <v>0.48520119984944543</v>
      </c>
      <c r="I39" s="1">
        <f t="shared" si="35"/>
        <v>0.47308245552910577</v>
      </c>
      <c r="J39">
        <f>M14-J14</f>
        <v>-0.6508571079799097</v>
      </c>
      <c r="K39">
        <f t="shared" ref="K39:L41" si="36">N14-K14</f>
        <v>-0.63937146323068106</v>
      </c>
      <c r="L39">
        <f t="shared" si="36"/>
        <v>-0.51591453552245881</v>
      </c>
      <c r="P39">
        <f>M14-P14</f>
        <v>3.3714566911971389E-2</v>
      </c>
      <c r="Q39">
        <f t="shared" ref="Q39:R41" si="37">N14-Q14</f>
        <v>0.16305705479213017</v>
      </c>
      <c r="R39" s="1">
        <f t="shared" si="37"/>
        <v>0.10122855050223123</v>
      </c>
      <c r="S39">
        <f>V14-S14</f>
        <v>-0.48527264161543471</v>
      </c>
      <c r="T39">
        <f t="shared" ref="T39:U41" si="38">W14-T14</f>
        <v>-0.47121819582852709</v>
      </c>
      <c r="U39">
        <f t="shared" si="38"/>
        <v>-0.37463652870871655</v>
      </c>
      <c r="Y39">
        <f>V14-Y14</f>
        <v>-9.7270618785536556E-3</v>
      </c>
      <c r="Z39">
        <f t="shared" ref="Z39:AA41" si="39">W14-Z14</f>
        <v>9.8463665355332353E-2</v>
      </c>
      <c r="AA39" s="1">
        <f t="shared" si="39"/>
        <v>4.3909150903878924E-2</v>
      </c>
      <c r="AB39">
        <f>AE14-AB14</f>
        <v>-0.63239955902099609</v>
      </c>
      <c r="AC39">
        <f t="shared" ref="AC39:AD41" si="40">AF14-AC14</f>
        <v>-0.63589954376220703</v>
      </c>
      <c r="AD39">
        <f t="shared" si="40"/>
        <v>-0.54519996643066548</v>
      </c>
      <c r="AH39">
        <f>AE14-AH14</f>
        <v>0.46860027313232422</v>
      </c>
      <c r="AI39">
        <f t="shared" ref="AI39:AJ41" si="41">AF14-AI14</f>
        <v>0.75909996032714844</v>
      </c>
      <c r="AJ39" s="1">
        <f t="shared" si="41"/>
        <v>0.73930015563964702</v>
      </c>
    </row>
    <row r="40" spans="1:36" x14ac:dyDescent="0.35">
      <c r="A40">
        <f t="shared" ref="A40:A41" si="42">D15-A15</f>
        <v>-0.38684725761413574</v>
      </c>
      <c r="B40">
        <f t="shared" si="34"/>
        <v>-0.27155476993984706</v>
      </c>
      <c r="C40">
        <f t="shared" si="34"/>
        <v>-0.24840329911973313</v>
      </c>
      <c r="G40">
        <f t="shared" ref="G40:G41" si="43">D15-G15</f>
        <v>1.8041531244914921E-2</v>
      </c>
      <c r="H40">
        <f t="shared" si="35"/>
        <v>0.32226724306742227</v>
      </c>
      <c r="I40" s="1">
        <f t="shared" si="35"/>
        <v>0.38688544803195768</v>
      </c>
      <c r="J40">
        <f t="shared" ref="J40:J41" si="44">M15-J15</f>
        <v>-0.52574291229247905</v>
      </c>
      <c r="K40">
        <f t="shared" si="36"/>
        <v>-0.44224300384521698</v>
      </c>
      <c r="L40">
        <f t="shared" si="36"/>
        <v>-0.35485714503697352</v>
      </c>
      <c r="P40">
        <f t="shared" ref="P40:P41" si="45">M15-P15</f>
        <v>-4.1671453203470321E-2</v>
      </c>
      <c r="Q40">
        <f t="shared" si="37"/>
        <v>0.12968583788190458</v>
      </c>
      <c r="R40" s="1">
        <f t="shared" si="37"/>
        <v>0.12935709272111851</v>
      </c>
      <c r="S40">
        <f t="shared" ref="S40:S41" si="46">V15-S15</f>
        <v>-0.37984548048539679</v>
      </c>
      <c r="T40">
        <f t="shared" si="38"/>
        <v>-0.30777274045076908</v>
      </c>
      <c r="U40">
        <f t="shared" si="38"/>
        <v>-0.24456361423839468</v>
      </c>
      <c r="Y40">
        <f t="shared" ref="Y40:Y41" si="47">V15-Y15</f>
        <v>-7.8345550190320523E-2</v>
      </c>
      <c r="Z40">
        <f t="shared" si="39"/>
        <v>6.03637521917193E-2</v>
      </c>
      <c r="AA40" s="1">
        <f t="shared" si="39"/>
        <v>6.0345398296007602E-2</v>
      </c>
      <c r="AB40">
        <f t="shared" ref="AB40:AB41" si="48">AE15-AB15</f>
        <v>-0.56279964447021413</v>
      </c>
      <c r="AC40">
        <f t="shared" si="40"/>
        <v>-0.43759975433349751</v>
      </c>
      <c r="AD40">
        <f t="shared" si="40"/>
        <v>-0.40909976959228445</v>
      </c>
      <c r="AH40">
        <f t="shared" ref="AH40:AH41" si="49">AE15-AH15</f>
        <v>0.29069976806640696</v>
      </c>
      <c r="AI40">
        <f t="shared" si="41"/>
        <v>0.60139980316161967</v>
      </c>
      <c r="AJ40" s="1">
        <f t="shared" si="41"/>
        <v>0.6608999252319343</v>
      </c>
    </row>
    <row r="41" spans="1:36" x14ac:dyDescent="0.35">
      <c r="A41">
        <f t="shared" si="42"/>
        <v>-0.39500021192762347</v>
      </c>
      <c r="B41">
        <f t="shared" si="34"/>
        <v>-0.21287708600361555</v>
      </c>
      <c r="C41">
        <f t="shared" si="34"/>
        <v>-0.34805667771233217</v>
      </c>
      <c r="G41">
        <f t="shared" si="43"/>
        <v>2.0900209214953946E-2</v>
      </c>
      <c r="H41">
        <f t="shared" si="35"/>
        <v>1.0434401830043072E-2</v>
      </c>
      <c r="I41" s="1">
        <f t="shared" si="35"/>
        <v>0.11707669258117903</v>
      </c>
      <c r="J41">
        <f t="shared" si="44"/>
        <v>-0.45178582327706707</v>
      </c>
      <c r="K41">
        <f t="shared" si="36"/>
        <v>-0.33778558458601182</v>
      </c>
      <c r="L41">
        <f t="shared" si="36"/>
        <v>-0.35537131173269643</v>
      </c>
      <c r="P41">
        <f t="shared" si="45"/>
        <v>-1.3285691397530996E-2</v>
      </c>
      <c r="Q41">
        <f t="shared" si="37"/>
        <v>1.4290128435376914E-3</v>
      </c>
      <c r="R41" s="1">
        <f t="shared" si="37"/>
        <v>3.8485690525604355E-2</v>
      </c>
      <c r="S41">
        <f t="shared" si="46"/>
        <v>-0.32100928046486743</v>
      </c>
      <c r="T41">
        <f t="shared" si="38"/>
        <v>-0.22719086733731686</v>
      </c>
      <c r="U41">
        <f t="shared" si="38"/>
        <v>-0.25029989589344481</v>
      </c>
      <c r="Y41">
        <f t="shared" si="47"/>
        <v>-5.8736272291707081E-2</v>
      </c>
      <c r="Z41">
        <f t="shared" si="39"/>
        <v>-4.5417855002664709E-2</v>
      </c>
      <c r="AA41" s="1">
        <f t="shared" si="39"/>
        <v>-1.0163662650370497E-2</v>
      </c>
      <c r="AB41">
        <f t="shared" si="48"/>
        <v>-0.57620010375976705</v>
      </c>
      <c r="AC41">
        <f t="shared" si="40"/>
        <v>-0.39399986267089915</v>
      </c>
      <c r="AD41">
        <f t="shared" si="40"/>
        <v>-0.52749958038329936</v>
      </c>
      <c r="AH41">
        <f t="shared" si="49"/>
        <v>0.30530014038085795</v>
      </c>
      <c r="AI41">
        <f t="shared" si="41"/>
        <v>0.31100006103515554</v>
      </c>
      <c r="AJ41" s="1">
        <f t="shared" si="41"/>
        <v>0.41349945068359517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28.205607647492293</v>
      </c>
      <c r="B43">
        <f t="shared" ref="B43:C43" si="50">B14+B17</f>
        <v>28.151942661027778</v>
      </c>
      <c r="C43">
        <f t="shared" si="50"/>
        <v>28.038278958793278</v>
      </c>
      <c r="D43">
        <f>D14+D17</f>
        <v>27.968477884984964</v>
      </c>
      <c r="E43">
        <f t="shared" ref="E43:F43" si="51">E14+E17</f>
        <v>27.801664986988428</v>
      </c>
      <c r="F43">
        <f t="shared" si="51"/>
        <v>27.825022512908664</v>
      </c>
      <c r="G43">
        <f>G14+G17</f>
        <v>27.576504632009165</v>
      </c>
      <c r="H43">
        <f t="shared" ref="H43:I43" si="52">H14+H17</f>
        <v>27.229539380141365</v>
      </c>
      <c r="I43" s="1">
        <f t="shared" si="52"/>
        <v>27.207911433136196</v>
      </c>
      <c r="J43">
        <f>J14+J17</f>
        <v>28.278402148352747</v>
      </c>
      <c r="K43">
        <f t="shared" ref="K43:L43" si="53">K14+K17</f>
        <v>28.140545863916579</v>
      </c>
      <c r="L43">
        <f t="shared" si="53"/>
        <v>27.985686354424253</v>
      </c>
      <c r="M43">
        <f>M14+M17</f>
        <v>26.359371616295821</v>
      </c>
      <c r="N43">
        <f t="shared" ref="N43:O43" si="54">N14+N17</f>
        <v>26.32318534087047</v>
      </c>
      <c r="O43">
        <f t="shared" si="54"/>
        <v>26.413221545856945</v>
      </c>
      <c r="P43">
        <f>P14+P17</f>
        <v>28.031136186683518</v>
      </c>
      <c r="Q43">
        <f t="shared" ref="Q43:R43" si="55">Q14+Q17</f>
        <v>27.648370218720061</v>
      </c>
      <c r="R43" s="1">
        <f t="shared" si="55"/>
        <v>27.606566958964279</v>
      </c>
      <c r="S43">
        <f>S14+S17</f>
        <v>29.774859538574361</v>
      </c>
      <c r="T43">
        <f t="shared" ref="T43:U43" si="56">T14+T17</f>
        <v>29.729358323173084</v>
      </c>
      <c r="U43">
        <f t="shared" si="56"/>
        <v>29.634303908334282</v>
      </c>
      <c r="V43">
        <f>V14+V17</f>
        <v>24.562030237258824</v>
      </c>
      <c r="W43">
        <f t="shared" ref="W43:X43" si="57">W14+W17</f>
        <v>24.55371287681238</v>
      </c>
      <c r="X43">
        <f t="shared" si="57"/>
        <v>24.63074330768017</v>
      </c>
      <c r="Y43">
        <f>Y14+Y17</f>
        <v>28.93447314593945</v>
      </c>
      <c r="Z43">
        <f t="shared" ref="Z43:AA43" si="58">Z14+Z17</f>
        <v>28.612589920786437</v>
      </c>
      <c r="AA43" s="1">
        <f t="shared" si="58"/>
        <v>28.675190954805934</v>
      </c>
      <c r="AB43">
        <f>AB14+AB17</f>
        <v>28.280403215887826</v>
      </c>
      <c r="AC43">
        <f t="shared" ref="AC43:AD43" si="59">AC14+AC17</f>
        <v>28.23126634797103</v>
      </c>
      <c r="AD43">
        <f t="shared" si="59"/>
        <v>28.120509584386156</v>
      </c>
      <c r="AE43">
        <f>AE14+AE17</f>
        <v>28.053108290716605</v>
      </c>
      <c r="AF43">
        <f t="shared" ref="AF43:AG43" si="60">AF14+AF17</f>
        <v>27.888020338060045</v>
      </c>
      <c r="AG43">
        <f t="shared" si="60"/>
        <v>27.919784884137776</v>
      </c>
      <c r="AH43">
        <f>AH14+AH17</f>
        <v>27.165260924422981</v>
      </c>
      <c r="AI43">
        <f t="shared" ref="AI43:AJ43" si="61">AI14+AI17</f>
        <v>26.788184370401293</v>
      </c>
      <c r="AJ43" s="1">
        <f t="shared" si="61"/>
        <v>26.785805485068817</v>
      </c>
    </row>
    <row r="44" spans="1:36" x14ac:dyDescent="0.35">
      <c r="A44">
        <f t="shared" ref="A44:AJ45" si="62">A15+A18</f>
        <v>28.27381472943328</v>
      </c>
      <c r="B44">
        <f t="shared" si="62"/>
        <v>27.979579846404665</v>
      </c>
      <c r="C44">
        <f t="shared" si="62"/>
        <v>28.031482884660043</v>
      </c>
      <c r="D44">
        <f t="shared" si="62"/>
        <v>28.208248353785166</v>
      </c>
      <c r="E44">
        <f t="shared" si="62"/>
        <v>27.895996774106688</v>
      </c>
      <c r="F44">
        <f t="shared" si="62"/>
        <v>27.937837576128494</v>
      </c>
      <c r="G44">
        <f t="shared" si="62"/>
        <v>27.921633217622414</v>
      </c>
      <c r="H44">
        <f t="shared" si="62"/>
        <v>27.428405930696108</v>
      </c>
      <c r="I44" s="1">
        <f t="shared" si="62"/>
        <v>27.427083999186127</v>
      </c>
      <c r="J44">
        <f t="shared" si="62"/>
        <v>28.327630502031148</v>
      </c>
      <c r="K44">
        <f t="shared" si="62"/>
        <v>27.952649342927657</v>
      </c>
      <c r="L44">
        <f t="shared" si="62"/>
        <v>27.961816701967518</v>
      </c>
      <c r="M44">
        <f t="shared" si="62"/>
        <v>26.447690327070379</v>
      </c>
      <c r="N44">
        <f t="shared" si="62"/>
        <v>26.340520473885814</v>
      </c>
      <c r="O44">
        <f t="shared" si="62"/>
        <v>26.493649194608928</v>
      </c>
      <c r="P44">
        <f t="shared" si="62"/>
        <v>28.363410887788959</v>
      </c>
      <c r="Q44">
        <f t="shared" si="62"/>
        <v>27.811867741907314</v>
      </c>
      <c r="R44" s="1">
        <f t="shared" si="62"/>
        <v>27.799998972791322</v>
      </c>
      <c r="S44">
        <f t="shared" si="62"/>
        <v>29.765250054221642</v>
      </c>
      <c r="T44">
        <f t="shared" si="62"/>
        <v>29.491761688040299</v>
      </c>
      <c r="U44">
        <f t="shared" si="62"/>
        <v>29.561663655572818</v>
      </c>
      <c r="V44">
        <f t="shared" si="62"/>
        <v>24.642503407625256</v>
      </c>
      <c r="W44">
        <f t="shared" si="62"/>
        <v>24.57938556746501</v>
      </c>
      <c r="X44">
        <f t="shared" si="62"/>
        <v>24.711054791170707</v>
      </c>
      <c r="Y44">
        <f t="shared" si="62"/>
        <v>29.216987479434778</v>
      </c>
      <c r="Z44">
        <f t="shared" si="62"/>
        <v>28.744691834718516</v>
      </c>
      <c r="AA44" s="1">
        <f t="shared" si="62"/>
        <v>28.831357084974815</v>
      </c>
      <c r="AB44">
        <f t="shared" si="62"/>
        <v>28.350816896740113</v>
      </c>
      <c r="AC44">
        <f t="shared" si="62"/>
        <v>28.06026682099349</v>
      </c>
      <c r="AD44">
        <f t="shared" si="62"/>
        <v>28.118544685081744</v>
      </c>
      <c r="AE44">
        <f t="shared" si="62"/>
        <v>28.306963119648692</v>
      </c>
      <c r="AF44">
        <f t="shared" si="62"/>
        <v>28.005947446141693</v>
      </c>
      <c r="AG44">
        <f t="shared" si="62"/>
        <v>28.02057195257802</v>
      </c>
      <c r="AH44">
        <f t="shared" si="62"/>
        <v>27.483883091946947</v>
      </c>
      <c r="AI44">
        <f t="shared" si="62"/>
        <v>26.991568908163657</v>
      </c>
      <c r="AJ44" s="1">
        <f t="shared" si="62"/>
        <v>27.011776753966199</v>
      </c>
    </row>
    <row r="45" spans="1:36" x14ac:dyDescent="0.35">
      <c r="A45">
        <f t="shared" si="62"/>
        <v>28.385002154804198</v>
      </c>
      <c r="B45">
        <f t="shared" si="62"/>
        <v>28.029306937813189</v>
      </c>
      <c r="C45">
        <f t="shared" si="62"/>
        <v>28.138594307791632</v>
      </c>
      <c r="D45">
        <f t="shared" si="62"/>
        <v>28.279701163868626</v>
      </c>
      <c r="E45">
        <f t="shared" si="62"/>
        <v>27.995503875094101</v>
      </c>
      <c r="F45">
        <f t="shared" si="62"/>
        <v>28.016680130183587</v>
      </c>
      <c r="G45">
        <f t="shared" si="62"/>
        <v>28.053708542339699</v>
      </c>
      <c r="H45">
        <f t="shared" si="62"/>
        <v>27.857976700899783</v>
      </c>
      <c r="I45" s="1">
        <f t="shared" si="62"/>
        <v>27.709576543932361</v>
      </c>
      <c r="J45">
        <f t="shared" si="62"/>
        <v>28.436734433787294</v>
      </c>
      <c r="K45">
        <f t="shared" si="62"/>
        <v>27.994164938149311</v>
      </c>
      <c r="L45">
        <f t="shared" si="62"/>
        <v>28.057693769297348</v>
      </c>
      <c r="M45">
        <f t="shared" si="62"/>
        <v>26.467375754136718</v>
      </c>
      <c r="N45">
        <f t="shared" si="62"/>
        <v>26.373821229680583</v>
      </c>
      <c r="O45">
        <f t="shared" si="62"/>
        <v>26.537848997605487</v>
      </c>
      <c r="P45">
        <f t="shared" si="62"/>
        <v>28.491256335776299</v>
      </c>
      <c r="Q45">
        <f t="shared" si="62"/>
        <v>28.24529999939741</v>
      </c>
      <c r="R45" s="1">
        <f t="shared" si="62"/>
        <v>28.085098636193923</v>
      </c>
      <c r="S45">
        <f t="shared" si="62"/>
        <v>29.824452019443548</v>
      </c>
      <c r="T45">
        <f t="shared" si="62"/>
        <v>29.484612578365912</v>
      </c>
      <c r="U45">
        <f t="shared" si="62"/>
        <v>29.614698116200127</v>
      </c>
      <c r="V45">
        <f t="shared" si="62"/>
        <v>24.671998362254591</v>
      </c>
      <c r="W45">
        <f t="shared" si="62"/>
        <v>24.622311227925316</v>
      </c>
      <c r="X45">
        <f t="shared" si="62"/>
        <v>24.759519697578625</v>
      </c>
      <c r="Y45">
        <f t="shared" si="62"/>
        <v>29.307322176084217</v>
      </c>
      <c r="Z45">
        <f t="shared" si="62"/>
        <v>29.121906169948957</v>
      </c>
      <c r="AA45" s="1">
        <f t="shared" si="62"/>
        <v>29.055565696915011</v>
      </c>
      <c r="AB45">
        <f t="shared" si="62"/>
        <v>28.455746132477415</v>
      </c>
      <c r="AC45">
        <f t="shared" si="62"/>
        <v>28.107231796591844</v>
      </c>
      <c r="AD45">
        <f t="shared" si="62"/>
        <v>28.226544486717486</v>
      </c>
      <c r="AE45">
        <f t="shared" si="62"/>
        <v>28.374010845016432</v>
      </c>
      <c r="AF45">
        <f t="shared" si="62"/>
        <v>28.105293816198294</v>
      </c>
      <c r="AG45">
        <f t="shared" si="62"/>
        <v>28.103137768685297</v>
      </c>
      <c r="AH45">
        <f t="shared" si="62"/>
        <v>27.573539169980961</v>
      </c>
      <c r="AI45">
        <f t="shared" si="62"/>
        <v>27.38101953261765</v>
      </c>
      <c r="AJ45" s="1">
        <f t="shared" si="62"/>
        <v>27.253018878193402</v>
      </c>
    </row>
    <row r="46" spans="1:36" x14ac:dyDescent="0.35">
      <c r="A46">
        <f>A14-A17</f>
        <v>27.949192004607319</v>
      </c>
      <c r="B46">
        <f t="shared" ref="B46:C46" si="63">B14-B17</f>
        <v>27.884457180280815</v>
      </c>
      <c r="C46">
        <f t="shared" si="63"/>
        <v>27.771321108345397</v>
      </c>
      <c r="D46">
        <f>D14-D17</f>
        <v>27.256459878229144</v>
      </c>
      <c r="E46">
        <f t="shared" ref="E46:F46" si="64">E14-E17</f>
        <v>27.276959526425742</v>
      </c>
      <c r="F46">
        <f t="shared" si="64"/>
        <v>27.199364037146946</v>
      </c>
      <c r="G46">
        <f>G14-G17</f>
        <v>27.216161485341093</v>
      </c>
      <c r="H46">
        <f t="shared" ref="H46:I46" si="65">H14-H17</f>
        <v>26.878682733573914</v>
      </c>
      <c r="I46" s="1">
        <f t="shared" si="65"/>
        <v>26.870310205861202</v>
      </c>
      <c r="J46">
        <f>J14-J17</f>
        <v>24.732169195205429</v>
      </c>
      <c r="K46">
        <f t="shared" ref="K46:L46" si="66">K14-K17</f>
        <v>24.933454085947403</v>
      </c>
      <c r="L46">
        <f t="shared" si="66"/>
        <v>25.031885503573093</v>
      </c>
      <c r="M46">
        <f>M14-M17</f>
        <v>25.349485511302536</v>
      </c>
      <c r="N46">
        <f t="shared" ref="N46:O46" si="67">N14-N17</f>
        <v>25.47207168253215</v>
      </c>
      <c r="O46">
        <f t="shared" si="67"/>
        <v>25.572521241095483</v>
      </c>
      <c r="P46">
        <f>P14-P17</f>
        <v>23.610291807090896</v>
      </c>
      <c r="Q46">
        <f t="shared" ref="Q46:R46" si="68">Q14-Q17</f>
        <v>23.820772695098299</v>
      </c>
      <c r="R46" s="1">
        <f t="shared" si="68"/>
        <v>24.176718726983687</v>
      </c>
      <c r="S46">
        <f>S14-S17</f>
        <v>19.492140312999233</v>
      </c>
      <c r="T46">
        <f t="shared" ref="T46:U46" si="69">T14-T17</f>
        <v>19.61782343050567</v>
      </c>
      <c r="U46">
        <f t="shared" si="69"/>
        <v>19.67660544960362</v>
      </c>
      <c r="V46">
        <f>V14-V17</f>
        <v>23.7344243310839</v>
      </c>
      <c r="W46">
        <f t="shared" ref="W46:X46" si="70">W14-W17</f>
        <v>23.85103248520932</v>
      </c>
      <c r="X46">
        <f t="shared" si="70"/>
        <v>23.930892992840299</v>
      </c>
      <c r="Y46">
        <f>Y14-Y17</f>
        <v>19.381435546160382</v>
      </c>
      <c r="Z46">
        <f t="shared" ref="Z46:AA46" si="71">Z14-Z17</f>
        <v>19.595228110524598</v>
      </c>
      <c r="AA46" s="1">
        <f t="shared" si="71"/>
        <v>19.798627043906777</v>
      </c>
      <c r="AB46">
        <f>AB14-AB17</f>
        <v>28.120595853326041</v>
      </c>
      <c r="AC46">
        <f t="shared" ref="AC46:AD46" si="72">AC14-AC17</f>
        <v>28.058732660207681</v>
      </c>
      <c r="AD46">
        <f t="shared" si="72"/>
        <v>27.939489881556227</v>
      </c>
      <c r="AE46">
        <f>AE14-AE17</f>
        <v>27.08309166045527</v>
      </c>
      <c r="AF46">
        <f t="shared" ref="AF46:AG46" si="73">AF14-AF17</f>
        <v>27.130179582594252</v>
      </c>
      <c r="AG46">
        <f t="shared" si="73"/>
        <v>27.049814648943276</v>
      </c>
      <c r="AH46">
        <f>AH14-AH17</f>
        <v>27.033738480484246</v>
      </c>
      <c r="AI46">
        <f t="shared" ref="AI46:AJ46" si="74">AI14-AI17</f>
        <v>26.711815629598707</v>
      </c>
      <c r="AJ46" s="1">
        <f t="shared" si="74"/>
        <v>26.705193736732941</v>
      </c>
    </row>
    <row r="47" spans="1:36" x14ac:dyDescent="0.35">
      <c r="A47">
        <f t="shared" ref="A47:AJ48" si="75">A15-A18</f>
        <v>27.990185209531564</v>
      </c>
      <c r="B47">
        <f t="shared" si="75"/>
        <v>27.693619616485957</v>
      </c>
      <c r="C47">
        <f t="shared" si="75"/>
        <v>27.739317133650502</v>
      </c>
      <c r="D47">
        <f t="shared" si="75"/>
        <v>27.282057069951406</v>
      </c>
      <c r="E47">
        <f t="shared" si="75"/>
        <v>27.23409314890424</v>
      </c>
      <c r="F47">
        <f t="shared" si="75"/>
        <v>27.336155843942585</v>
      </c>
      <c r="G47">
        <f t="shared" si="75"/>
        <v>27.532589143624328</v>
      </c>
      <c r="H47">
        <f t="shared" si="75"/>
        <v>27.057149506179975</v>
      </c>
      <c r="I47" s="1">
        <f t="shared" si="75"/>
        <v>27.073138524821037</v>
      </c>
      <c r="J47">
        <f t="shared" si="75"/>
        <v>24.530798180568603</v>
      </c>
      <c r="K47">
        <f t="shared" si="75"/>
        <v>24.719779333132614</v>
      </c>
      <c r="L47">
        <f t="shared" si="75"/>
        <v>24.879326224929802</v>
      </c>
      <c r="M47">
        <f t="shared" si="75"/>
        <v>25.359252530944413</v>
      </c>
      <c r="N47">
        <f t="shared" si="75"/>
        <v>25.447422194484023</v>
      </c>
      <c r="O47">
        <f t="shared" si="75"/>
        <v>25.637779442214445</v>
      </c>
      <c r="P47">
        <f t="shared" si="75"/>
        <v>23.526874876632775</v>
      </c>
      <c r="Q47">
        <f t="shared" si="75"/>
        <v>23.716703250698714</v>
      </c>
      <c r="R47" s="1">
        <f t="shared" si="75"/>
        <v>24.072715478589814</v>
      </c>
      <c r="S47">
        <f t="shared" si="75"/>
        <v>19.400749965198631</v>
      </c>
      <c r="T47">
        <f t="shared" si="75"/>
        <v>19.554329131578619</v>
      </c>
      <c r="U47">
        <f t="shared" si="75"/>
        <v>19.638154522083877</v>
      </c>
      <c r="V47">
        <f t="shared" si="75"/>
        <v>23.763805650824224</v>
      </c>
      <c r="W47">
        <f t="shared" si="75"/>
        <v>23.85115977125237</v>
      </c>
      <c r="X47">
        <f t="shared" si="75"/>
        <v>23.999636158009199</v>
      </c>
      <c r="Y47">
        <f t="shared" si="75"/>
        <v>19.346012679395344</v>
      </c>
      <c r="Z47">
        <f t="shared" si="75"/>
        <v>19.565125999615425</v>
      </c>
      <c r="AA47" s="1">
        <f t="shared" si="75"/>
        <v>19.758643067613075</v>
      </c>
      <c r="AB47">
        <f t="shared" si="75"/>
        <v>28.188182660755004</v>
      </c>
      <c r="AC47">
        <f t="shared" si="75"/>
        <v>27.887733133230142</v>
      </c>
      <c r="AD47">
        <f t="shared" si="75"/>
        <v>27.930455101295209</v>
      </c>
      <c r="AE47">
        <f t="shared" si="75"/>
        <v>27.106437148905997</v>
      </c>
      <c r="AF47">
        <f t="shared" si="75"/>
        <v>27.066852999414944</v>
      </c>
      <c r="AG47">
        <f t="shared" si="75"/>
        <v>27.210228294614364</v>
      </c>
      <c r="AH47">
        <f t="shared" si="75"/>
        <v>27.348117640474928</v>
      </c>
      <c r="AI47">
        <f t="shared" si="75"/>
        <v>26.878431931069741</v>
      </c>
      <c r="AJ47" s="1">
        <f t="shared" si="75"/>
        <v>26.897223642762317</v>
      </c>
    </row>
    <row r="48" spans="1:36" x14ac:dyDescent="0.35">
      <c r="A48">
        <f t="shared" si="75"/>
        <v>28.083398418926272</v>
      </c>
      <c r="B48">
        <f t="shared" si="75"/>
        <v>27.723093269706339</v>
      </c>
      <c r="C48">
        <f t="shared" si="75"/>
        <v>27.821005759347042</v>
      </c>
      <c r="D48">
        <f t="shared" si="75"/>
        <v>27.398698986006597</v>
      </c>
      <c r="E48">
        <f t="shared" si="75"/>
        <v>27.331142160418196</v>
      </c>
      <c r="F48">
        <f t="shared" si="75"/>
        <v>27.246806581530421</v>
      </c>
      <c r="G48">
        <f t="shared" si="75"/>
        <v>27.582891189105617</v>
      </c>
      <c r="H48">
        <f t="shared" si="75"/>
        <v>27.447800530952428</v>
      </c>
      <c r="I48" s="1">
        <f t="shared" si="75"/>
        <v>27.31975678261929</v>
      </c>
      <c r="J48">
        <f t="shared" si="75"/>
        <v>24.393122983728055</v>
      </c>
      <c r="K48">
        <f t="shared" si="75"/>
        <v>24.582406117671702</v>
      </c>
      <c r="L48">
        <f t="shared" si="75"/>
        <v>24.785305825254827</v>
      </c>
      <c r="M48">
        <f t="shared" si="75"/>
        <v>25.458910016824497</v>
      </c>
      <c r="N48">
        <f t="shared" si="75"/>
        <v>25.527178656968406</v>
      </c>
      <c r="O48">
        <f t="shared" si="75"/>
        <v>25.594407973481296</v>
      </c>
      <c r="P48">
        <f t="shared" si="75"/>
        <v>23.461600817979978</v>
      </c>
      <c r="Q48">
        <f t="shared" si="75"/>
        <v>23.652841861564504</v>
      </c>
      <c r="R48" s="1">
        <f t="shared" si="75"/>
        <v>23.970186953841651</v>
      </c>
      <c r="S48">
        <f t="shared" si="75"/>
        <v>19.340457516744749</v>
      </c>
      <c r="T48">
        <f t="shared" si="75"/>
        <v>19.511569169764194</v>
      </c>
      <c r="U48">
        <f t="shared" si="75"/>
        <v>19.619210710454478</v>
      </c>
      <c r="V48">
        <f t="shared" si="75"/>
        <v>23.850892613003971</v>
      </c>
      <c r="W48">
        <f t="shared" si="75"/>
        <v>23.919488785530156</v>
      </c>
      <c r="X48">
        <f t="shared" si="75"/>
        <v>23.973789337289091</v>
      </c>
      <c r="Y48">
        <f t="shared" si="75"/>
        <v>19.33304134375776</v>
      </c>
      <c r="Z48">
        <f t="shared" si="75"/>
        <v>19.510729553511844</v>
      </c>
      <c r="AA48" s="1">
        <f t="shared" si="75"/>
        <v>19.698070663253446</v>
      </c>
      <c r="AB48">
        <f t="shared" si="75"/>
        <v>28.307254355803835</v>
      </c>
      <c r="AC48">
        <f t="shared" si="75"/>
        <v>27.941767989785109</v>
      </c>
      <c r="AD48">
        <f t="shared" si="75"/>
        <v>28.038454902930951</v>
      </c>
      <c r="AE48">
        <f t="shared" si="75"/>
        <v>27.236589435745284</v>
      </c>
      <c r="AF48">
        <f t="shared" si="75"/>
        <v>27.15570624483686</v>
      </c>
      <c r="AG48">
        <f t="shared" si="75"/>
        <v>27.106862460196542</v>
      </c>
      <c r="AH48">
        <f t="shared" si="75"/>
        <v>27.426460830019039</v>
      </c>
      <c r="AI48">
        <f t="shared" si="75"/>
        <v>27.257980406347194</v>
      </c>
      <c r="AJ48" s="1">
        <f t="shared" si="75"/>
        <v>27.129982449321247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0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0</v>
      </c>
      <c r="I51" s="1">
        <f t="shared" si="77"/>
        <v>1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1</v>
      </c>
      <c r="AA51" s="1">
        <f t="shared" si="81"/>
        <v>1</v>
      </c>
      <c r="AB51">
        <f>IF(OR(AND(AB43&lt;AE43,AB43&gt;AE46),AND(AB46&gt;AE46,AB46&lt;AE43),AND(AB4&lt;AE43,AB4&gt;AE46)),1,0)</f>
        <v>0</v>
      </c>
      <c r="AC51">
        <f t="shared" ref="AC51:AD53" si="82">IF(OR(AND(AC43&lt;AF43,AC43&gt;AF46),AND(AC46&gt;AF46,AC46&lt;AF43),AND(AC4&lt;AF43,AC4&gt;AF46)),1,0)</f>
        <v>0</v>
      </c>
      <c r="AD51">
        <f t="shared" si="82"/>
        <v>0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0</v>
      </c>
      <c r="K52">
        <f t="shared" si="78"/>
        <v>0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1</v>
      </c>
      <c r="Y52">
        <f t="shared" ref="Y52:Y53" si="89">IF(OR(AND(Y44&lt;V44,Y44&gt;V47),AND(Y47&gt;V47,Y47&lt;V44),AND(Y5&lt;V44,Y5&gt;V47)),1,0)</f>
        <v>0</v>
      </c>
      <c r="Z52">
        <f t="shared" si="81"/>
        <v>1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1</v>
      </c>
      <c r="T53" s="2">
        <f t="shared" si="80"/>
        <v>1</v>
      </c>
      <c r="U53" s="2">
        <f t="shared" si="80"/>
        <v>1</v>
      </c>
      <c r="V53" s="2"/>
      <c r="W53" s="2"/>
      <c r="X53" s="2"/>
      <c r="Y53" s="2">
        <f t="shared" si="89"/>
        <v>1</v>
      </c>
      <c r="Z53" s="2">
        <f t="shared" si="81"/>
        <v>1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63" priority="15" operator="equal">
      <formula>0</formula>
    </cfRule>
    <cfRule type="cellIs" dxfId="62" priority="16" operator="equal">
      <formula>1</formula>
    </cfRule>
  </conditionalFormatting>
  <conditionalFormatting sqref="A51:C53">
    <cfRule type="cellIs" dxfId="61" priority="13" operator="equal">
      <formula>0</formula>
    </cfRule>
    <cfRule type="cellIs" dxfId="60" priority="14" operator="equal">
      <formula>1</formula>
    </cfRule>
  </conditionalFormatting>
  <conditionalFormatting sqref="G34:L36">
    <cfRule type="cellIs" dxfId="59" priority="11" operator="equal">
      <formula>0</formula>
    </cfRule>
    <cfRule type="cellIs" dxfId="58" priority="12" operator="equal">
      <formula>1</formula>
    </cfRule>
  </conditionalFormatting>
  <conditionalFormatting sqref="G51:L53">
    <cfRule type="cellIs" dxfId="57" priority="5" operator="equal">
      <formula>0</formula>
    </cfRule>
    <cfRule type="cellIs" dxfId="56" priority="6" operator="equal">
      <formula>1</formula>
    </cfRule>
  </conditionalFormatting>
  <conditionalFormatting sqref="P34:U36">
    <cfRule type="cellIs" dxfId="55" priority="9" operator="equal">
      <formula>0</formula>
    </cfRule>
    <cfRule type="cellIs" dxfId="54" priority="10" operator="equal">
      <formula>1</formula>
    </cfRule>
  </conditionalFormatting>
  <conditionalFormatting sqref="P51:U53">
    <cfRule type="cellIs" dxfId="53" priority="3" operator="equal">
      <formula>0</formula>
    </cfRule>
    <cfRule type="cellIs" dxfId="52" priority="4" operator="equal">
      <formula>1</formula>
    </cfRule>
  </conditionalFormatting>
  <conditionalFormatting sqref="Y34:AD36 AH34:AJ36">
    <cfRule type="cellIs" dxfId="51" priority="7" operator="equal">
      <formula>0</formula>
    </cfRule>
    <cfRule type="cellIs" dxfId="50" priority="8" operator="equal">
      <formula>1</formula>
    </cfRule>
  </conditionalFormatting>
  <conditionalFormatting sqref="Y51:AD53 AH51:AJ53">
    <cfRule type="cellIs" dxfId="49" priority="1" operator="equal">
      <formula>0</formula>
    </cfRule>
    <cfRule type="cellIs" dxfId="48" priority="2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1398-0384-4C02-BC87-FCBBC65AF67E}">
  <dimension ref="A1:AJ53"/>
  <sheetViews>
    <sheetView topLeftCell="A34" zoomScaleNormal="100" workbookViewId="0">
      <selection activeCell="M43" sqref="M4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[13]Sheet1!$G$285</f>
        <v>3</v>
      </c>
      <c r="C3">
        <f>[13]Sheet1!$G$286</f>
        <v>20</v>
      </c>
      <c r="D3" t="s">
        <v>7</v>
      </c>
      <c r="G3" t="s">
        <v>8</v>
      </c>
      <c r="H3">
        <f>[13]Sheet1!$H$285</f>
        <v>5</v>
      </c>
      <c r="I3">
        <f>[13]Sheet1!$H$286</f>
        <v>29</v>
      </c>
      <c r="J3" t="s">
        <v>6</v>
      </c>
      <c r="K3">
        <f>[13]Sheet1!$G$285</f>
        <v>3</v>
      </c>
      <c r="L3">
        <f>[13]Sheet1!$G$286</f>
        <v>20</v>
      </c>
      <c r="M3" t="s">
        <v>7</v>
      </c>
      <c r="P3" t="s">
        <v>8</v>
      </c>
      <c r="Q3">
        <f>[13]Sheet1!$H$285</f>
        <v>5</v>
      </c>
      <c r="R3">
        <f>[13]Sheet1!$H$286</f>
        <v>29</v>
      </c>
      <c r="S3" t="s">
        <v>6</v>
      </c>
      <c r="T3">
        <f>[13]Sheet1!$G$285</f>
        <v>3</v>
      </c>
      <c r="U3">
        <f>[13]Sheet1!$G$286</f>
        <v>20</v>
      </c>
      <c r="V3" t="s">
        <v>7</v>
      </c>
      <c r="Y3" t="s">
        <v>8</v>
      </c>
      <c r="Z3">
        <f>[13]Sheet1!$H$285</f>
        <v>5</v>
      </c>
      <c r="AA3">
        <f>[13]Sheet1!$H$286</f>
        <v>29</v>
      </c>
      <c r="AB3" t="s">
        <v>6</v>
      </c>
      <c r="AC3">
        <f>[13]Sheet1!$G$285</f>
        <v>3</v>
      </c>
      <c r="AD3">
        <f>[13]Sheet1!$G$286</f>
        <v>20</v>
      </c>
      <c r="AE3" t="s">
        <v>7</v>
      </c>
      <c r="AH3" t="s">
        <v>8</v>
      </c>
      <c r="AI3">
        <f>[13]Sheet1!$H$285</f>
        <v>5</v>
      </c>
      <c r="AJ3">
        <f>[13]Sheet1!$H$286</f>
        <v>29</v>
      </c>
    </row>
    <row r="4" spans="1:36" x14ac:dyDescent="0.35">
      <c r="A4">
        <v>24.13499959</v>
      </c>
      <c r="B4">
        <v>23.899000170000001</v>
      </c>
      <c r="C4">
        <v>23.622666039999999</v>
      </c>
      <c r="D4">
        <v>26.20461358</v>
      </c>
      <c r="E4">
        <v>26.21176539</v>
      </c>
      <c r="F4">
        <v>26.303674220000001</v>
      </c>
      <c r="G4">
        <v>28.059249879999999</v>
      </c>
      <c r="H4">
        <v>28.105000019999999</v>
      </c>
      <c r="I4">
        <v>27.85575008</v>
      </c>
      <c r="J4">
        <v>21.732999800000002</v>
      </c>
      <c r="K4">
        <v>21.429833410000001</v>
      </c>
      <c r="L4">
        <v>21.11116664</v>
      </c>
      <c r="M4">
        <v>24.444833240000001</v>
      </c>
      <c r="N4">
        <v>24.375681929999999</v>
      </c>
      <c r="O4">
        <v>24.361409160000001</v>
      </c>
      <c r="P4">
        <v>26.896833099999998</v>
      </c>
      <c r="Q4">
        <v>26.951666509999999</v>
      </c>
      <c r="R4">
        <v>26.72100004</v>
      </c>
      <c r="S4">
        <v>16.605954520000001</v>
      </c>
      <c r="T4">
        <v>16.52677272</v>
      </c>
      <c r="U4">
        <v>16.457909109999999</v>
      </c>
      <c r="V4">
        <v>17.690462790000002</v>
      </c>
      <c r="W4">
        <v>17.71573558</v>
      </c>
      <c r="X4">
        <v>17.807772750000002</v>
      </c>
      <c r="Y4">
        <v>18.737908879999999</v>
      </c>
      <c r="Z4">
        <v>18.835409160000001</v>
      </c>
      <c r="AA4">
        <v>18.942999879999999</v>
      </c>
      <c r="AB4">
        <v>24.384499550000001</v>
      </c>
      <c r="AC4">
        <v>24.159999849999998</v>
      </c>
      <c r="AD4">
        <v>23.907499309999999</v>
      </c>
      <c r="AE4">
        <v>26.497408950000001</v>
      </c>
      <c r="AF4">
        <v>26.511454669999999</v>
      </c>
      <c r="AG4">
        <v>26.554681859999999</v>
      </c>
      <c r="AH4">
        <v>28.02999973</v>
      </c>
      <c r="AI4">
        <v>28.020500179999999</v>
      </c>
      <c r="AJ4">
        <v>27.748000139999998</v>
      </c>
    </row>
    <row r="5" spans="1:36" x14ac:dyDescent="0.35">
      <c r="A5">
        <v>24.39966647</v>
      </c>
      <c r="B5">
        <v>24.336999890000001</v>
      </c>
      <c r="C5">
        <v>23.81966718</v>
      </c>
      <c r="D5">
        <v>26.090227420000002</v>
      </c>
      <c r="E5">
        <v>26.11053785</v>
      </c>
      <c r="F5">
        <v>26.260272619999999</v>
      </c>
      <c r="G5">
        <v>27.586750030000001</v>
      </c>
      <c r="H5">
        <v>26.999499799999999</v>
      </c>
      <c r="I5">
        <v>26.972750189999999</v>
      </c>
      <c r="J5">
        <v>22.326499940000001</v>
      </c>
      <c r="K5">
        <v>22.124666529999999</v>
      </c>
      <c r="L5">
        <v>21.602833749999999</v>
      </c>
      <c r="M5">
        <v>24.435393999999999</v>
      </c>
      <c r="N5">
        <v>24.36334841</v>
      </c>
      <c r="O5">
        <v>24.39331812</v>
      </c>
      <c r="P5">
        <v>26.347499849999998</v>
      </c>
      <c r="Q5">
        <v>25.861666679999999</v>
      </c>
      <c r="R5">
        <v>25.825833320000001</v>
      </c>
      <c r="S5">
        <v>17.039545319999998</v>
      </c>
      <c r="T5">
        <v>16.967136379999999</v>
      </c>
      <c r="U5">
        <v>16.844182010000001</v>
      </c>
      <c r="V5">
        <v>17.707309899999998</v>
      </c>
      <c r="W5">
        <v>17.719772729999999</v>
      </c>
      <c r="X5">
        <v>17.79265285</v>
      </c>
      <c r="Y5">
        <v>18.42586348</v>
      </c>
      <c r="Z5">
        <v>18.50450013</v>
      </c>
      <c r="AA5">
        <v>18.64281802</v>
      </c>
      <c r="AB5">
        <v>24.61450005</v>
      </c>
      <c r="AC5">
        <v>24.569499969999999</v>
      </c>
      <c r="AD5">
        <v>24.064500809999998</v>
      </c>
      <c r="AE5">
        <v>26.374045550000002</v>
      </c>
      <c r="AF5">
        <v>26.4078637</v>
      </c>
      <c r="AG5">
        <v>26.515818159999998</v>
      </c>
      <c r="AH5">
        <v>27.671500210000001</v>
      </c>
      <c r="AI5">
        <v>27.006999969999999</v>
      </c>
      <c r="AJ5">
        <v>26.958000179999999</v>
      </c>
    </row>
    <row r="6" spans="1:36" x14ac:dyDescent="0.35">
      <c r="A6">
        <v>25.728333159999998</v>
      </c>
      <c r="B6">
        <v>25.36199951</v>
      </c>
      <c r="C6">
        <v>23.850749969999999</v>
      </c>
      <c r="D6">
        <v>26.525749990000001</v>
      </c>
      <c r="E6">
        <v>26.424924319999999</v>
      </c>
      <c r="F6">
        <v>26.358939329999998</v>
      </c>
      <c r="G6">
        <v>27.411750319999999</v>
      </c>
      <c r="H6">
        <v>27.178250309999999</v>
      </c>
      <c r="I6">
        <v>26.81225014</v>
      </c>
      <c r="J6">
        <v>23.642499919999999</v>
      </c>
      <c r="K6">
        <v>23.234333039999999</v>
      </c>
      <c r="L6">
        <v>22.292833330000001</v>
      </c>
      <c r="M6">
        <v>24.760575809999999</v>
      </c>
      <c r="N6">
        <v>24.59925758</v>
      </c>
      <c r="O6">
        <v>24.527106</v>
      </c>
      <c r="P6">
        <v>26.06550026</v>
      </c>
      <c r="Q6">
        <v>25.88316695</v>
      </c>
      <c r="R6">
        <v>25.554666520000001</v>
      </c>
      <c r="S6">
        <v>17.585227190000001</v>
      </c>
      <c r="T6">
        <v>17.51018169</v>
      </c>
      <c r="U6">
        <v>17.301727249999999</v>
      </c>
      <c r="V6">
        <v>17.772334749999999</v>
      </c>
      <c r="W6">
        <v>17.7578967</v>
      </c>
      <c r="X6">
        <v>17.791595040000001</v>
      </c>
      <c r="Y6">
        <v>18.18609103</v>
      </c>
      <c r="Z6">
        <v>18.30345462</v>
      </c>
      <c r="AA6">
        <v>18.434727150000001</v>
      </c>
      <c r="AB6">
        <v>25.958999630000001</v>
      </c>
      <c r="AC6">
        <v>25.5909996</v>
      </c>
      <c r="AD6">
        <v>24.49699974</v>
      </c>
      <c r="AE6">
        <v>26.712090929999999</v>
      </c>
      <c r="AF6">
        <v>26.642318209999999</v>
      </c>
      <c r="AG6">
        <v>26.624045370000001</v>
      </c>
      <c r="AH6">
        <v>27.62650013</v>
      </c>
      <c r="AI6">
        <v>27.331500049999999</v>
      </c>
      <c r="AJ6">
        <v>26.92850018</v>
      </c>
    </row>
    <row r="7" spans="1:36" x14ac:dyDescent="0.35">
      <c r="A7">
        <v>0.44507624699999998</v>
      </c>
      <c r="B7">
        <v>0.46320995700000001</v>
      </c>
      <c r="C7">
        <v>0.50645852700000005</v>
      </c>
      <c r="D7">
        <v>1.3193662399999999</v>
      </c>
      <c r="E7">
        <v>1.1845774099999999</v>
      </c>
      <c r="F7">
        <v>0.87558920399999995</v>
      </c>
      <c r="G7">
        <v>0.107151705</v>
      </c>
      <c r="H7">
        <v>0.128251956</v>
      </c>
      <c r="I7">
        <v>0.139583455</v>
      </c>
      <c r="J7">
        <v>3.0437155050000002</v>
      </c>
      <c r="K7">
        <v>3.1336796439999999</v>
      </c>
      <c r="L7">
        <v>3.1802820789999999</v>
      </c>
      <c r="M7">
        <v>1.6560040119999999</v>
      </c>
      <c r="N7">
        <v>1.3359660799999999</v>
      </c>
      <c r="O7">
        <v>0.96585458000000002</v>
      </c>
      <c r="P7">
        <v>2.2970852499999999</v>
      </c>
      <c r="Q7">
        <v>2.2656168179999998</v>
      </c>
      <c r="R7">
        <v>2.1808527070000001</v>
      </c>
      <c r="S7">
        <v>3.698419152</v>
      </c>
      <c r="T7">
        <v>3.58381989</v>
      </c>
      <c r="U7">
        <v>3.452275416</v>
      </c>
      <c r="V7">
        <v>0.68026955200000006</v>
      </c>
      <c r="W7">
        <v>0.45476267799999998</v>
      </c>
      <c r="X7">
        <v>0.283909786</v>
      </c>
      <c r="Y7">
        <v>5.4027476620000003</v>
      </c>
      <c r="Z7">
        <v>5.3612751129999996</v>
      </c>
      <c r="AA7">
        <v>5.1410294309999998</v>
      </c>
      <c r="AB7">
        <v>0.15061327999999999</v>
      </c>
      <c r="AC7">
        <v>0.14283533200000001</v>
      </c>
      <c r="AD7">
        <v>0.16192751799999999</v>
      </c>
      <c r="AE7">
        <v>1.13863812</v>
      </c>
      <c r="AF7">
        <v>1.062300571</v>
      </c>
      <c r="AG7">
        <v>0.87191882099999996</v>
      </c>
      <c r="AH7">
        <v>0.17111890199999999</v>
      </c>
      <c r="AI7">
        <v>0.143542051</v>
      </c>
      <c r="AJ7">
        <v>0.106065747</v>
      </c>
    </row>
    <row r="8" spans="1:36" x14ac:dyDescent="0.35">
      <c r="A8">
        <v>0.385176295</v>
      </c>
      <c r="B8">
        <v>0.41341399600000001</v>
      </c>
      <c r="C8">
        <v>0.43581049599999999</v>
      </c>
      <c r="D8">
        <v>1.364126628</v>
      </c>
      <c r="E8">
        <v>1.0579675900000001</v>
      </c>
      <c r="F8">
        <v>0.81435951799999995</v>
      </c>
      <c r="G8">
        <v>0.19075201</v>
      </c>
      <c r="H8">
        <v>0.12645250199999999</v>
      </c>
      <c r="I8">
        <v>0.127609312</v>
      </c>
      <c r="J8">
        <v>2.6431387420000001</v>
      </c>
      <c r="K8">
        <v>2.8178111600000002</v>
      </c>
      <c r="L8">
        <v>2.8162490739999999</v>
      </c>
      <c r="M8">
        <v>1.7452392999999999</v>
      </c>
      <c r="N8">
        <v>1.2807746090000001</v>
      </c>
      <c r="O8">
        <v>0.97619284699999997</v>
      </c>
      <c r="P8">
        <v>2.34166403</v>
      </c>
      <c r="Q8">
        <v>2.1388083689999999</v>
      </c>
      <c r="R8">
        <v>2.0993385500000001</v>
      </c>
      <c r="S8">
        <v>3.7868297430000002</v>
      </c>
      <c r="T8">
        <v>3.7239925600000001</v>
      </c>
      <c r="U8">
        <v>3.4902279780000001</v>
      </c>
      <c r="V8">
        <v>0.72073926700000002</v>
      </c>
      <c r="W8">
        <v>0.49410804400000002</v>
      </c>
      <c r="X8">
        <v>0.32283013999999999</v>
      </c>
      <c r="Y8">
        <v>5.2510017400000004</v>
      </c>
      <c r="Z8">
        <v>4.9035357499999996</v>
      </c>
      <c r="AA8">
        <v>4.7848963339999999</v>
      </c>
      <c r="AB8">
        <v>0.140715177</v>
      </c>
      <c r="AC8">
        <v>0.13222916200000001</v>
      </c>
      <c r="AD8">
        <v>0.14212861399999999</v>
      </c>
      <c r="AE8">
        <v>1.154283269</v>
      </c>
      <c r="AF8">
        <v>0.904650387</v>
      </c>
      <c r="AG8">
        <v>0.76574188099999996</v>
      </c>
      <c r="AH8">
        <v>0.15485628800000001</v>
      </c>
      <c r="AI8">
        <v>0.12444986600000001</v>
      </c>
      <c r="AJ8">
        <v>8.9095066000000001E-2</v>
      </c>
    </row>
    <row r="9" spans="1:36" x14ac:dyDescent="0.35">
      <c r="A9">
        <v>0.41284027400000001</v>
      </c>
      <c r="B9">
        <v>0.407396861</v>
      </c>
      <c r="C9">
        <v>0.92125217400000003</v>
      </c>
      <c r="D9">
        <v>1.378447398</v>
      </c>
      <c r="E9">
        <v>1.189004041</v>
      </c>
      <c r="F9">
        <v>1.1207314429999999</v>
      </c>
      <c r="G9">
        <v>0.37422387800000001</v>
      </c>
      <c r="H9">
        <v>0.31511694099999998</v>
      </c>
      <c r="I9">
        <v>0.28577735300000001</v>
      </c>
      <c r="J9">
        <v>2.6455911099999998</v>
      </c>
      <c r="K9">
        <v>2.698889388</v>
      </c>
      <c r="L9">
        <v>2.5274788500000001</v>
      </c>
      <c r="M9">
        <v>1.76573837</v>
      </c>
      <c r="N9">
        <v>1.3985137009999999</v>
      </c>
      <c r="O9">
        <v>1.1384099480000001</v>
      </c>
      <c r="P9">
        <v>2.4505282839999998</v>
      </c>
      <c r="Q9">
        <v>2.3199994180000001</v>
      </c>
      <c r="R9">
        <v>2.2017333479999999</v>
      </c>
      <c r="S9">
        <v>4.2866594669999998</v>
      </c>
      <c r="T9">
        <v>4.093025666</v>
      </c>
      <c r="U9">
        <v>3.6452234109999999</v>
      </c>
      <c r="V9">
        <v>0.77052337900000001</v>
      </c>
      <c r="W9">
        <v>0.56877529800000004</v>
      </c>
      <c r="X9">
        <v>0.410365761</v>
      </c>
      <c r="Y9">
        <v>5.2227583940000004</v>
      </c>
      <c r="Z9">
        <v>5.0281733559999999</v>
      </c>
      <c r="AA9">
        <v>4.7444633200000004</v>
      </c>
      <c r="AB9">
        <v>0.14707834</v>
      </c>
      <c r="AC9">
        <v>0.13152244399999999</v>
      </c>
      <c r="AD9">
        <v>0.127279436</v>
      </c>
      <c r="AE9">
        <v>1.184551457</v>
      </c>
      <c r="AF9">
        <v>1.0645792300000001</v>
      </c>
      <c r="AG9">
        <v>0.99282881199999995</v>
      </c>
      <c r="AH9">
        <v>0.13364394800000001</v>
      </c>
      <c r="AI9">
        <v>0.102529458</v>
      </c>
      <c r="AJ9">
        <v>7.0004230000000001E-2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[13]Sheet1!$G$285</f>
        <v>3</v>
      </c>
      <c r="C13">
        <f>[13]Sheet1!$G$286</f>
        <v>20</v>
      </c>
      <c r="D13" t="s">
        <v>7</v>
      </c>
      <c r="G13" t="s">
        <v>8</v>
      </c>
      <c r="H13">
        <f>[13]Sheet1!$H$285</f>
        <v>5</v>
      </c>
      <c r="I13">
        <f>[13]Sheet1!$H$286</f>
        <v>29</v>
      </c>
      <c r="J13" t="s">
        <v>6</v>
      </c>
      <c r="K13">
        <f>[13]Sheet1!$G$285</f>
        <v>3</v>
      </c>
      <c r="L13">
        <f>[13]Sheet1!$G$286</f>
        <v>20</v>
      </c>
      <c r="M13" t="s">
        <v>7</v>
      </c>
      <c r="P13" t="s">
        <v>8</v>
      </c>
      <c r="Q13">
        <f>[13]Sheet1!$H$285</f>
        <v>5</v>
      </c>
      <c r="R13">
        <f>[13]Sheet1!$H$286</f>
        <v>29</v>
      </c>
      <c r="S13" t="s">
        <v>6</v>
      </c>
      <c r="T13">
        <f>[13]Sheet1!$G$285</f>
        <v>3</v>
      </c>
      <c r="U13">
        <f>[13]Sheet1!$G$286</f>
        <v>20</v>
      </c>
      <c r="V13" t="s">
        <v>7</v>
      </c>
      <c r="Y13" t="s">
        <v>8</v>
      </c>
      <c r="Z13">
        <f>[13]Sheet1!$H$285</f>
        <v>5</v>
      </c>
      <c r="AA13">
        <f>[13]Sheet1!$H$286</f>
        <v>29</v>
      </c>
      <c r="AB13" t="s">
        <v>6</v>
      </c>
      <c r="AC13">
        <f>[13]Sheet1!$G$285</f>
        <v>3</v>
      </c>
      <c r="AD13">
        <f>[13]Sheet1!$G$286</f>
        <v>20</v>
      </c>
      <c r="AE13" t="s">
        <v>7</v>
      </c>
      <c r="AH13" t="s">
        <v>8</v>
      </c>
      <c r="AI13">
        <f>[13]Sheet1!$H$285</f>
        <v>5</v>
      </c>
      <c r="AJ13">
        <f>[13]Sheet1!$H$286</f>
        <v>29</v>
      </c>
    </row>
    <row r="14" spans="1:36" x14ac:dyDescent="0.35">
      <c r="A14">
        <v>28.517333348592121</v>
      </c>
      <c r="B14">
        <v>28.122333526611328</v>
      </c>
      <c r="C14">
        <v>28.074333190917969</v>
      </c>
      <c r="D14">
        <v>27.775466791788737</v>
      </c>
      <c r="E14">
        <v>27.661866823832192</v>
      </c>
      <c r="F14">
        <v>27.801449966430663</v>
      </c>
      <c r="G14">
        <v>27.160999933878582</v>
      </c>
      <c r="H14">
        <v>27.136666615804035</v>
      </c>
      <c r="I14">
        <v>27.182666778564453</v>
      </c>
      <c r="J14">
        <v>26.949000040690105</v>
      </c>
      <c r="K14">
        <v>26.561999956766766</v>
      </c>
      <c r="L14">
        <v>26.375333150227863</v>
      </c>
      <c r="M14">
        <v>25.919900067647301</v>
      </c>
      <c r="N14">
        <v>25.728583431243901</v>
      </c>
      <c r="O14">
        <v>25.802666600545251</v>
      </c>
      <c r="P14">
        <v>25.190166473388672</v>
      </c>
      <c r="Q14">
        <v>25.131499926249187</v>
      </c>
      <c r="R14">
        <v>25.149833361307781</v>
      </c>
      <c r="S14">
        <v>19.089045481248334</v>
      </c>
      <c r="T14">
        <v>18.949909036809746</v>
      </c>
      <c r="U14">
        <v>18.789636265147816</v>
      </c>
      <c r="V14">
        <v>18.100177305394954</v>
      </c>
      <c r="W14">
        <v>18.024954535744406</v>
      </c>
      <c r="X14">
        <v>18.026686351949518</v>
      </c>
      <c r="Y14">
        <v>17.664045333862305</v>
      </c>
      <c r="Z14">
        <v>17.681181820956144</v>
      </c>
      <c r="AA14">
        <v>17.765409122813832</v>
      </c>
      <c r="AB14">
        <v>28.638500213623047</v>
      </c>
      <c r="AC14">
        <v>28.223999977111816</v>
      </c>
      <c r="AD14">
        <v>28.178500175476074</v>
      </c>
      <c r="AE14">
        <v>27.924850082397462</v>
      </c>
      <c r="AF14">
        <v>27.804650115966798</v>
      </c>
      <c r="AG14">
        <v>27.970900058746338</v>
      </c>
      <c r="AH14">
        <v>27.245499610900879</v>
      </c>
      <c r="AI14">
        <v>27.213500022888184</v>
      </c>
      <c r="AJ14">
        <v>27.262499809265137</v>
      </c>
    </row>
    <row r="15" spans="1:36" x14ac:dyDescent="0.35">
      <c r="A15">
        <v>28.780333836873371</v>
      </c>
      <c r="B15">
        <v>28.604999542236328</v>
      </c>
      <c r="C15">
        <v>28.448333740234375</v>
      </c>
      <c r="D15">
        <v>28.089166895548498</v>
      </c>
      <c r="E15">
        <v>27.875708230336507</v>
      </c>
      <c r="F15">
        <v>28.085133488972978</v>
      </c>
      <c r="G15">
        <v>27.67800013224284</v>
      </c>
      <c r="H15">
        <v>27.315999984741211</v>
      </c>
      <c r="I15">
        <v>27.211333592732746</v>
      </c>
      <c r="J15">
        <v>27.386500358581543</v>
      </c>
      <c r="K15">
        <v>27.156333287556965</v>
      </c>
      <c r="L15">
        <v>26.89900016784668</v>
      </c>
      <c r="M15">
        <v>26.26115013758341</v>
      </c>
      <c r="N15">
        <v>26.017233212788902</v>
      </c>
      <c r="O15">
        <v>26.102150090535485</v>
      </c>
      <c r="P15">
        <v>25.692333539326984</v>
      </c>
      <c r="Q15">
        <v>25.324499766031902</v>
      </c>
      <c r="R15">
        <v>25.214500109354656</v>
      </c>
      <c r="S15">
        <v>19.536954489621248</v>
      </c>
      <c r="T15">
        <v>19.381818207827482</v>
      </c>
      <c r="U15">
        <v>19.17868185043335</v>
      </c>
      <c r="V15">
        <v>18.266963637958874</v>
      </c>
      <c r="W15">
        <v>18.20386359908364</v>
      </c>
      <c r="X15">
        <v>18.209186423908577</v>
      </c>
      <c r="Y15">
        <v>17.732045433738016</v>
      </c>
      <c r="Z15">
        <v>17.702681801535867</v>
      </c>
      <c r="AA15">
        <v>17.762272748080168</v>
      </c>
      <c r="AB15">
        <v>28.894500732421875</v>
      </c>
      <c r="AC15">
        <v>28.71049976348877</v>
      </c>
      <c r="AD15">
        <v>28.550000190734863</v>
      </c>
      <c r="AE15">
        <v>28.218650245666502</v>
      </c>
      <c r="AF15">
        <v>28.029949855804443</v>
      </c>
      <c r="AG15">
        <v>28.203950023651124</v>
      </c>
      <c r="AH15">
        <v>27.746000289916992</v>
      </c>
      <c r="AI15">
        <v>27.386500358581543</v>
      </c>
      <c r="AJ15">
        <v>27.293499946594238</v>
      </c>
    </row>
    <row r="16" spans="1:36" x14ac:dyDescent="0.35">
      <c r="A16">
        <v>29.070000330607098</v>
      </c>
      <c r="B16">
        <v>28.931333541870117</v>
      </c>
      <c r="C16">
        <v>28.499000549316406</v>
      </c>
      <c r="D16">
        <v>28.492583243052167</v>
      </c>
      <c r="E16">
        <v>28.099933338165282</v>
      </c>
      <c r="F16">
        <v>28.144891659418743</v>
      </c>
      <c r="G16">
        <v>27.823333104451496</v>
      </c>
      <c r="H16">
        <v>27.387666702270508</v>
      </c>
      <c r="I16">
        <v>27.390333811442058</v>
      </c>
      <c r="J16">
        <v>27.874333381652832</v>
      </c>
      <c r="K16">
        <v>27.662833849589031</v>
      </c>
      <c r="L16">
        <v>27.197166760762531</v>
      </c>
      <c r="M16">
        <v>26.721616490681971</v>
      </c>
      <c r="N16">
        <v>26.318050003051759</v>
      </c>
      <c r="O16">
        <v>26.303749974568689</v>
      </c>
      <c r="P16">
        <v>25.894666353861492</v>
      </c>
      <c r="Q16">
        <v>25.460333188374836</v>
      </c>
      <c r="R16">
        <v>25.452666918436687</v>
      </c>
      <c r="S16">
        <v>20.0225454677235</v>
      </c>
      <c r="T16">
        <v>19.826500112360176</v>
      </c>
      <c r="U16">
        <v>19.546727310527455</v>
      </c>
      <c r="V16">
        <v>18.504127233678645</v>
      </c>
      <c r="W16">
        <v>18.431831823695795</v>
      </c>
      <c r="X16">
        <v>18.410609089244495</v>
      </c>
      <c r="Y16">
        <v>17.803954471241344</v>
      </c>
      <c r="Z16">
        <v>17.765272747386586</v>
      </c>
      <c r="AA16">
        <v>17.819727334109221</v>
      </c>
      <c r="AB16">
        <v>29.173000335693359</v>
      </c>
      <c r="AC16">
        <v>29.031000137329102</v>
      </c>
      <c r="AD16">
        <v>28.586000442504883</v>
      </c>
      <c r="AE16">
        <v>28.621849918365477</v>
      </c>
      <c r="AF16">
        <v>28.227999877929687</v>
      </c>
      <c r="AG16">
        <v>28.272800064086915</v>
      </c>
      <c r="AH16">
        <v>27.87399959564209</v>
      </c>
      <c r="AI16">
        <v>27.451000213623047</v>
      </c>
      <c r="AJ16">
        <v>27.473000526428223</v>
      </c>
    </row>
    <row r="17" spans="1:36" x14ac:dyDescent="0.35">
      <c r="A17">
        <v>0.29653702807660903</v>
      </c>
      <c r="B17">
        <v>0.26797845274721854</v>
      </c>
      <c r="C17">
        <v>0.25169923034983738</v>
      </c>
      <c r="D17">
        <v>0.92113383991322495</v>
      </c>
      <c r="E17">
        <v>0.82551021677220981</v>
      </c>
      <c r="F17">
        <v>1.1476020254740176</v>
      </c>
      <c r="G17">
        <v>0.14642690925052543</v>
      </c>
      <c r="H17">
        <v>0.13435914360753101</v>
      </c>
      <c r="I17">
        <v>0.13828300243227587</v>
      </c>
      <c r="J17">
        <v>2.0297557821794325</v>
      </c>
      <c r="K17">
        <v>2.0384686891092043</v>
      </c>
      <c r="L17">
        <v>2.2453017378799083</v>
      </c>
      <c r="M17">
        <v>0.98657021391534205</v>
      </c>
      <c r="N17">
        <v>0.93327123428481218</v>
      </c>
      <c r="O17">
        <v>1.1985169862398788</v>
      </c>
      <c r="P17">
        <v>2.6297117488593011</v>
      </c>
      <c r="Q17">
        <v>2.6429082178437873</v>
      </c>
      <c r="R17">
        <v>2.6757575625942125</v>
      </c>
      <c r="S17">
        <v>5.4399547131937984</v>
      </c>
      <c r="T17">
        <v>5.2707537182864215</v>
      </c>
      <c r="U17">
        <v>5.2124460938490778</v>
      </c>
      <c r="V17">
        <v>0.45233634914984439</v>
      </c>
      <c r="W17">
        <v>0.51898163511323525</v>
      </c>
      <c r="X17">
        <v>0.62864392903057043</v>
      </c>
      <c r="Y17">
        <v>5.0388681281147329</v>
      </c>
      <c r="Z17">
        <v>4.9772323198173218</v>
      </c>
      <c r="AA17">
        <v>4.9343400047943478</v>
      </c>
      <c r="AB17">
        <v>0.29627683499133306</v>
      </c>
      <c r="AC17">
        <v>0.28567201355641592</v>
      </c>
      <c r="AD17">
        <v>0.24819436151095278</v>
      </c>
      <c r="AE17">
        <v>0.93174863989895029</v>
      </c>
      <c r="AF17">
        <v>0.82709341512831458</v>
      </c>
      <c r="AG17">
        <v>1.1459860203629559</v>
      </c>
      <c r="AH17">
        <v>6.364511299933086E-3</v>
      </c>
      <c r="AI17">
        <v>2.6163414856410667E-2</v>
      </c>
      <c r="AJ17">
        <v>2.121503766644362E-3</v>
      </c>
    </row>
    <row r="18" spans="1:36" x14ac:dyDescent="0.35">
      <c r="A18">
        <v>0.28954198506731593</v>
      </c>
      <c r="B18">
        <v>0.26833387987892227</v>
      </c>
      <c r="C18">
        <v>0.24131553800699446</v>
      </c>
      <c r="D18">
        <v>0.92259186294846907</v>
      </c>
      <c r="E18">
        <v>0.97122622631852562</v>
      </c>
      <c r="F18">
        <v>0.95662662987728142</v>
      </c>
      <c r="G18">
        <v>0.1178179353392048</v>
      </c>
      <c r="H18">
        <v>0.12247918020027351</v>
      </c>
      <c r="I18">
        <v>0.14326954756470411</v>
      </c>
      <c r="J18">
        <v>1.7821975809742143</v>
      </c>
      <c r="K18">
        <v>1.8695420533254665</v>
      </c>
      <c r="L18">
        <v>2.033067594956115</v>
      </c>
      <c r="M18">
        <v>1.0175475598698336</v>
      </c>
      <c r="N18">
        <v>1.1063754571064333</v>
      </c>
      <c r="O18">
        <v>1.1527384240488843</v>
      </c>
      <c r="P18">
        <v>2.6865329842679415</v>
      </c>
      <c r="Q18">
        <v>2.6469408995392048</v>
      </c>
      <c r="R18">
        <v>2.6468145509702237</v>
      </c>
      <c r="S18">
        <v>5.528658149552764</v>
      </c>
      <c r="T18">
        <v>5.4485786590082235</v>
      </c>
      <c r="U18">
        <v>5.3581241489629408</v>
      </c>
      <c r="V18">
        <v>0.43643014314179768</v>
      </c>
      <c r="W18">
        <v>0.51014718813212589</v>
      </c>
      <c r="X18">
        <v>0.59894914299224244</v>
      </c>
      <c r="Y18">
        <v>5.3058867899613933</v>
      </c>
      <c r="Z18">
        <v>5.0861534759800398</v>
      </c>
      <c r="AA18">
        <v>4.9829117765202895</v>
      </c>
      <c r="AB18">
        <v>0.29910640581296044</v>
      </c>
      <c r="AC18">
        <v>0.27789271684566913</v>
      </c>
      <c r="AD18">
        <v>0.23334518384359459</v>
      </c>
      <c r="AE18">
        <v>0.93208481864299253</v>
      </c>
      <c r="AF18">
        <v>0.96734402497268346</v>
      </c>
      <c r="AG18">
        <v>0.95146366887180267</v>
      </c>
      <c r="AH18">
        <v>4.243007533288724E-3</v>
      </c>
      <c r="AI18">
        <v>1.3434392256544494E-2</v>
      </c>
      <c r="AJ18">
        <v>2.3333844034783283E-2</v>
      </c>
    </row>
    <row r="19" spans="1:36" x14ac:dyDescent="0.35">
      <c r="A19">
        <v>0.28014787480319969</v>
      </c>
      <c r="B19">
        <v>0.25893936940179291</v>
      </c>
      <c r="C19">
        <v>0.21689395356053046</v>
      </c>
      <c r="D19">
        <v>0.73000797672750695</v>
      </c>
      <c r="E19">
        <v>1.0617812090556011</v>
      </c>
      <c r="F19">
        <v>1.1217277636762459</v>
      </c>
      <c r="G19">
        <v>9.0472613271778149E-2</v>
      </c>
      <c r="H19">
        <v>0.11046453583063436</v>
      </c>
      <c r="I19">
        <v>0.14950042249963913</v>
      </c>
      <c r="J19">
        <v>1.5148134800723609</v>
      </c>
      <c r="K19">
        <v>1.622557055615546</v>
      </c>
      <c r="L19">
        <v>1.7026351270139761</v>
      </c>
      <c r="M19">
        <v>0.8634949846538863</v>
      </c>
      <c r="N19">
        <v>1.2157637509317165</v>
      </c>
      <c r="O19">
        <v>1.2959227141321277</v>
      </c>
      <c r="P19">
        <v>2.6647757982814801</v>
      </c>
      <c r="Q19">
        <v>2.6056120004492924</v>
      </c>
      <c r="R19">
        <v>2.6111100379606329</v>
      </c>
      <c r="S19">
        <v>5.6520711066745761</v>
      </c>
      <c r="T19">
        <v>5.5886398578362781</v>
      </c>
      <c r="U19">
        <v>5.4035809233230037</v>
      </c>
      <c r="V19">
        <v>0.39906950654787321</v>
      </c>
      <c r="W19">
        <v>0.46534283811306543</v>
      </c>
      <c r="X19">
        <v>0.53739203506668942</v>
      </c>
      <c r="Y19">
        <v>5.3881237444853403</v>
      </c>
      <c r="Z19">
        <v>5.1352061924011068</v>
      </c>
      <c r="AA19">
        <v>5.0992785115716464</v>
      </c>
      <c r="AB19">
        <v>0.30546956841374118</v>
      </c>
      <c r="AC19">
        <v>0.27294433965570208</v>
      </c>
      <c r="AD19">
        <v>0.22061750994288076</v>
      </c>
      <c r="AE19">
        <v>0.73501738511964132</v>
      </c>
      <c r="AF19">
        <v>1.0710175613800166</v>
      </c>
      <c r="AG19">
        <v>1.1019178886003542</v>
      </c>
      <c r="AH19">
        <v>3.1113140745530062E-2</v>
      </c>
      <c r="AI19">
        <v>1.8385466844816237E-2</v>
      </c>
      <c r="AJ19">
        <v>6.0811496080246434E-2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2.0696139900000006</v>
      </c>
      <c r="B22">
        <f t="shared" si="0"/>
        <v>2.3127652199999993</v>
      </c>
      <c r="C22">
        <f t="shared" si="0"/>
        <v>2.6810081800000027</v>
      </c>
      <c r="G22">
        <f t="shared" ref="G22:I24" si="1">D4-G4</f>
        <v>-1.8546362999999992</v>
      </c>
      <c r="H22">
        <f t="shared" si="1"/>
        <v>-1.8932346299999985</v>
      </c>
      <c r="I22" s="1">
        <f t="shared" si="1"/>
        <v>-1.5520758599999986</v>
      </c>
      <c r="J22">
        <f t="shared" ref="J22:L24" si="2">M4-J4</f>
        <v>2.7118334399999995</v>
      </c>
      <c r="K22">
        <f t="shared" si="2"/>
        <v>2.9458485199999984</v>
      </c>
      <c r="L22">
        <f t="shared" si="2"/>
        <v>3.2502425200000005</v>
      </c>
      <c r="P22">
        <f t="shared" ref="P22:R24" si="3">M4-P4</f>
        <v>-2.4519998599999973</v>
      </c>
      <c r="Q22">
        <f t="shared" si="3"/>
        <v>-2.5759845800000001</v>
      </c>
      <c r="R22" s="1">
        <f t="shared" si="3"/>
        <v>-2.3595908799999989</v>
      </c>
      <c r="S22">
        <f t="shared" ref="S22:U24" si="4">V4-S4</f>
        <v>1.0845082700000006</v>
      </c>
      <c r="T22">
        <f t="shared" si="4"/>
        <v>1.1889628600000002</v>
      </c>
      <c r="U22">
        <f t="shared" si="4"/>
        <v>1.3498636400000024</v>
      </c>
      <c r="Y22">
        <f t="shared" ref="Y22:AA24" si="5">V4-Y4</f>
        <v>-1.0474460899999976</v>
      </c>
      <c r="Z22">
        <f t="shared" si="5"/>
        <v>-1.1196735800000006</v>
      </c>
      <c r="AA22" s="1">
        <f t="shared" si="5"/>
        <v>-1.135227129999997</v>
      </c>
      <c r="AB22">
        <f t="shared" ref="AB22:AD24" si="6">AE4-AB4</f>
        <v>2.1129093999999995</v>
      </c>
      <c r="AC22">
        <f t="shared" si="6"/>
        <v>2.3514548200000007</v>
      </c>
      <c r="AD22">
        <f t="shared" si="6"/>
        <v>2.6471825500000001</v>
      </c>
      <c r="AH22">
        <f t="shared" ref="AH22:AJ24" si="7">AE4-AH4</f>
        <v>-1.5325907799999996</v>
      </c>
      <c r="AI22">
        <f t="shared" si="7"/>
        <v>-1.50904551</v>
      </c>
      <c r="AJ22" s="1">
        <f t="shared" si="7"/>
        <v>-1.1933182799999997</v>
      </c>
    </row>
    <row r="23" spans="1:36" x14ac:dyDescent="0.35">
      <c r="A23">
        <f t="shared" si="0"/>
        <v>1.6905609500000018</v>
      </c>
      <c r="B23">
        <f t="shared" si="0"/>
        <v>1.7735379599999987</v>
      </c>
      <c r="C23">
        <f t="shared" si="0"/>
        <v>2.4406054399999988</v>
      </c>
      <c r="G23">
        <f t="shared" si="1"/>
        <v>-1.4965226099999995</v>
      </c>
      <c r="H23">
        <f t="shared" si="1"/>
        <v>-0.88896194999999878</v>
      </c>
      <c r="I23" s="1">
        <f t="shared" si="1"/>
        <v>-0.71247757000000078</v>
      </c>
      <c r="J23">
        <f t="shared" si="2"/>
        <v>2.1088940599999972</v>
      </c>
      <c r="K23">
        <f t="shared" si="2"/>
        <v>2.2386818800000015</v>
      </c>
      <c r="L23">
        <f t="shared" si="2"/>
        <v>2.7904843700000015</v>
      </c>
      <c r="P23">
        <f t="shared" si="3"/>
        <v>-1.9121058499999997</v>
      </c>
      <c r="Q23">
        <f t="shared" si="3"/>
        <v>-1.4983182699999986</v>
      </c>
      <c r="R23" s="1">
        <f t="shared" si="3"/>
        <v>-1.432515200000001</v>
      </c>
      <c r="S23">
        <f t="shared" si="4"/>
        <v>0.66776458000000005</v>
      </c>
      <c r="T23">
        <f t="shared" si="4"/>
        <v>0.75263634999999951</v>
      </c>
      <c r="U23">
        <f t="shared" si="4"/>
        <v>0.94847083999999882</v>
      </c>
      <c r="Y23">
        <f t="shared" si="5"/>
        <v>-0.7185535800000018</v>
      </c>
      <c r="Z23">
        <f t="shared" si="5"/>
        <v>-0.7847274000000013</v>
      </c>
      <c r="AA23" s="1">
        <f t="shared" si="5"/>
        <v>-0.85016517000000036</v>
      </c>
      <c r="AB23">
        <f t="shared" si="6"/>
        <v>1.7595455000000015</v>
      </c>
      <c r="AC23">
        <f t="shared" si="6"/>
        <v>1.8383637300000011</v>
      </c>
      <c r="AD23">
        <f t="shared" si="6"/>
        <v>2.4513173500000001</v>
      </c>
      <c r="AH23">
        <f t="shared" si="7"/>
        <v>-1.2974546599999996</v>
      </c>
      <c r="AI23">
        <f t="shared" si="7"/>
        <v>-0.59913626999999892</v>
      </c>
      <c r="AJ23" s="1">
        <f t="shared" si="7"/>
        <v>-0.44218202000000062</v>
      </c>
    </row>
    <row r="24" spans="1:36" x14ac:dyDescent="0.35">
      <c r="A24">
        <f t="shared" si="0"/>
        <v>0.79741683000000307</v>
      </c>
      <c r="B24">
        <f t="shared" si="0"/>
        <v>1.0629248099999984</v>
      </c>
      <c r="C24">
        <f t="shared" si="0"/>
        <v>2.5081893599999994</v>
      </c>
      <c r="G24">
        <f t="shared" si="1"/>
        <v>-0.88600032999999812</v>
      </c>
      <c r="H24">
        <f t="shared" si="1"/>
        <v>-0.75332599000000044</v>
      </c>
      <c r="I24" s="1">
        <f t="shared" si="1"/>
        <v>-0.4533108100000014</v>
      </c>
      <c r="J24">
        <f t="shared" si="2"/>
        <v>1.1180758900000001</v>
      </c>
      <c r="K24">
        <f t="shared" si="2"/>
        <v>1.3649245400000005</v>
      </c>
      <c r="L24">
        <f t="shared" si="2"/>
        <v>2.2342726699999993</v>
      </c>
      <c r="P24">
        <f t="shared" si="3"/>
        <v>-1.3049244500000015</v>
      </c>
      <c r="Q24">
        <f t="shared" si="3"/>
        <v>-1.2839093699999999</v>
      </c>
      <c r="R24" s="1">
        <f t="shared" si="3"/>
        <v>-1.0275605200000015</v>
      </c>
      <c r="S24">
        <f t="shared" si="4"/>
        <v>0.18710755999999762</v>
      </c>
      <c r="T24">
        <f t="shared" si="4"/>
        <v>0.24771501000000029</v>
      </c>
      <c r="U24">
        <f t="shared" si="4"/>
        <v>0.48986779000000169</v>
      </c>
      <c r="Y24">
        <f t="shared" si="5"/>
        <v>-0.4137562800000012</v>
      </c>
      <c r="Z24">
        <f t="shared" si="5"/>
        <v>-0.54555792000000025</v>
      </c>
      <c r="AA24" s="1">
        <f t="shared" si="5"/>
        <v>-0.64313210999999981</v>
      </c>
      <c r="AB24">
        <f t="shared" si="6"/>
        <v>0.75309129999999769</v>
      </c>
      <c r="AC24">
        <f t="shared" si="6"/>
        <v>1.0513186099999992</v>
      </c>
      <c r="AD24">
        <f t="shared" si="6"/>
        <v>2.1270456300000014</v>
      </c>
      <c r="AH24">
        <f t="shared" si="7"/>
        <v>-0.91440920000000148</v>
      </c>
      <c r="AI24">
        <f t="shared" si="7"/>
        <v>-0.68918183999999982</v>
      </c>
      <c r="AJ24" s="1">
        <f t="shared" si="7"/>
        <v>-0.3044548099999993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24.580075836999999</v>
      </c>
      <c r="B26">
        <f t="shared" ref="B26:I26" si="8">B4+B7</f>
        <v>24.362210127000001</v>
      </c>
      <c r="C26">
        <f t="shared" si="8"/>
        <v>24.129124566999998</v>
      </c>
      <c r="D26">
        <f t="shared" si="8"/>
        <v>27.523979820000001</v>
      </c>
      <c r="E26">
        <f t="shared" si="8"/>
        <v>27.396342799999999</v>
      </c>
      <c r="F26">
        <f t="shared" si="8"/>
        <v>27.179263424000002</v>
      </c>
      <c r="G26">
        <f t="shared" si="8"/>
        <v>28.166401584999999</v>
      </c>
      <c r="H26">
        <f t="shared" si="8"/>
        <v>28.233251975999998</v>
      </c>
      <c r="I26" s="1">
        <f t="shared" si="8"/>
        <v>27.995333535</v>
      </c>
      <c r="J26">
        <f>J4+J7</f>
        <v>24.776715305000003</v>
      </c>
      <c r="K26">
        <f t="shared" ref="K26:R26" si="9">K4+K7</f>
        <v>24.563513054000001</v>
      </c>
      <c r="L26">
        <f t="shared" si="9"/>
        <v>24.291448719000002</v>
      </c>
      <c r="M26">
        <f t="shared" si="9"/>
        <v>26.100837252000002</v>
      </c>
      <c r="N26">
        <f t="shared" si="9"/>
        <v>25.711648009999998</v>
      </c>
      <c r="O26">
        <f t="shared" si="9"/>
        <v>25.327263739999999</v>
      </c>
      <c r="P26">
        <f t="shared" si="9"/>
        <v>29.193918349999997</v>
      </c>
      <c r="Q26">
        <f t="shared" si="9"/>
        <v>29.217283328000001</v>
      </c>
      <c r="R26" s="1">
        <f t="shared" si="9"/>
        <v>28.901852747</v>
      </c>
      <c r="S26">
        <f>S4+S7</f>
        <v>20.304373672000001</v>
      </c>
      <c r="T26">
        <f t="shared" ref="T26:AA26" si="10">T4+T7</f>
        <v>20.110592610000001</v>
      </c>
      <c r="U26">
        <f t="shared" si="10"/>
        <v>19.910184525999998</v>
      </c>
      <c r="V26">
        <f t="shared" si="10"/>
        <v>18.370732342</v>
      </c>
      <c r="W26">
        <f t="shared" si="10"/>
        <v>18.170498258000002</v>
      </c>
      <c r="X26">
        <f t="shared" si="10"/>
        <v>18.091682536</v>
      </c>
      <c r="Y26">
        <f t="shared" si="10"/>
        <v>24.140656541999999</v>
      </c>
      <c r="Z26">
        <f t="shared" si="10"/>
        <v>24.196684273000002</v>
      </c>
      <c r="AA26" s="1">
        <f t="shared" si="10"/>
        <v>24.084029310999998</v>
      </c>
      <c r="AB26">
        <f>AB4+AB7</f>
        <v>24.535112830000003</v>
      </c>
      <c r="AC26">
        <f t="shared" ref="AC26:AJ26" si="11">AC4+AC7</f>
        <v>24.302835181999999</v>
      </c>
      <c r="AD26">
        <f t="shared" si="11"/>
        <v>24.069426827999997</v>
      </c>
      <c r="AE26">
        <f t="shared" si="11"/>
        <v>27.63604707</v>
      </c>
      <c r="AF26">
        <f t="shared" si="11"/>
        <v>27.573755241000001</v>
      </c>
      <c r="AG26">
        <f t="shared" si="11"/>
        <v>27.426600681</v>
      </c>
      <c r="AH26">
        <f t="shared" si="11"/>
        <v>28.201118632</v>
      </c>
      <c r="AI26">
        <f t="shared" si="11"/>
        <v>28.164042231</v>
      </c>
      <c r="AJ26" s="1">
        <f t="shared" si="11"/>
        <v>27.854065886999997</v>
      </c>
    </row>
    <row r="27" spans="1:36" x14ac:dyDescent="0.35">
      <c r="A27">
        <f t="shared" ref="A27:AJ28" si="12">A5+A8</f>
        <v>24.784842765</v>
      </c>
      <c r="B27">
        <f t="shared" si="12"/>
        <v>24.750413886</v>
      </c>
      <c r="C27">
        <f t="shared" si="12"/>
        <v>24.255477675999998</v>
      </c>
      <c r="D27">
        <f t="shared" si="12"/>
        <v>27.454354048000003</v>
      </c>
      <c r="E27">
        <f t="shared" si="12"/>
        <v>27.168505440000001</v>
      </c>
      <c r="F27">
        <f t="shared" si="12"/>
        <v>27.074632137999998</v>
      </c>
      <c r="G27">
        <f t="shared" si="12"/>
        <v>27.777502040000002</v>
      </c>
      <c r="H27">
        <f t="shared" si="12"/>
        <v>27.125952301999998</v>
      </c>
      <c r="I27" s="1">
        <f t="shared" si="12"/>
        <v>27.100359502</v>
      </c>
      <c r="J27">
        <f t="shared" si="12"/>
        <v>24.969638682000003</v>
      </c>
      <c r="K27">
        <f t="shared" si="12"/>
        <v>24.94247769</v>
      </c>
      <c r="L27">
        <f t="shared" si="12"/>
        <v>24.419082824</v>
      </c>
      <c r="M27">
        <f t="shared" si="12"/>
        <v>26.1806333</v>
      </c>
      <c r="N27">
        <f t="shared" si="12"/>
        <v>25.644123019000002</v>
      </c>
      <c r="O27">
        <f t="shared" si="12"/>
        <v>25.369510967</v>
      </c>
      <c r="P27">
        <f t="shared" si="12"/>
        <v>28.689163879999999</v>
      </c>
      <c r="Q27">
        <f t="shared" si="12"/>
        <v>28.000475048999999</v>
      </c>
      <c r="R27" s="1">
        <f t="shared" si="12"/>
        <v>27.92517187</v>
      </c>
      <c r="S27">
        <f t="shared" si="12"/>
        <v>20.826375063</v>
      </c>
      <c r="T27">
        <f t="shared" si="12"/>
        <v>20.691128939999999</v>
      </c>
      <c r="U27">
        <f t="shared" si="12"/>
        <v>20.334409988000001</v>
      </c>
      <c r="V27">
        <f t="shared" si="12"/>
        <v>18.428049166999998</v>
      </c>
      <c r="W27">
        <f t="shared" si="12"/>
        <v>18.213880774</v>
      </c>
      <c r="X27">
        <f t="shared" si="12"/>
        <v>18.11548299</v>
      </c>
      <c r="Y27">
        <f t="shared" si="12"/>
        <v>23.67686522</v>
      </c>
      <c r="Z27">
        <f t="shared" si="12"/>
        <v>23.40803588</v>
      </c>
      <c r="AA27" s="1">
        <f t="shared" si="12"/>
        <v>23.427714353999999</v>
      </c>
      <c r="AB27">
        <f t="shared" si="12"/>
        <v>24.755215227000001</v>
      </c>
      <c r="AC27">
        <f t="shared" si="12"/>
        <v>24.701729132000001</v>
      </c>
      <c r="AD27">
        <f t="shared" si="12"/>
        <v>24.206629423999999</v>
      </c>
      <c r="AE27">
        <f t="shared" si="12"/>
        <v>27.528328819000002</v>
      </c>
      <c r="AF27">
        <f t="shared" si="12"/>
        <v>27.312514087</v>
      </c>
      <c r="AG27">
        <f t="shared" si="12"/>
        <v>27.281560040999999</v>
      </c>
      <c r="AH27">
        <f t="shared" si="12"/>
        <v>27.826356498000003</v>
      </c>
      <c r="AI27">
        <f t="shared" si="12"/>
        <v>27.131449835999998</v>
      </c>
      <c r="AJ27" s="1">
        <f t="shared" si="12"/>
        <v>27.047095245999998</v>
      </c>
    </row>
    <row r="28" spans="1:36" x14ac:dyDescent="0.35">
      <c r="A28">
        <f t="shared" si="12"/>
        <v>26.141173433999999</v>
      </c>
      <c r="B28">
        <f t="shared" si="12"/>
        <v>25.769396370999999</v>
      </c>
      <c r="C28">
        <f t="shared" si="12"/>
        <v>24.772002143999998</v>
      </c>
      <c r="D28">
        <f t="shared" si="12"/>
        <v>27.904197388</v>
      </c>
      <c r="E28">
        <f t="shared" si="12"/>
        <v>27.613928360999999</v>
      </c>
      <c r="F28">
        <f t="shared" si="12"/>
        <v>27.479670772999999</v>
      </c>
      <c r="G28">
        <f t="shared" si="12"/>
        <v>27.785974197999998</v>
      </c>
      <c r="H28">
        <f t="shared" si="12"/>
        <v>27.493367250999999</v>
      </c>
      <c r="I28" s="1">
        <f t="shared" si="12"/>
        <v>27.098027493</v>
      </c>
      <c r="J28">
        <f t="shared" si="12"/>
        <v>26.288091029999997</v>
      </c>
      <c r="K28">
        <f t="shared" si="12"/>
        <v>25.933222428000001</v>
      </c>
      <c r="L28">
        <f t="shared" si="12"/>
        <v>24.820312180000002</v>
      </c>
      <c r="M28">
        <f t="shared" si="12"/>
        <v>26.52631418</v>
      </c>
      <c r="N28">
        <f t="shared" si="12"/>
        <v>25.997771280999999</v>
      </c>
      <c r="O28">
        <f t="shared" si="12"/>
        <v>25.665515947999999</v>
      </c>
      <c r="P28">
        <f t="shared" si="12"/>
        <v>28.516028544000001</v>
      </c>
      <c r="Q28">
        <f t="shared" si="12"/>
        <v>28.203166367999998</v>
      </c>
      <c r="R28" s="1">
        <f t="shared" si="12"/>
        <v>27.756399868000003</v>
      </c>
      <c r="S28">
        <f t="shared" si="12"/>
        <v>21.871886657000001</v>
      </c>
      <c r="T28">
        <f t="shared" si="12"/>
        <v>21.603207355999999</v>
      </c>
      <c r="U28">
        <f t="shared" si="12"/>
        <v>20.946950660999999</v>
      </c>
      <c r="V28">
        <f t="shared" si="12"/>
        <v>18.542858128999999</v>
      </c>
      <c r="W28">
        <f t="shared" si="12"/>
        <v>18.326671997999998</v>
      </c>
      <c r="X28">
        <f t="shared" si="12"/>
        <v>18.201960801000002</v>
      </c>
      <c r="Y28">
        <f t="shared" si="12"/>
        <v>23.408849424</v>
      </c>
      <c r="Z28">
        <f t="shared" si="12"/>
        <v>23.331627976</v>
      </c>
      <c r="AA28" s="1">
        <f t="shared" si="12"/>
        <v>23.179190470000002</v>
      </c>
      <c r="AB28">
        <f t="shared" si="12"/>
        <v>26.106077970000001</v>
      </c>
      <c r="AC28">
        <f t="shared" si="12"/>
        <v>25.722522044000002</v>
      </c>
      <c r="AD28">
        <f t="shared" si="12"/>
        <v>24.624279175999998</v>
      </c>
      <c r="AE28">
        <f t="shared" si="12"/>
        <v>27.896642387</v>
      </c>
      <c r="AF28">
        <f t="shared" si="12"/>
        <v>27.706897439999999</v>
      </c>
      <c r="AG28">
        <f t="shared" si="12"/>
        <v>27.616874182</v>
      </c>
      <c r="AH28">
        <f t="shared" si="12"/>
        <v>27.760144078</v>
      </c>
      <c r="AI28">
        <f t="shared" si="12"/>
        <v>27.434029507999998</v>
      </c>
      <c r="AJ28" s="1">
        <f t="shared" si="12"/>
        <v>26.998504409999999</v>
      </c>
    </row>
    <row r="29" spans="1:36" x14ac:dyDescent="0.35">
      <c r="A29">
        <f>A4-A7</f>
        <v>23.689923343</v>
      </c>
      <c r="B29">
        <f t="shared" ref="B29:I29" si="13">B4-B7</f>
        <v>23.435790213000001</v>
      </c>
      <c r="C29">
        <f t="shared" si="13"/>
        <v>23.116207512999999</v>
      </c>
      <c r="D29">
        <f t="shared" si="13"/>
        <v>24.885247339999999</v>
      </c>
      <c r="E29">
        <f t="shared" si="13"/>
        <v>25.027187980000001</v>
      </c>
      <c r="F29">
        <f t="shared" si="13"/>
        <v>25.428085016000001</v>
      </c>
      <c r="G29">
        <f t="shared" si="13"/>
        <v>27.952098175</v>
      </c>
      <c r="H29">
        <f t="shared" si="13"/>
        <v>27.976748063999999</v>
      </c>
      <c r="I29" s="1">
        <f t="shared" si="13"/>
        <v>27.716166625</v>
      </c>
      <c r="J29">
        <f>J4-J7</f>
        <v>18.689284295</v>
      </c>
      <c r="K29">
        <f t="shared" ref="K29:R29" si="14">K4-K7</f>
        <v>18.296153766</v>
      </c>
      <c r="L29">
        <f t="shared" si="14"/>
        <v>17.930884560999999</v>
      </c>
      <c r="M29">
        <f t="shared" si="14"/>
        <v>22.788829228000001</v>
      </c>
      <c r="N29">
        <f t="shared" si="14"/>
        <v>23.03971585</v>
      </c>
      <c r="O29">
        <f t="shared" si="14"/>
        <v>23.395554580000002</v>
      </c>
      <c r="P29">
        <f t="shared" si="14"/>
        <v>24.59974785</v>
      </c>
      <c r="Q29">
        <f t="shared" si="14"/>
        <v>24.686049691999997</v>
      </c>
      <c r="R29" s="1">
        <f t="shared" si="14"/>
        <v>24.540147333</v>
      </c>
      <c r="S29">
        <f>S4-S7</f>
        <v>12.907535368000001</v>
      </c>
      <c r="T29">
        <f t="shared" ref="T29:AA29" si="15">T4-T7</f>
        <v>12.942952829999999</v>
      </c>
      <c r="U29">
        <f t="shared" si="15"/>
        <v>13.005633694</v>
      </c>
      <c r="V29">
        <f t="shared" si="15"/>
        <v>17.010193238000003</v>
      </c>
      <c r="W29">
        <f t="shared" si="15"/>
        <v>17.260972901999999</v>
      </c>
      <c r="X29">
        <f t="shared" si="15"/>
        <v>17.523862964000003</v>
      </c>
      <c r="Y29">
        <f t="shared" si="15"/>
        <v>13.335161218</v>
      </c>
      <c r="Z29">
        <f t="shared" si="15"/>
        <v>13.474134047000002</v>
      </c>
      <c r="AA29" s="1">
        <f t="shared" si="15"/>
        <v>13.801970448999999</v>
      </c>
      <c r="AB29">
        <f>AB4-AB7</f>
        <v>24.233886269999999</v>
      </c>
      <c r="AC29">
        <f t="shared" ref="AC29:AJ29" si="16">AC4-AC7</f>
        <v>24.017164517999998</v>
      </c>
      <c r="AD29">
        <f t="shared" si="16"/>
        <v>23.745571792</v>
      </c>
      <c r="AE29">
        <f t="shared" si="16"/>
        <v>25.358770830000001</v>
      </c>
      <c r="AF29">
        <f t="shared" si="16"/>
        <v>25.449154098999998</v>
      </c>
      <c r="AG29">
        <f t="shared" si="16"/>
        <v>25.682763038999997</v>
      </c>
      <c r="AH29">
        <f t="shared" si="16"/>
        <v>27.858880828</v>
      </c>
      <c r="AI29">
        <f t="shared" si="16"/>
        <v>27.876958128999998</v>
      </c>
      <c r="AJ29" s="1">
        <f t="shared" si="16"/>
        <v>27.641934393</v>
      </c>
    </row>
    <row r="30" spans="1:36" x14ac:dyDescent="0.35">
      <c r="A30">
        <f t="shared" ref="A30:AJ31" si="17">A5-A8</f>
        <v>24.014490174999999</v>
      </c>
      <c r="B30">
        <f t="shared" si="17"/>
        <v>23.923585894000002</v>
      </c>
      <c r="C30">
        <f t="shared" si="17"/>
        <v>23.383856684000001</v>
      </c>
      <c r="D30">
        <f t="shared" si="17"/>
        <v>24.726100792</v>
      </c>
      <c r="E30">
        <f t="shared" si="17"/>
        <v>25.05257026</v>
      </c>
      <c r="F30">
        <f t="shared" si="17"/>
        <v>25.445913101999999</v>
      </c>
      <c r="G30">
        <f t="shared" si="17"/>
        <v>27.39599802</v>
      </c>
      <c r="H30">
        <f t="shared" si="17"/>
        <v>26.873047297999999</v>
      </c>
      <c r="I30" s="1">
        <f t="shared" si="17"/>
        <v>26.845140877999999</v>
      </c>
      <c r="J30">
        <f t="shared" si="17"/>
        <v>19.683361198</v>
      </c>
      <c r="K30">
        <f t="shared" si="17"/>
        <v>19.306855369999997</v>
      </c>
      <c r="L30">
        <f t="shared" si="17"/>
        <v>18.786584675999997</v>
      </c>
      <c r="M30">
        <f t="shared" si="17"/>
        <v>22.690154699999997</v>
      </c>
      <c r="N30">
        <f t="shared" si="17"/>
        <v>23.082573800999999</v>
      </c>
      <c r="O30">
        <f t="shared" si="17"/>
        <v>23.417125273</v>
      </c>
      <c r="P30">
        <f t="shared" si="17"/>
        <v>24.005835819999998</v>
      </c>
      <c r="Q30">
        <f t="shared" si="17"/>
        <v>23.722858311</v>
      </c>
      <c r="R30" s="1">
        <f t="shared" si="17"/>
        <v>23.726494770000002</v>
      </c>
      <c r="S30">
        <f t="shared" si="17"/>
        <v>13.252715576999998</v>
      </c>
      <c r="T30">
        <f t="shared" si="17"/>
        <v>13.24314382</v>
      </c>
      <c r="U30">
        <f t="shared" si="17"/>
        <v>13.353954032000001</v>
      </c>
      <c r="V30">
        <f t="shared" si="17"/>
        <v>16.986570632999999</v>
      </c>
      <c r="W30">
        <f t="shared" si="17"/>
        <v>17.225664685999998</v>
      </c>
      <c r="X30">
        <f t="shared" si="17"/>
        <v>17.469822709999999</v>
      </c>
      <c r="Y30">
        <f t="shared" si="17"/>
        <v>13.174861740000001</v>
      </c>
      <c r="Z30">
        <f t="shared" si="17"/>
        <v>13.600964380000001</v>
      </c>
      <c r="AA30" s="1">
        <f t="shared" si="17"/>
        <v>13.857921686000001</v>
      </c>
      <c r="AB30">
        <f t="shared" si="17"/>
        <v>24.473784873</v>
      </c>
      <c r="AC30">
        <f t="shared" si="17"/>
        <v>24.437270807999997</v>
      </c>
      <c r="AD30">
        <f t="shared" si="17"/>
        <v>23.922372195999998</v>
      </c>
      <c r="AE30">
        <f t="shared" si="17"/>
        <v>25.219762281000001</v>
      </c>
      <c r="AF30">
        <f t="shared" si="17"/>
        <v>25.503213313</v>
      </c>
      <c r="AG30">
        <f t="shared" si="17"/>
        <v>25.750076278999998</v>
      </c>
      <c r="AH30">
        <f t="shared" si="17"/>
        <v>27.516643922</v>
      </c>
      <c r="AI30">
        <f t="shared" si="17"/>
        <v>26.882550104</v>
      </c>
      <c r="AJ30" s="1">
        <f t="shared" si="17"/>
        <v>26.868905114</v>
      </c>
    </row>
    <row r="31" spans="1:36" x14ac:dyDescent="0.35">
      <c r="A31">
        <f t="shared" si="17"/>
        <v>25.315492885999998</v>
      </c>
      <c r="B31">
        <f t="shared" si="17"/>
        <v>24.954602649000002</v>
      </c>
      <c r="C31">
        <f t="shared" si="17"/>
        <v>22.929497796</v>
      </c>
      <c r="D31">
        <f t="shared" si="17"/>
        <v>25.147302592000003</v>
      </c>
      <c r="E31">
        <f t="shared" si="17"/>
        <v>25.235920278999998</v>
      </c>
      <c r="F31">
        <f t="shared" si="17"/>
        <v>25.238207886999998</v>
      </c>
      <c r="G31">
        <f t="shared" si="17"/>
        <v>27.037526442000001</v>
      </c>
      <c r="H31">
        <f t="shared" si="17"/>
        <v>26.863133369</v>
      </c>
      <c r="I31" s="1">
        <f t="shared" si="17"/>
        <v>26.526472786999999</v>
      </c>
      <c r="J31">
        <f t="shared" si="17"/>
        <v>20.996908810000001</v>
      </c>
      <c r="K31">
        <f t="shared" si="17"/>
        <v>20.535443651999998</v>
      </c>
      <c r="L31">
        <f t="shared" si="17"/>
        <v>19.765354479999999</v>
      </c>
      <c r="M31">
        <f t="shared" si="17"/>
        <v>22.994837439999998</v>
      </c>
      <c r="N31">
        <f t="shared" si="17"/>
        <v>23.200743879000001</v>
      </c>
      <c r="O31">
        <f t="shared" si="17"/>
        <v>23.388696052</v>
      </c>
      <c r="P31">
        <f t="shared" si="17"/>
        <v>23.614971976</v>
      </c>
      <c r="Q31">
        <f t="shared" si="17"/>
        <v>23.563167532000001</v>
      </c>
      <c r="R31" s="1">
        <f t="shared" si="17"/>
        <v>23.352933172</v>
      </c>
      <c r="S31">
        <f t="shared" si="17"/>
        <v>13.298567723000001</v>
      </c>
      <c r="T31">
        <f t="shared" si="17"/>
        <v>13.417156024000001</v>
      </c>
      <c r="U31">
        <f t="shared" si="17"/>
        <v>13.656503838999999</v>
      </c>
      <c r="V31">
        <f t="shared" si="17"/>
        <v>17.001811370999999</v>
      </c>
      <c r="W31">
        <f t="shared" si="17"/>
        <v>17.189121402000001</v>
      </c>
      <c r="X31">
        <f t="shared" si="17"/>
        <v>17.381229278999999</v>
      </c>
      <c r="Y31">
        <f t="shared" si="17"/>
        <v>12.963332636000001</v>
      </c>
      <c r="Z31">
        <f t="shared" si="17"/>
        <v>13.275281264</v>
      </c>
      <c r="AA31" s="1">
        <f t="shared" si="17"/>
        <v>13.690263829999999</v>
      </c>
      <c r="AB31">
        <f t="shared" si="17"/>
        <v>25.811921290000001</v>
      </c>
      <c r="AC31">
        <f t="shared" si="17"/>
        <v>25.459477155999998</v>
      </c>
      <c r="AD31">
        <f t="shared" si="17"/>
        <v>24.369720304000001</v>
      </c>
      <c r="AE31">
        <f t="shared" si="17"/>
        <v>25.527539472999997</v>
      </c>
      <c r="AF31">
        <f t="shared" si="17"/>
        <v>25.577738979999999</v>
      </c>
      <c r="AG31">
        <f t="shared" si="17"/>
        <v>25.631216558000002</v>
      </c>
      <c r="AH31">
        <f t="shared" si="17"/>
        <v>27.492856182000001</v>
      </c>
      <c r="AI31">
        <f t="shared" si="17"/>
        <v>27.228970592</v>
      </c>
      <c r="AJ31" s="1">
        <f t="shared" si="17"/>
        <v>26.858495950000002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0</v>
      </c>
      <c r="C35">
        <f t="shared" si="18"/>
        <v>0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0</v>
      </c>
      <c r="U35">
        <f t="shared" si="22"/>
        <v>0</v>
      </c>
      <c r="Y35">
        <f t="shared" ref="Y35:Y36" si="31">IF(OR(AND(Y27&lt;V27,Y27&gt;V30),AND(Y30&gt;V30,Y30&lt;V27),AND(Y5&lt;V27,Y5&gt;V30)),1,0)</f>
        <v>1</v>
      </c>
      <c r="Z35">
        <f t="shared" si="23"/>
        <v>0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0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1</v>
      </c>
      <c r="T36" s="2">
        <f t="shared" si="22"/>
        <v>1</v>
      </c>
      <c r="U36" s="2">
        <f t="shared" si="22"/>
        <v>0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0</v>
      </c>
      <c r="AB36" s="2">
        <f t="shared" si="32"/>
        <v>1</v>
      </c>
      <c r="AC36" s="2">
        <f t="shared" si="24"/>
        <v>1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-0.74186655680338376</v>
      </c>
      <c r="B39">
        <f t="shared" ref="B39:C41" si="34">E14-B14</f>
        <v>-0.46046670277913648</v>
      </c>
      <c r="C39">
        <f t="shared" si="34"/>
        <v>-0.2728832244873054</v>
      </c>
      <c r="G39">
        <f>D14-G14</f>
        <v>0.61446685791015554</v>
      </c>
      <c r="H39">
        <f t="shared" ref="H39:I41" si="35">E14-H14</f>
        <v>0.52520020802815637</v>
      </c>
      <c r="I39" s="1">
        <f t="shared" si="35"/>
        <v>0.61878318786621023</v>
      </c>
      <c r="J39">
        <f>M14-J14</f>
        <v>-1.0290999730428041</v>
      </c>
      <c r="K39">
        <f t="shared" ref="K39:L41" si="36">N14-K14</f>
        <v>-0.83341652552286405</v>
      </c>
      <c r="L39">
        <f t="shared" si="36"/>
        <v>-0.57266654968261221</v>
      </c>
      <c r="P39">
        <f>M14-P14</f>
        <v>0.72973359425862938</v>
      </c>
      <c r="Q39">
        <f t="shared" ref="Q39:R41" si="37">N14-Q14</f>
        <v>0.59708350499471408</v>
      </c>
      <c r="R39" s="1">
        <f t="shared" si="37"/>
        <v>0.65283323923747005</v>
      </c>
      <c r="S39">
        <f>V14-S14</f>
        <v>-0.98886817585337994</v>
      </c>
      <c r="T39">
        <f t="shared" ref="T39:U41" si="38">W14-T14</f>
        <v>-0.92495450106533994</v>
      </c>
      <c r="U39">
        <f t="shared" si="38"/>
        <v>-0.76294991319829819</v>
      </c>
      <c r="Y39">
        <f>V14-Y14</f>
        <v>0.43613197153264949</v>
      </c>
      <c r="Z39">
        <f t="shared" ref="Z39:AA41" si="39">W14-Z14</f>
        <v>0.34377271478826188</v>
      </c>
      <c r="AA39" s="1">
        <f t="shared" si="39"/>
        <v>0.26127722913568618</v>
      </c>
      <c r="AB39">
        <f>AE14-AB14</f>
        <v>-0.71365013122558452</v>
      </c>
      <c r="AC39">
        <f t="shared" ref="AC39:AD41" si="40">AF14-AC14</f>
        <v>-0.41934986114501882</v>
      </c>
      <c r="AD39">
        <f t="shared" si="40"/>
        <v>-0.20760011672973633</v>
      </c>
      <c r="AH39">
        <f>AE14-AH14</f>
        <v>0.67935047149658345</v>
      </c>
      <c r="AI39">
        <f t="shared" ref="AI39:AJ41" si="41">AF14-AI14</f>
        <v>0.59115009307861399</v>
      </c>
      <c r="AJ39" s="1">
        <f t="shared" si="41"/>
        <v>0.70840024948120117</v>
      </c>
    </row>
    <row r="40" spans="1:36" x14ac:dyDescent="0.35">
      <c r="A40">
        <f t="shared" ref="A40:A41" si="42">D15-A15</f>
        <v>-0.69116694132487311</v>
      </c>
      <c r="B40">
        <f t="shared" si="34"/>
        <v>-0.72929131189982144</v>
      </c>
      <c r="C40">
        <f t="shared" si="34"/>
        <v>-0.36320025126139655</v>
      </c>
      <c r="G40">
        <f t="shared" ref="G40:G41" si="43">D15-G15</f>
        <v>0.41116676330565838</v>
      </c>
      <c r="H40">
        <f t="shared" si="35"/>
        <v>0.55970824559529575</v>
      </c>
      <c r="I40" s="1">
        <f t="shared" si="35"/>
        <v>0.87379989624023224</v>
      </c>
      <c r="J40">
        <f t="shared" ref="J40:J41" si="44">M15-J15</f>
        <v>-1.1253502209981328</v>
      </c>
      <c r="K40">
        <f t="shared" si="36"/>
        <v>-1.1391000747680629</v>
      </c>
      <c r="L40">
        <f t="shared" si="36"/>
        <v>-0.79685007731119484</v>
      </c>
      <c r="P40">
        <f t="shared" ref="P40:P41" si="45">M15-P15</f>
        <v>0.56881659825642572</v>
      </c>
      <c r="Q40">
        <f t="shared" si="37"/>
        <v>0.69273344675699988</v>
      </c>
      <c r="R40" s="1">
        <f t="shared" si="37"/>
        <v>0.88764998118082872</v>
      </c>
      <c r="S40">
        <f t="shared" ref="S40:S41" si="46">V15-S15</f>
        <v>-1.2699908516623744</v>
      </c>
      <c r="T40">
        <f t="shared" si="38"/>
        <v>-1.1779546087438426</v>
      </c>
      <c r="U40">
        <f t="shared" si="38"/>
        <v>-0.96949542652477305</v>
      </c>
      <c r="Y40">
        <f t="shared" ref="Y40:Y41" si="47">V15-Y15</f>
        <v>0.53491820422085823</v>
      </c>
      <c r="Z40">
        <f t="shared" si="39"/>
        <v>0.50118179754777259</v>
      </c>
      <c r="AA40" s="1">
        <f t="shared" si="39"/>
        <v>0.44691367582840869</v>
      </c>
      <c r="AB40">
        <f t="shared" ref="AB40:AB41" si="48">AE15-AB15</f>
        <v>-0.67585048675537251</v>
      </c>
      <c r="AC40">
        <f t="shared" si="40"/>
        <v>-0.68054990768432688</v>
      </c>
      <c r="AD40">
        <f t="shared" si="40"/>
        <v>-0.34605016708373881</v>
      </c>
      <c r="AH40">
        <f t="shared" ref="AH40:AH41" si="49">AE15-AH15</f>
        <v>0.4726499557495103</v>
      </c>
      <c r="AI40">
        <f t="shared" si="41"/>
        <v>0.64344949722289968</v>
      </c>
      <c r="AJ40" s="1">
        <f t="shared" si="41"/>
        <v>0.91045007705688619</v>
      </c>
    </row>
    <row r="41" spans="1:36" x14ac:dyDescent="0.35">
      <c r="A41">
        <f t="shared" si="42"/>
        <v>-0.57741708755493093</v>
      </c>
      <c r="B41">
        <f t="shared" si="34"/>
        <v>-0.83140020370483469</v>
      </c>
      <c r="C41">
        <f t="shared" si="34"/>
        <v>-0.3541088898976632</v>
      </c>
      <c r="G41">
        <f t="shared" si="43"/>
        <v>0.6692501386006704</v>
      </c>
      <c r="H41">
        <f t="shared" si="35"/>
        <v>0.71226663589477468</v>
      </c>
      <c r="I41" s="1">
        <f t="shared" si="35"/>
        <v>0.75455784797668457</v>
      </c>
      <c r="J41">
        <f t="shared" si="44"/>
        <v>-1.1527168909708614</v>
      </c>
      <c r="K41">
        <f t="shared" si="36"/>
        <v>-1.3447838465372719</v>
      </c>
      <c r="L41">
        <f t="shared" si="36"/>
        <v>-0.89341678619384268</v>
      </c>
      <c r="P41">
        <f t="shared" si="45"/>
        <v>0.82695013682047858</v>
      </c>
      <c r="Q41">
        <f t="shared" si="37"/>
        <v>0.85771681467692318</v>
      </c>
      <c r="R41" s="1">
        <f t="shared" si="37"/>
        <v>0.8510830561320013</v>
      </c>
      <c r="S41">
        <f t="shared" si="46"/>
        <v>-1.5184182340448551</v>
      </c>
      <c r="T41">
        <f t="shared" si="38"/>
        <v>-1.3946682886643806</v>
      </c>
      <c r="U41">
        <f t="shared" si="38"/>
        <v>-1.1361182212829597</v>
      </c>
      <c r="Y41">
        <f t="shared" si="47"/>
        <v>0.70017276243730109</v>
      </c>
      <c r="Z41">
        <f t="shared" si="39"/>
        <v>0.66655907630920908</v>
      </c>
      <c r="AA41" s="1">
        <f t="shared" si="39"/>
        <v>0.59088175513527474</v>
      </c>
      <c r="AB41">
        <f t="shared" si="48"/>
        <v>-0.55115041732788228</v>
      </c>
      <c r="AC41">
        <f t="shared" si="40"/>
        <v>-0.80300025939941477</v>
      </c>
      <c r="AD41">
        <f t="shared" si="40"/>
        <v>-0.31320037841796733</v>
      </c>
      <c r="AH41">
        <f t="shared" si="49"/>
        <v>0.74785032272338725</v>
      </c>
      <c r="AI41">
        <f t="shared" si="41"/>
        <v>0.77699966430663991</v>
      </c>
      <c r="AJ41" s="1">
        <f t="shared" si="41"/>
        <v>0.79979953765869283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28.813870376668731</v>
      </c>
      <c r="B43">
        <f t="shared" ref="B43:C43" si="50">B14+B17</f>
        <v>28.390311979358547</v>
      </c>
      <c r="C43">
        <f t="shared" si="50"/>
        <v>28.326032421267808</v>
      </c>
      <c r="D43">
        <f>D14+D17</f>
        <v>28.696600631701962</v>
      </c>
      <c r="E43">
        <f t="shared" ref="E43:F43" si="51">E14+E17</f>
        <v>28.4873770406044</v>
      </c>
      <c r="F43">
        <f t="shared" si="51"/>
        <v>28.949051991904682</v>
      </c>
      <c r="G43">
        <f>G14+G17</f>
        <v>27.307426843129107</v>
      </c>
      <c r="H43">
        <f t="shared" ref="H43:I43" si="52">H14+H17</f>
        <v>27.271025759411565</v>
      </c>
      <c r="I43" s="1">
        <f t="shared" si="52"/>
        <v>27.320949780996727</v>
      </c>
      <c r="J43">
        <f>J14+J17</f>
        <v>28.978755822869537</v>
      </c>
      <c r="K43">
        <f t="shared" ref="K43:L43" si="53">K14+K17</f>
        <v>28.600468645875971</v>
      </c>
      <c r="L43">
        <f t="shared" si="53"/>
        <v>28.620634888107773</v>
      </c>
      <c r="M43">
        <f>M14+M17</f>
        <v>26.906470281562644</v>
      </c>
      <c r="N43">
        <f t="shared" ref="N43:O43" si="54">N14+N17</f>
        <v>26.661854665528715</v>
      </c>
      <c r="O43">
        <f t="shared" si="54"/>
        <v>27.001183586785132</v>
      </c>
      <c r="P43">
        <f>P14+P17</f>
        <v>27.819878222247972</v>
      </c>
      <c r="Q43">
        <f t="shared" ref="Q43:R43" si="55">Q14+Q17</f>
        <v>27.774408144092973</v>
      </c>
      <c r="R43" s="1">
        <f t="shared" si="55"/>
        <v>27.825590923901995</v>
      </c>
      <c r="S43">
        <f>S14+S17</f>
        <v>24.529000194442133</v>
      </c>
      <c r="T43">
        <f t="shared" ref="T43:U43" si="56">T14+T17</f>
        <v>24.220662755096168</v>
      </c>
      <c r="U43">
        <f t="shared" si="56"/>
        <v>24.002082358996894</v>
      </c>
      <c r="V43">
        <f>V14+V17</f>
        <v>18.5525136545448</v>
      </c>
      <c r="W43">
        <f t="shared" ref="W43:X43" si="57">W14+W17</f>
        <v>18.543936170857641</v>
      </c>
      <c r="X43">
        <f t="shared" si="57"/>
        <v>18.655330280980088</v>
      </c>
      <c r="Y43">
        <f>Y14+Y17</f>
        <v>22.702913461977037</v>
      </c>
      <c r="Z43">
        <f t="shared" ref="Z43:AA43" si="58">Z14+Z17</f>
        <v>22.658414140773466</v>
      </c>
      <c r="AA43" s="1">
        <f t="shared" si="58"/>
        <v>22.699749127608179</v>
      </c>
      <c r="AB43">
        <f>AB14+AB17</f>
        <v>28.934777048614379</v>
      </c>
      <c r="AC43">
        <f t="shared" ref="AC43:AD43" si="59">AC14+AC17</f>
        <v>28.509671990668231</v>
      </c>
      <c r="AD43">
        <f t="shared" si="59"/>
        <v>28.426694536987029</v>
      </c>
      <c r="AE43">
        <f>AE14+AE17</f>
        <v>28.856598722296411</v>
      </c>
      <c r="AF43">
        <f t="shared" ref="AF43:AG43" si="60">AF14+AF17</f>
        <v>28.631743531095111</v>
      </c>
      <c r="AG43">
        <f t="shared" si="60"/>
        <v>29.116886079109292</v>
      </c>
      <c r="AH43">
        <f>AH14+AH17</f>
        <v>27.251864122200811</v>
      </c>
      <c r="AI43">
        <f t="shared" ref="AI43:AJ43" si="61">AI14+AI17</f>
        <v>27.239663437744593</v>
      </c>
      <c r="AJ43" s="1">
        <f t="shared" si="61"/>
        <v>27.264621313031782</v>
      </c>
    </row>
    <row r="44" spans="1:36" x14ac:dyDescent="0.35">
      <c r="A44">
        <f t="shared" ref="A44:AJ45" si="62">A15+A18</f>
        <v>29.069875821940688</v>
      </c>
      <c r="B44">
        <f t="shared" si="62"/>
        <v>28.873333422115252</v>
      </c>
      <c r="C44">
        <f t="shared" si="62"/>
        <v>28.689649278241369</v>
      </c>
      <c r="D44">
        <f t="shared" si="62"/>
        <v>29.011758758496967</v>
      </c>
      <c r="E44">
        <f t="shared" si="62"/>
        <v>28.846934456655031</v>
      </c>
      <c r="F44">
        <f t="shared" si="62"/>
        <v>29.041760118850259</v>
      </c>
      <c r="G44">
        <f t="shared" si="62"/>
        <v>27.795818067582044</v>
      </c>
      <c r="H44">
        <f t="shared" si="62"/>
        <v>27.438479164941484</v>
      </c>
      <c r="I44" s="1">
        <f t="shared" si="62"/>
        <v>27.354603140297449</v>
      </c>
      <c r="J44">
        <f t="shared" si="62"/>
        <v>29.168697939555756</v>
      </c>
      <c r="K44">
        <f t="shared" si="62"/>
        <v>29.025875340882433</v>
      </c>
      <c r="L44">
        <f t="shared" si="62"/>
        <v>28.932067762802795</v>
      </c>
      <c r="M44">
        <f t="shared" si="62"/>
        <v>27.278697697453243</v>
      </c>
      <c r="N44">
        <f t="shared" si="62"/>
        <v>27.123608669895336</v>
      </c>
      <c r="O44">
        <f t="shared" si="62"/>
        <v>27.254888514584369</v>
      </c>
      <c r="P44">
        <f t="shared" si="62"/>
        <v>28.378866523594926</v>
      </c>
      <c r="Q44">
        <f t="shared" si="62"/>
        <v>27.971440665571109</v>
      </c>
      <c r="R44" s="1">
        <f t="shared" si="62"/>
        <v>27.861314660324879</v>
      </c>
      <c r="S44">
        <f t="shared" si="62"/>
        <v>25.065612639174013</v>
      </c>
      <c r="T44">
        <f t="shared" si="62"/>
        <v>24.830396866835706</v>
      </c>
      <c r="U44">
        <f t="shared" si="62"/>
        <v>24.536805999396289</v>
      </c>
      <c r="V44">
        <f t="shared" si="62"/>
        <v>18.703393781100672</v>
      </c>
      <c r="W44">
        <f t="shared" si="62"/>
        <v>18.714010787215766</v>
      </c>
      <c r="X44">
        <f t="shared" si="62"/>
        <v>18.80813556690082</v>
      </c>
      <c r="Y44">
        <f t="shared" si="62"/>
        <v>23.037932223699407</v>
      </c>
      <c r="Z44">
        <f t="shared" si="62"/>
        <v>22.788835277515908</v>
      </c>
      <c r="AA44" s="1">
        <f t="shared" si="62"/>
        <v>22.745184524600457</v>
      </c>
      <c r="AB44">
        <f t="shared" si="62"/>
        <v>29.193607138234835</v>
      </c>
      <c r="AC44">
        <f t="shared" si="62"/>
        <v>28.98839248033444</v>
      </c>
      <c r="AD44">
        <f t="shared" si="62"/>
        <v>28.78334537457846</v>
      </c>
      <c r="AE44">
        <f t="shared" si="62"/>
        <v>29.150735064309494</v>
      </c>
      <c r="AF44">
        <f t="shared" si="62"/>
        <v>28.997293880777125</v>
      </c>
      <c r="AG44">
        <f t="shared" si="62"/>
        <v>29.155413692522927</v>
      </c>
      <c r="AH44">
        <f t="shared" si="62"/>
        <v>27.750243297450282</v>
      </c>
      <c r="AI44">
        <f t="shared" si="62"/>
        <v>27.399934750838089</v>
      </c>
      <c r="AJ44" s="1">
        <f t="shared" si="62"/>
        <v>27.316833790629023</v>
      </c>
    </row>
    <row r="45" spans="1:36" x14ac:dyDescent="0.35">
      <c r="A45">
        <f t="shared" si="62"/>
        <v>29.350148205410296</v>
      </c>
      <c r="B45">
        <f t="shared" si="62"/>
        <v>29.190272911271911</v>
      </c>
      <c r="C45">
        <f t="shared" si="62"/>
        <v>28.715894502876935</v>
      </c>
      <c r="D45">
        <f t="shared" si="62"/>
        <v>29.222591219779673</v>
      </c>
      <c r="E45">
        <f t="shared" si="62"/>
        <v>29.161714547220882</v>
      </c>
      <c r="F45">
        <f t="shared" si="62"/>
        <v>29.266619423094991</v>
      </c>
      <c r="G45">
        <f t="shared" si="62"/>
        <v>27.913805717723275</v>
      </c>
      <c r="H45">
        <f t="shared" si="62"/>
        <v>27.498131238101141</v>
      </c>
      <c r="I45" s="1">
        <f t="shared" si="62"/>
        <v>27.539834233941697</v>
      </c>
      <c r="J45">
        <f t="shared" si="62"/>
        <v>29.389146861725195</v>
      </c>
      <c r="K45">
        <f t="shared" si="62"/>
        <v>29.285390905204576</v>
      </c>
      <c r="L45">
        <f t="shared" si="62"/>
        <v>28.899801887776508</v>
      </c>
      <c r="M45">
        <f t="shared" si="62"/>
        <v>27.585111475335857</v>
      </c>
      <c r="N45">
        <f t="shared" si="62"/>
        <v>27.533813753983477</v>
      </c>
      <c r="O45">
        <f t="shared" si="62"/>
        <v>27.599672688700817</v>
      </c>
      <c r="P45">
        <f t="shared" si="62"/>
        <v>28.559442152142971</v>
      </c>
      <c r="Q45">
        <f t="shared" si="62"/>
        <v>28.065945188824127</v>
      </c>
      <c r="R45" s="1">
        <f t="shared" si="62"/>
        <v>28.063776956397319</v>
      </c>
      <c r="S45">
        <f t="shared" si="62"/>
        <v>25.674616574398076</v>
      </c>
      <c r="T45">
        <f t="shared" si="62"/>
        <v>25.415139970196453</v>
      </c>
      <c r="U45">
        <f t="shared" si="62"/>
        <v>24.950308233850457</v>
      </c>
      <c r="V45">
        <f t="shared" si="62"/>
        <v>18.90319674022652</v>
      </c>
      <c r="W45">
        <f t="shared" si="62"/>
        <v>18.897174661808862</v>
      </c>
      <c r="X45">
        <f t="shared" si="62"/>
        <v>18.948001124311183</v>
      </c>
      <c r="Y45">
        <f t="shared" si="62"/>
        <v>23.192078215726685</v>
      </c>
      <c r="Z45">
        <f t="shared" si="62"/>
        <v>22.900478939787693</v>
      </c>
      <c r="AA45" s="1">
        <f t="shared" si="62"/>
        <v>22.919005845680868</v>
      </c>
      <c r="AB45">
        <f t="shared" si="62"/>
        <v>29.478469904107101</v>
      </c>
      <c r="AC45">
        <f t="shared" si="62"/>
        <v>29.303944476984803</v>
      </c>
      <c r="AD45">
        <f t="shared" si="62"/>
        <v>28.806617952447763</v>
      </c>
      <c r="AE45">
        <f t="shared" si="62"/>
        <v>29.356867303485117</v>
      </c>
      <c r="AF45">
        <f t="shared" si="62"/>
        <v>29.299017439309704</v>
      </c>
      <c r="AG45">
        <f t="shared" si="62"/>
        <v>29.37471795268727</v>
      </c>
      <c r="AH45">
        <f t="shared" si="62"/>
        <v>27.905112736387618</v>
      </c>
      <c r="AI45">
        <f t="shared" si="62"/>
        <v>27.469385680467862</v>
      </c>
      <c r="AJ45" s="1">
        <f t="shared" si="62"/>
        <v>27.533812022508471</v>
      </c>
    </row>
    <row r="46" spans="1:36" x14ac:dyDescent="0.35">
      <c r="A46">
        <f>A14-A17</f>
        <v>28.220796320515511</v>
      </c>
      <c r="B46">
        <f t="shared" ref="B46:C46" si="63">B14-B17</f>
        <v>27.854355073864109</v>
      </c>
      <c r="C46">
        <f t="shared" si="63"/>
        <v>27.82263396056813</v>
      </c>
      <c r="D46">
        <f>D14-D17</f>
        <v>26.854332951875513</v>
      </c>
      <c r="E46">
        <f t="shared" ref="E46:F46" si="64">E14-E17</f>
        <v>26.836356607059983</v>
      </c>
      <c r="F46">
        <f t="shared" si="64"/>
        <v>26.653847940956645</v>
      </c>
      <c r="G46">
        <f>G14-G17</f>
        <v>27.014573024628056</v>
      </c>
      <c r="H46">
        <f t="shared" ref="H46:I46" si="65">H14-H17</f>
        <v>27.002307472196506</v>
      </c>
      <c r="I46" s="1">
        <f t="shared" si="65"/>
        <v>27.044383776132179</v>
      </c>
      <c r="J46">
        <f>J14-J17</f>
        <v>24.919244258510673</v>
      </c>
      <c r="K46">
        <f t="shared" ref="K46:L46" si="66">K14-K17</f>
        <v>24.52353126765756</v>
      </c>
      <c r="L46">
        <f t="shared" si="66"/>
        <v>24.130031412347954</v>
      </c>
      <c r="M46">
        <f>M14-M17</f>
        <v>24.933329853731959</v>
      </c>
      <c r="N46">
        <f t="shared" ref="N46:O46" si="67">N14-N17</f>
        <v>24.795312196959088</v>
      </c>
      <c r="O46">
        <f t="shared" si="67"/>
        <v>24.604149614305371</v>
      </c>
      <c r="P46">
        <f>P14-P17</f>
        <v>22.560454724529372</v>
      </c>
      <c r="Q46">
        <f t="shared" ref="Q46:R46" si="68">Q14-Q17</f>
        <v>22.488591708405401</v>
      </c>
      <c r="R46" s="1">
        <f t="shared" si="68"/>
        <v>22.474075798713567</v>
      </c>
      <c r="S46">
        <f>S14-S17</f>
        <v>13.649090768054535</v>
      </c>
      <c r="T46">
        <f t="shared" ref="T46:U46" si="69">T14-T17</f>
        <v>13.679155318523325</v>
      </c>
      <c r="U46">
        <f t="shared" si="69"/>
        <v>13.577190171298739</v>
      </c>
      <c r="V46">
        <f>V14-V17</f>
        <v>17.647840956245108</v>
      </c>
      <c r="W46">
        <f t="shared" ref="W46:X46" si="70">W14-W17</f>
        <v>17.505972900631171</v>
      </c>
      <c r="X46">
        <f t="shared" si="70"/>
        <v>17.398042422918948</v>
      </c>
      <c r="Y46">
        <f>Y14-Y17</f>
        <v>12.625177205747573</v>
      </c>
      <c r="Z46">
        <f t="shared" ref="Z46:AA46" si="71">Z14-Z17</f>
        <v>12.703949501138823</v>
      </c>
      <c r="AA46" s="1">
        <f t="shared" si="71"/>
        <v>12.831069118019485</v>
      </c>
      <c r="AB46">
        <f>AB14-AB17</f>
        <v>28.342223378631715</v>
      </c>
      <c r="AC46">
        <f t="shared" ref="AC46:AD46" si="72">AC14-AC17</f>
        <v>27.938327963555402</v>
      </c>
      <c r="AD46">
        <f t="shared" si="72"/>
        <v>27.93030581396512</v>
      </c>
      <c r="AE46">
        <f>AE14-AE17</f>
        <v>26.993101442498514</v>
      </c>
      <c r="AF46">
        <f t="shared" ref="AF46:AG46" si="73">AF14-AF17</f>
        <v>26.977556700838484</v>
      </c>
      <c r="AG46">
        <f t="shared" si="73"/>
        <v>26.824914038383383</v>
      </c>
      <c r="AH46">
        <f>AH14-AH17</f>
        <v>27.239135099600947</v>
      </c>
      <c r="AI46">
        <f t="shared" ref="AI46:AJ46" si="74">AI14-AI17</f>
        <v>27.187336608031774</v>
      </c>
      <c r="AJ46" s="1">
        <f t="shared" si="74"/>
        <v>27.260378305498492</v>
      </c>
    </row>
    <row r="47" spans="1:36" x14ac:dyDescent="0.35">
      <c r="A47">
        <f t="shared" ref="A47:AJ48" si="75">A15-A18</f>
        <v>28.490791851806055</v>
      </c>
      <c r="B47">
        <f t="shared" si="75"/>
        <v>28.336665662357404</v>
      </c>
      <c r="C47">
        <f t="shared" si="75"/>
        <v>28.207018202227381</v>
      </c>
      <c r="D47">
        <f t="shared" si="75"/>
        <v>27.166575032600029</v>
      </c>
      <c r="E47">
        <f t="shared" si="75"/>
        <v>26.904482004017982</v>
      </c>
      <c r="F47">
        <f t="shared" si="75"/>
        <v>27.128506859095697</v>
      </c>
      <c r="G47">
        <f t="shared" si="75"/>
        <v>27.560182196903636</v>
      </c>
      <c r="H47">
        <f t="shared" si="75"/>
        <v>27.193520804540938</v>
      </c>
      <c r="I47" s="1">
        <f t="shared" si="75"/>
        <v>27.068064045168043</v>
      </c>
      <c r="J47">
        <f t="shared" si="75"/>
        <v>25.60430277760733</v>
      </c>
      <c r="K47">
        <f t="shared" si="75"/>
        <v>25.286791234231497</v>
      </c>
      <c r="L47">
        <f t="shared" si="75"/>
        <v>24.865932572890564</v>
      </c>
      <c r="M47">
        <f t="shared" si="75"/>
        <v>25.243602577713578</v>
      </c>
      <c r="N47">
        <f t="shared" si="75"/>
        <v>24.910857755682468</v>
      </c>
      <c r="O47">
        <f t="shared" si="75"/>
        <v>24.949411666486601</v>
      </c>
      <c r="P47">
        <f t="shared" si="75"/>
        <v>23.005800555059043</v>
      </c>
      <c r="Q47">
        <f t="shared" si="75"/>
        <v>22.677558866492696</v>
      </c>
      <c r="R47" s="1">
        <f t="shared" si="75"/>
        <v>22.567685558384433</v>
      </c>
      <c r="S47">
        <f t="shared" si="75"/>
        <v>14.008296340068483</v>
      </c>
      <c r="T47">
        <f t="shared" si="75"/>
        <v>13.933239548819259</v>
      </c>
      <c r="U47">
        <f t="shared" si="75"/>
        <v>13.82055770147041</v>
      </c>
      <c r="V47">
        <f t="shared" si="75"/>
        <v>17.830533494817075</v>
      </c>
      <c r="W47">
        <f t="shared" si="75"/>
        <v>17.693716410951513</v>
      </c>
      <c r="X47">
        <f t="shared" si="75"/>
        <v>17.610237280916333</v>
      </c>
      <c r="Y47">
        <f t="shared" si="75"/>
        <v>12.426158643776622</v>
      </c>
      <c r="Z47">
        <f t="shared" si="75"/>
        <v>12.616528325555826</v>
      </c>
      <c r="AA47" s="1">
        <f t="shared" si="75"/>
        <v>12.779360971559878</v>
      </c>
      <c r="AB47">
        <f t="shared" si="75"/>
        <v>28.595394326608915</v>
      </c>
      <c r="AC47">
        <f t="shared" si="75"/>
        <v>28.432607046643099</v>
      </c>
      <c r="AD47">
        <f t="shared" si="75"/>
        <v>28.316655006891267</v>
      </c>
      <c r="AE47">
        <f t="shared" si="75"/>
        <v>27.286565427023511</v>
      </c>
      <c r="AF47">
        <f t="shared" si="75"/>
        <v>27.06260583083176</v>
      </c>
      <c r="AG47">
        <f t="shared" si="75"/>
        <v>27.252486354779322</v>
      </c>
      <c r="AH47">
        <f t="shared" si="75"/>
        <v>27.741757282383702</v>
      </c>
      <c r="AI47">
        <f t="shared" si="75"/>
        <v>27.373065966324997</v>
      </c>
      <c r="AJ47" s="1">
        <f t="shared" si="75"/>
        <v>27.270166102559454</v>
      </c>
    </row>
    <row r="48" spans="1:36" x14ac:dyDescent="0.35">
      <c r="A48">
        <f t="shared" si="75"/>
        <v>28.789852455803899</v>
      </c>
      <c r="B48">
        <f t="shared" si="75"/>
        <v>28.672394172468323</v>
      </c>
      <c r="C48">
        <f t="shared" si="75"/>
        <v>28.282106595755877</v>
      </c>
      <c r="D48">
        <f t="shared" si="75"/>
        <v>27.76257526632466</v>
      </c>
      <c r="E48">
        <f t="shared" si="75"/>
        <v>27.038152129109683</v>
      </c>
      <c r="F48">
        <f t="shared" si="75"/>
        <v>27.023163895742496</v>
      </c>
      <c r="G48">
        <f t="shared" si="75"/>
        <v>27.732860491179718</v>
      </c>
      <c r="H48">
        <f t="shared" si="75"/>
        <v>27.277202166439874</v>
      </c>
      <c r="I48" s="1">
        <f t="shared" si="75"/>
        <v>27.24083338894242</v>
      </c>
      <c r="J48">
        <f t="shared" si="75"/>
        <v>26.35951990158047</v>
      </c>
      <c r="K48">
        <f t="shared" si="75"/>
        <v>26.040276793973486</v>
      </c>
      <c r="L48">
        <f t="shared" si="75"/>
        <v>25.494531633748554</v>
      </c>
      <c r="M48">
        <f t="shared" si="75"/>
        <v>25.858121506028084</v>
      </c>
      <c r="N48">
        <f t="shared" si="75"/>
        <v>25.102286252120042</v>
      </c>
      <c r="O48">
        <f t="shared" si="75"/>
        <v>25.00782726043656</v>
      </c>
      <c r="P48">
        <f t="shared" si="75"/>
        <v>23.229890555580013</v>
      </c>
      <c r="Q48">
        <f t="shared" si="75"/>
        <v>22.854721187925545</v>
      </c>
      <c r="R48" s="1">
        <f t="shared" si="75"/>
        <v>22.841556880476055</v>
      </c>
      <c r="S48">
        <f t="shared" si="75"/>
        <v>14.370474361048924</v>
      </c>
      <c r="T48">
        <f t="shared" si="75"/>
        <v>14.237860254523898</v>
      </c>
      <c r="U48">
        <f t="shared" si="75"/>
        <v>14.143146387204451</v>
      </c>
      <c r="V48">
        <f t="shared" si="75"/>
        <v>18.10505772713077</v>
      </c>
      <c r="W48">
        <f t="shared" si="75"/>
        <v>17.966488985582728</v>
      </c>
      <c r="X48">
        <f t="shared" si="75"/>
        <v>17.873217054177807</v>
      </c>
      <c r="Y48">
        <f t="shared" si="75"/>
        <v>12.415830726756003</v>
      </c>
      <c r="Z48">
        <f t="shared" si="75"/>
        <v>12.630066554985479</v>
      </c>
      <c r="AA48" s="1">
        <f t="shared" si="75"/>
        <v>12.720448822537573</v>
      </c>
      <c r="AB48">
        <f t="shared" si="75"/>
        <v>28.867530767279618</v>
      </c>
      <c r="AC48">
        <f t="shared" si="75"/>
        <v>28.7580557976734</v>
      </c>
      <c r="AD48">
        <f t="shared" si="75"/>
        <v>28.365382932562003</v>
      </c>
      <c r="AE48">
        <f t="shared" si="75"/>
        <v>27.886832533245837</v>
      </c>
      <c r="AF48">
        <f t="shared" si="75"/>
        <v>27.156982316549669</v>
      </c>
      <c r="AG48">
        <f t="shared" si="75"/>
        <v>27.170882175486561</v>
      </c>
      <c r="AH48">
        <f t="shared" si="75"/>
        <v>27.842886454896561</v>
      </c>
      <c r="AI48">
        <f t="shared" si="75"/>
        <v>27.432614746778231</v>
      </c>
      <c r="AJ48" s="1">
        <f t="shared" si="75"/>
        <v>27.412189030347974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0</v>
      </c>
      <c r="L51">
        <f t="shared" si="78"/>
        <v>0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0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0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1</v>
      </c>
      <c r="Z52">
        <f t="shared" si="81"/>
        <v>1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1</v>
      </c>
      <c r="Z53" s="2">
        <f t="shared" si="81"/>
        <v>1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47" priority="15" operator="equal">
      <formula>0</formula>
    </cfRule>
    <cfRule type="cellIs" dxfId="46" priority="16" operator="equal">
      <formula>1</formula>
    </cfRule>
  </conditionalFormatting>
  <conditionalFormatting sqref="A51:C53">
    <cfRule type="cellIs" dxfId="45" priority="13" operator="equal">
      <formula>0</formula>
    </cfRule>
    <cfRule type="cellIs" dxfId="44" priority="14" operator="equal">
      <formula>1</formula>
    </cfRule>
  </conditionalFormatting>
  <conditionalFormatting sqref="G34:L36">
    <cfRule type="cellIs" dxfId="43" priority="11" operator="equal">
      <formula>0</formula>
    </cfRule>
    <cfRule type="cellIs" dxfId="42" priority="12" operator="equal">
      <formula>1</formula>
    </cfRule>
  </conditionalFormatting>
  <conditionalFormatting sqref="G51:L53">
    <cfRule type="cellIs" dxfId="41" priority="5" operator="equal">
      <formula>0</formula>
    </cfRule>
    <cfRule type="cellIs" dxfId="40" priority="6" operator="equal">
      <formula>1</formula>
    </cfRule>
  </conditionalFormatting>
  <conditionalFormatting sqref="P34:U36">
    <cfRule type="cellIs" dxfId="39" priority="9" operator="equal">
      <formula>0</formula>
    </cfRule>
    <cfRule type="cellIs" dxfId="38" priority="10" operator="equal">
      <formula>1</formula>
    </cfRule>
  </conditionalFormatting>
  <conditionalFormatting sqref="P51:U53">
    <cfRule type="cellIs" dxfId="37" priority="3" operator="equal">
      <formula>0</formula>
    </cfRule>
    <cfRule type="cellIs" dxfId="36" priority="4" operator="equal">
      <formula>1</formula>
    </cfRule>
  </conditionalFormatting>
  <conditionalFormatting sqref="Y34:AD36 AH34:AJ36">
    <cfRule type="cellIs" dxfId="35" priority="7" operator="equal">
      <formula>0</formula>
    </cfRule>
    <cfRule type="cellIs" dxfId="34" priority="8" operator="equal">
      <formula>1</formula>
    </cfRule>
  </conditionalFormatting>
  <conditionalFormatting sqref="Y51:AD53 AH51:AJ53">
    <cfRule type="cellIs" dxfId="33" priority="1" operator="equal">
      <formula>0</formula>
    </cfRule>
    <cfRule type="cellIs" dxfId="32" priority="2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C894-D48F-4879-B8A0-95CBA15A922E}">
  <dimension ref="A1:AJ53"/>
  <sheetViews>
    <sheetView topLeftCell="A34" zoomScaleNormal="100" workbookViewId="0">
      <selection activeCell="M48" sqref="M48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[14]Sheet1!$G$1217</f>
        <v>1</v>
      </c>
      <c r="C3">
        <f>[14]Sheet1!$G$1218</f>
        <v>2</v>
      </c>
      <c r="D3" t="s">
        <v>7</v>
      </c>
      <c r="G3" t="s">
        <v>8</v>
      </c>
      <c r="H3">
        <f>[14]Sheet1!$H$1217</f>
        <v>5</v>
      </c>
      <c r="I3">
        <f>[14]Sheet1!$H$1218</f>
        <v>22</v>
      </c>
      <c r="J3" t="s">
        <v>6</v>
      </c>
      <c r="K3">
        <f>[14]Sheet1!$G$1217</f>
        <v>1</v>
      </c>
      <c r="L3">
        <f>[14]Sheet1!$G$1218</f>
        <v>2</v>
      </c>
      <c r="M3" t="s">
        <v>7</v>
      </c>
      <c r="P3" t="s">
        <v>8</v>
      </c>
      <c r="Q3">
        <f>[14]Sheet1!$H$1217</f>
        <v>5</v>
      </c>
      <c r="R3">
        <f>[14]Sheet1!$H$1218</f>
        <v>22</v>
      </c>
      <c r="S3" t="s">
        <v>6</v>
      </c>
      <c r="T3">
        <f>[14]Sheet1!$G$1217</f>
        <v>1</v>
      </c>
      <c r="U3">
        <f>[14]Sheet1!$G$1218</f>
        <v>2</v>
      </c>
      <c r="V3" t="s">
        <v>7</v>
      </c>
      <c r="Y3" t="s">
        <v>8</v>
      </c>
      <c r="Z3">
        <f>[14]Sheet1!$H$1217</f>
        <v>5</v>
      </c>
      <c r="AA3">
        <f>[14]Sheet1!$H$1218</f>
        <v>22</v>
      </c>
      <c r="AB3" t="s">
        <v>6</v>
      </c>
      <c r="AC3">
        <f>[14]Sheet1!$G$1217</f>
        <v>1</v>
      </c>
      <c r="AD3">
        <f>[14]Sheet1!$G$1218</f>
        <v>2</v>
      </c>
      <c r="AE3" t="s">
        <v>7</v>
      </c>
      <c r="AH3" t="s">
        <v>8</v>
      </c>
      <c r="AI3">
        <f>[14]Sheet1!$H$1217</f>
        <v>5</v>
      </c>
      <c r="AJ3">
        <f>[14]Sheet1!$H$1218</f>
        <v>22</v>
      </c>
    </row>
    <row r="4" spans="1:36" x14ac:dyDescent="0.35">
      <c r="A4">
        <v>6.2168124320000002</v>
      </c>
      <c r="B4">
        <v>6.0854545509999998</v>
      </c>
      <c r="C4">
        <v>6.2290000049999996</v>
      </c>
      <c r="D4">
        <v>5.9882673979999996</v>
      </c>
      <c r="E4">
        <v>6.1460886539999997</v>
      </c>
      <c r="F4">
        <v>6.3385907230000003</v>
      </c>
      <c r="G4">
        <v>7.1525999069999999</v>
      </c>
      <c r="H4">
        <v>7.3371999739999998</v>
      </c>
      <c r="I4">
        <v>7.4854000090000001</v>
      </c>
      <c r="J4">
        <v>6.0043635799999997</v>
      </c>
      <c r="K4">
        <v>6.0854545509999998</v>
      </c>
      <c r="L4">
        <v>6.2290000049999996</v>
      </c>
      <c r="M4">
        <v>5.9618268360000002</v>
      </c>
      <c r="N4">
        <v>6.1304069329999997</v>
      </c>
      <c r="O4">
        <v>6.3227532499999999</v>
      </c>
      <c r="P4">
        <v>6.9808181420000004</v>
      </c>
      <c r="Q4">
        <v>7.141727274</v>
      </c>
      <c r="R4">
        <v>7.2604546110000001</v>
      </c>
      <c r="S4">
        <v>5.9519999459999999</v>
      </c>
      <c r="T4">
        <v>6.0912272280000002</v>
      </c>
      <c r="U4">
        <v>6.2508181880000002</v>
      </c>
      <c r="V4">
        <v>5.8239567140000004</v>
      </c>
      <c r="W4">
        <v>5.9714502200000004</v>
      </c>
      <c r="X4">
        <v>6.1362683990000004</v>
      </c>
      <c r="Y4">
        <v>6.409954505</v>
      </c>
      <c r="Z4">
        <v>6.5564090989999997</v>
      </c>
      <c r="AA4">
        <v>6.6683182280000004</v>
      </c>
      <c r="AB4">
        <v>5.8599998949999996</v>
      </c>
      <c r="AC4">
        <v>5.8829998970000004</v>
      </c>
      <c r="AD4">
        <v>5.9969999789999999</v>
      </c>
      <c r="AE4">
        <v>5.9104999810000001</v>
      </c>
      <c r="AF4">
        <v>6.0798333490000003</v>
      </c>
      <c r="AG4">
        <v>6.2787142940000003</v>
      </c>
      <c r="AH4">
        <v>7.1784999369999998</v>
      </c>
      <c r="AI4">
        <v>7.3604998589999999</v>
      </c>
      <c r="AJ4">
        <v>7.5075001720000003</v>
      </c>
    </row>
    <row r="5" spans="1:36" x14ac:dyDescent="0.35">
      <c r="A5">
        <v>6.1914375130000003</v>
      </c>
      <c r="B5">
        <v>6.290812463</v>
      </c>
      <c r="C5">
        <v>6.513500005</v>
      </c>
      <c r="D5">
        <v>5.9194930149999996</v>
      </c>
      <c r="E5">
        <v>6.0571756470000002</v>
      </c>
      <c r="F5">
        <v>6.22842626</v>
      </c>
      <c r="G5">
        <v>7.1171999929999998</v>
      </c>
      <c r="H5">
        <v>7.3043999670000002</v>
      </c>
      <c r="I5">
        <v>7.4059999469999998</v>
      </c>
      <c r="J5">
        <v>5.9668182029999999</v>
      </c>
      <c r="K5">
        <v>6.0121817589999997</v>
      </c>
      <c r="L5">
        <v>6.2376363489999997</v>
      </c>
      <c r="M5">
        <v>5.8874112500000004</v>
      </c>
      <c r="N5">
        <v>6.0265064859999997</v>
      </c>
      <c r="O5">
        <v>6.1935411279999997</v>
      </c>
      <c r="P5">
        <v>6.9504545819999999</v>
      </c>
      <c r="Q5">
        <v>7.1139999300000003</v>
      </c>
      <c r="R5">
        <v>7.188636346</v>
      </c>
      <c r="S5">
        <v>5.9209545529999996</v>
      </c>
      <c r="T5">
        <v>6.0257727020000003</v>
      </c>
      <c r="U5">
        <v>6.2242727279999999</v>
      </c>
      <c r="V5">
        <v>5.7575995640000004</v>
      </c>
      <c r="W5">
        <v>5.8835930689999998</v>
      </c>
      <c r="X5">
        <v>6.0254350639999998</v>
      </c>
      <c r="Y5">
        <v>6.3832273270000002</v>
      </c>
      <c r="Z5">
        <v>6.5343635950000003</v>
      </c>
      <c r="AA5">
        <v>6.610863642</v>
      </c>
      <c r="AB5">
        <v>5.8110001090000001</v>
      </c>
      <c r="AC5">
        <v>5.8114998340000001</v>
      </c>
      <c r="AD5">
        <v>6.0260000229999999</v>
      </c>
      <c r="AE5">
        <v>5.8301190419999998</v>
      </c>
      <c r="AF5">
        <v>5.9737619100000003</v>
      </c>
      <c r="AG5">
        <v>6.1479047710000003</v>
      </c>
      <c r="AH5">
        <v>7.1324999330000001</v>
      </c>
      <c r="AI5">
        <v>7.3259999750000002</v>
      </c>
      <c r="AJ5">
        <v>7.4319999220000001</v>
      </c>
    </row>
    <row r="6" spans="1:36" x14ac:dyDescent="0.35">
      <c r="A6">
        <v>5.9391999719999999</v>
      </c>
      <c r="B6">
        <v>6.3349999749999997</v>
      </c>
      <c r="C6">
        <v>6.2625000479999997</v>
      </c>
      <c r="D6">
        <v>5.8595435819999997</v>
      </c>
      <c r="E6">
        <v>5.9919673080000004</v>
      </c>
      <c r="F6">
        <v>6.1082966399999998</v>
      </c>
      <c r="G6">
        <v>7.0851666929999997</v>
      </c>
      <c r="H6">
        <v>7.1776666640000002</v>
      </c>
      <c r="I6">
        <v>7.1348332560000003</v>
      </c>
      <c r="J6">
        <v>6.015636357</v>
      </c>
      <c r="K6">
        <v>6.0658181799999999</v>
      </c>
      <c r="L6">
        <v>6.3453636600000003</v>
      </c>
      <c r="M6">
        <v>5.8394978469999996</v>
      </c>
      <c r="N6">
        <v>5.9581558509999999</v>
      </c>
      <c r="O6">
        <v>6.0900735770000001</v>
      </c>
      <c r="P6">
        <v>6.9455454129999996</v>
      </c>
      <c r="Q6">
        <v>7.0270909399999999</v>
      </c>
      <c r="R6">
        <v>6.9720908079999999</v>
      </c>
      <c r="S6">
        <v>5.9887272439999997</v>
      </c>
      <c r="T6">
        <v>6.0813636559999997</v>
      </c>
      <c r="U6">
        <v>6.2858181650000002</v>
      </c>
      <c r="V6">
        <v>5.7122554159999996</v>
      </c>
      <c r="W6">
        <v>5.8239026010000003</v>
      </c>
      <c r="X6">
        <v>5.9351796390000002</v>
      </c>
      <c r="Y6">
        <v>6.376863588</v>
      </c>
      <c r="Z6">
        <v>6.4701364039999998</v>
      </c>
      <c r="AA6">
        <v>6.4479999110000001</v>
      </c>
      <c r="AB6">
        <v>5.8784999850000004</v>
      </c>
      <c r="AC6">
        <v>5.8900001050000004</v>
      </c>
      <c r="AD6">
        <v>6.1835000510000002</v>
      </c>
      <c r="AE6">
        <v>5.782571441</v>
      </c>
      <c r="AF6">
        <v>5.904166698</v>
      </c>
      <c r="AG6">
        <v>6.0473095240000001</v>
      </c>
      <c r="AH6">
        <v>7.1164999010000001</v>
      </c>
      <c r="AI6">
        <v>7.2190001009999998</v>
      </c>
      <c r="AJ6">
        <v>7.1844999789999999</v>
      </c>
    </row>
    <row r="7" spans="1:36" x14ac:dyDescent="0.35">
      <c r="A7">
        <v>0.411418864</v>
      </c>
      <c r="B7">
        <v>0.37324215100000002</v>
      </c>
      <c r="C7">
        <v>0.41463356600000001</v>
      </c>
      <c r="D7">
        <v>0.38553906300000002</v>
      </c>
      <c r="E7">
        <v>0.37469765100000002</v>
      </c>
      <c r="F7">
        <v>0.37242072700000001</v>
      </c>
      <c r="G7">
        <v>0.130634326</v>
      </c>
      <c r="H7">
        <v>0.14061543600000001</v>
      </c>
      <c r="I7">
        <v>0.147493399</v>
      </c>
      <c r="J7">
        <v>0.289920065</v>
      </c>
      <c r="K7">
        <v>0.37324215100000002</v>
      </c>
      <c r="L7">
        <v>0.41463356600000001</v>
      </c>
      <c r="M7">
        <v>0.34997330199999999</v>
      </c>
      <c r="N7">
        <v>0.33790052199999998</v>
      </c>
      <c r="O7">
        <v>0.35052934400000002</v>
      </c>
      <c r="P7">
        <v>0.21878703099999999</v>
      </c>
      <c r="Q7">
        <v>0.24678736800000001</v>
      </c>
      <c r="R7">
        <v>0.279994034</v>
      </c>
      <c r="S7">
        <v>0.62949592300000001</v>
      </c>
      <c r="T7">
        <v>0.688164145</v>
      </c>
      <c r="U7">
        <v>0.727641651</v>
      </c>
      <c r="V7">
        <v>0.22034226900000001</v>
      </c>
      <c r="W7">
        <v>0.20888820799999999</v>
      </c>
      <c r="X7">
        <v>0.224898395</v>
      </c>
      <c r="Y7">
        <v>0.68251569999999995</v>
      </c>
      <c r="Z7">
        <v>0.70020661299999998</v>
      </c>
      <c r="AA7">
        <v>0.70648367499999998</v>
      </c>
      <c r="AB7">
        <v>7.2124722000000002E-2</v>
      </c>
      <c r="AC7">
        <v>7.2125059000000005E-2</v>
      </c>
      <c r="AD7">
        <v>7.3538832999999998E-2</v>
      </c>
      <c r="AE7">
        <v>0.44145468100000002</v>
      </c>
      <c r="AF7">
        <v>0.43206993700000002</v>
      </c>
      <c r="AG7">
        <v>0.43370918600000002</v>
      </c>
      <c r="AH7">
        <v>0.24819469899999999</v>
      </c>
      <c r="AI7">
        <v>0.26516504299999999</v>
      </c>
      <c r="AJ7">
        <v>0.27365038400000002</v>
      </c>
    </row>
    <row r="8" spans="1:36" x14ac:dyDescent="0.35">
      <c r="A8">
        <v>0.43328758299999998</v>
      </c>
      <c r="B8">
        <v>0.53625647799999998</v>
      </c>
      <c r="C8">
        <v>0.54007506199999999</v>
      </c>
      <c r="D8">
        <v>0.390511261</v>
      </c>
      <c r="E8">
        <v>0.39438355899999999</v>
      </c>
      <c r="F8">
        <v>0.37859048000000001</v>
      </c>
      <c r="G8">
        <v>0.12550183300000001</v>
      </c>
      <c r="H8">
        <v>0.13688962900000001</v>
      </c>
      <c r="I8">
        <v>0.14429471899999999</v>
      </c>
      <c r="J8">
        <v>0.304500563</v>
      </c>
      <c r="K8">
        <v>0.37865655799999998</v>
      </c>
      <c r="L8">
        <v>0.39040085899999999</v>
      </c>
      <c r="M8">
        <v>0.35087217700000001</v>
      </c>
      <c r="N8">
        <v>0.35750222799999998</v>
      </c>
      <c r="O8">
        <v>0.34622678099999998</v>
      </c>
      <c r="P8">
        <v>0.209790536</v>
      </c>
      <c r="Q8">
        <v>0.236463967</v>
      </c>
      <c r="R8">
        <v>0.26661470199999998</v>
      </c>
      <c r="S8">
        <v>0.64887534800000002</v>
      </c>
      <c r="T8">
        <v>0.69669198200000004</v>
      </c>
      <c r="U8">
        <v>0.72755573200000001</v>
      </c>
      <c r="V8">
        <v>0.22623890599999999</v>
      </c>
      <c r="W8">
        <v>0.22750169100000001</v>
      </c>
      <c r="X8">
        <v>0.22122777199999999</v>
      </c>
      <c r="Y8">
        <v>0.68854063899999995</v>
      </c>
      <c r="Z8">
        <v>0.70546447700000003</v>
      </c>
      <c r="AA8">
        <v>0.69973516300000005</v>
      </c>
      <c r="AB8">
        <v>7.0710611000000007E-2</v>
      </c>
      <c r="AC8">
        <v>7.4246225999999999E-2</v>
      </c>
      <c r="AD8">
        <v>7.4953280999999997E-2</v>
      </c>
      <c r="AE8">
        <v>0.43923147499999998</v>
      </c>
      <c r="AF8">
        <v>0.44791445600000002</v>
      </c>
      <c r="AG8">
        <v>0.42965670700000003</v>
      </c>
      <c r="AH8">
        <v>0.24112346900000001</v>
      </c>
      <c r="AI8">
        <v>0.25880086899999999</v>
      </c>
      <c r="AJ8">
        <v>0.26728621000000002</v>
      </c>
    </row>
    <row r="9" spans="1:36" x14ac:dyDescent="0.35">
      <c r="A9">
        <v>0.22555115000000001</v>
      </c>
      <c r="B9">
        <v>0.56793255899999995</v>
      </c>
      <c r="C9">
        <v>0.249099877</v>
      </c>
      <c r="D9">
        <v>0.38838995100000001</v>
      </c>
      <c r="E9">
        <v>0.40673405099999999</v>
      </c>
      <c r="F9">
        <v>0.40776454499999998</v>
      </c>
      <c r="G9">
        <v>0.11160893500000001</v>
      </c>
      <c r="H9">
        <v>0.121537936</v>
      </c>
      <c r="I9">
        <v>0.12765014</v>
      </c>
      <c r="J9">
        <v>0.33174345500000002</v>
      </c>
      <c r="K9">
        <v>0.38947061599999999</v>
      </c>
      <c r="L9">
        <v>0.36245804599999998</v>
      </c>
      <c r="M9">
        <v>0.33920776899999999</v>
      </c>
      <c r="N9">
        <v>0.35638926500000001</v>
      </c>
      <c r="O9">
        <v>0.37610701099999999</v>
      </c>
      <c r="P9">
        <v>0.19574344399999999</v>
      </c>
      <c r="Q9">
        <v>0.210184857</v>
      </c>
      <c r="R9">
        <v>0.225561277</v>
      </c>
      <c r="S9">
        <v>0.67801309899999995</v>
      </c>
      <c r="T9">
        <v>0.71603005900000005</v>
      </c>
      <c r="U9">
        <v>0.72968043400000004</v>
      </c>
      <c r="V9">
        <v>0.228903308</v>
      </c>
      <c r="W9">
        <v>0.24273049899999999</v>
      </c>
      <c r="X9">
        <v>0.25496955399999999</v>
      </c>
      <c r="Y9">
        <v>0.69879807599999999</v>
      </c>
      <c r="Z9">
        <v>0.68610309000000003</v>
      </c>
      <c r="AA9">
        <v>0.63890755600000004</v>
      </c>
      <c r="AB9">
        <v>0.13364327300000001</v>
      </c>
      <c r="AC9">
        <v>0.13435032899999999</v>
      </c>
      <c r="AD9">
        <v>0.13364293599999999</v>
      </c>
      <c r="AE9">
        <v>0.42577809</v>
      </c>
      <c r="AF9">
        <v>0.44789649999999998</v>
      </c>
      <c r="AG9">
        <v>0.46677708200000001</v>
      </c>
      <c r="AH9">
        <v>0.21849600599999999</v>
      </c>
      <c r="AI9">
        <v>0.23617374299999999</v>
      </c>
      <c r="AJ9">
        <v>0.243951691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[14]Sheet1!$G$1217</f>
        <v>1</v>
      </c>
      <c r="C13">
        <f>[14]Sheet1!$G$1218</f>
        <v>2</v>
      </c>
      <c r="D13" t="s">
        <v>7</v>
      </c>
      <c r="G13" t="s">
        <v>8</v>
      </c>
      <c r="H13">
        <f>[14]Sheet1!$H$1217</f>
        <v>5</v>
      </c>
      <c r="I13">
        <f>[14]Sheet1!$H$1218</f>
        <v>22</v>
      </c>
      <c r="J13" t="s">
        <v>6</v>
      </c>
      <c r="K13">
        <f>[14]Sheet1!$G$1217</f>
        <v>1</v>
      </c>
      <c r="L13">
        <f>[14]Sheet1!$G$1218</f>
        <v>2</v>
      </c>
      <c r="M13" t="s">
        <v>7</v>
      </c>
      <c r="P13" t="s">
        <v>8</v>
      </c>
      <c r="Q13">
        <f>[14]Sheet1!$H$1217</f>
        <v>5</v>
      </c>
      <c r="R13">
        <f>[14]Sheet1!$H$1218</f>
        <v>22</v>
      </c>
      <c r="S13" t="s">
        <v>6</v>
      </c>
      <c r="T13">
        <f>[14]Sheet1!$G$1217</f>
        <v>1</v>
      </c>
      <c r="U13">
        <f>[14]Sheet1!$G$1218</f>
        <v>2</v>
      </c>
      <c r="V13" t="s">
        <v>7</v>
      </c>
      <c r="Y13" t="s">
        <v>8</v>
      </c>
      <c r="Z13">
        <f>[14]Sheet1!$H$1217</f>
        <v>5</v>
      </c>
      <c r="AA13">
        <f>[14]Sheet1!$H$1218</f>
        <v>22</v>
      </c>
      <c r="AB13" t="s">
        <v>6</v>
      </c>
      <c r="AC13">
        <f>[14]Sheet1!$G$1217</f>
        <v>1</v>
      </c>
      <c r="AD13">
        <f>[14]Sheet1!$G$1218</f>
        <v>2</v>
      </c>
      <c r="AE13" t="s">
        <v>7</v>
      </c>
      <c r="AH13" t="s">
        <v>8</v>
      </c>
      <c r="AI13">
        <f>[14]Sheet1!$H$1217</f>
        <v>5</v>
      </c>
      <c r="AJ13">
        <f>[14]Sheet1!$H$1218</f>
        <v>22</v>
      </c>
    </row>
    <row r="14" spans="1:36" x14ac:dyDescent="0.35">
      <c r="A14">
        <v>6.1929333370000004</v>
      </c>
      <c r="B14">
        <v>6.4263999939999996</v>
      </c>
      <c r="C14">
        <v>6.4090000070000004</v>
      </c>
      <c r="D14">
        <v>5.9772136910000002</v>
      </c>
      <c r="E14">
        <v>6.1584568419999997</v>
      </c>
      <c r="F14">
        <v>6.2603531019999998</v>
      </c>
      <c r="G14">
        <v>6.6681429320000003</v>
      </c>
      <c r="H14">
        <v>6.7314999100000001</v>
      </c>
      <c r="I14">
        <v>6.7686667439999999</v>
      </c>
      <c r="J14">
        <v>6.2304545320000004</v>
      </c>
      <c r="K14">
        <v>6.4541818009999998</v>
      </c>
      <c r="L14">
        <v>6.4090000070000004</v>
      </c>
      <c r="M14">
        <v>5.9793863690000002</v>
      </c>
      <c r="N14">
        <v>6.1536408900000001</v>
      </c>
      <c r="O14">
        <v>6.2420681910000004</v>
      </c>
      <c r="P14">
        <v>6.5008182530000003</v>
      </c>
      <c r="Q14">
        <v>6.51972723</v>
      </c>
      <c r="R14">
        <v>6.5612727509999997</v>
      </c>
      <c r="S14">
        <v>5.8694090839999999</v>
      </c>
      <c r="T14">
        <v>6.0831363420000004</v>
      </c>
      <c r="U14">
        <v>6.1091363430000003</v>
      </c>
      <c r="V14">
        <v>5.7508159169999997</v>
      </c>
      <c r="W14">
        <v>5.9188113539999998</v>
      </c>
      <c r="X14">
        <v>6.0274977300000003</v>
      </c>
      <c r="Y14">
        <v>5.9706818410000002</v>
      </c>
      <c r="Z14">
        <v>6.0147727189999998</v>
      </c>
      <c r="AA14">
        <v>6.0764545529999996</v>
      </c>
      <c r="AB14">
        <v>6.233999968</v>
      </c>
      <c r="AC14">
        <v>6.4715001579999996</v>
      </c>
      <c r="AD14">
        <v>6.4189999100000001</v>
      </c>
      <c r="AE14">
        <v>5.9679000020000004</v>
      </c>
      <c r="AF14">
        <v>6.1551</v>
      </c>
      <c r="AG14">
        <v>6.2359499810000001</v>
      </c>
      <c r="AH14">
        <v>6.8960001469999996</v>
      </c>
      <c r="AI14">
        <v>6.9619998929999998</v>
      </c>
      <c r="AJ14">
        <v>7.0065000059999996</v>
      </c>
    </row>
    <row r="15" spans="1:36" x14ac:dyDescent="0.35">
      <c r="A15">
        <v>6.1191333769999998</v>
      </c>
      <c r="B15">
        <v>6.3218667030000004</v>
      </c>
      <c r="C15">
        <v>6.4414545409999997</v>
      </c>
      <c r="D15">
        <v>5.8985733160000002</v>
      </c>
      <c r="E15">
        <v>6.0462043129999996</v>
      </c>
      <c r="F15">
        <v>6.1852373329999999</v>
      </c>
      <c r="G15">
        <v>6.6139999229999997</v>
      </c>
      <c r="H15">
        <v>6.683666627</v>
      </c>
      <c r="I15">
        <v>6.730500062</v>
      </c>
      <c r="J15">
        <v>6.1651818540000001</v>
      </c>
      <c r="K15">
        <v>6.3570909069999999</v>
      </c>
      <c r="L15">
        <v>6.4414545409999997</v>
      </c>
      <c r="M15">
        <v>5.9014227259999998</v>
      </c>
      <c r="N15">
        <v>6.040336355</v>
      </c>
      <c r="O15">
        <v>6.1701272700000001</v>
      </c>
      <c r="P15">
        <v>6.4161817809999997</v>
      </c>
      <c r="Q15">
        <v>6.4764545179999997</v>
      </c>
      <c r="R15">
        <v>6.5312728010000001</v>
      </c>
      <c r="S15">
        <v>5.7880909230000004</v>
      </c>
      <c r="T15">
        <v>5.9723181939999996</v>
      </c>
      <c r="U15">
        <v>6.0923181880000001</v>
      </c>
      <c r="V15">
        <v>5.6706477309999999</v>
      </c>
      <c r="W15">
        <v>5.8151068170000002</v>
      </c>
      <c r="X15">
        <v>5.9555499980000004</v>
      </c>
      <c r="Y15">
        <v>5.8883181699999998</v>
      </c>
      <c r="Z15">
        <v>5.9658181670000001</v>
      </c>
      <c r="AA15">
        <v>6.0445000479999997</v>
      </c>
      <c r="AB15">
        <v>6.1710000039999997</v>
      </c>
      <c r="AC15">
        <v>6.3765001300000002</v>
      </c>
      <c r="AD15">
        <v>6.4539999960000003</v>
      </c>
      <c r="AE15">
        <v>5.8914999960000003</v>
      </c>
      <c r="AF15">
        <v>6.03777498</v>
      </c>
      <c r="AG15">
        <v>6.1621500129999998</v>
      </c>
      <c r="AH15">
        <v>6.8074998860000004</v>
      </c>
      <c r="AI15">
        <v>6.9219999310000002</v>
      </c>
      <c r="AJ15">
        <v>6.9765000339999999</v>
      </c>
    </row>
    <row r="16" spans="1:36" x14ac:dyDescent="0.35">
      <c r="A16">
        <v>5.9257333760000002</v>
      </c>
      <c r="B16">
        <v>6.0585333510000003</v>
      </c>
      <c r="C16">
        <v>6.2593077150000003</v>
      </c>
      <c r="D16">
        <v>5.811273398</v>
      </c>
      <c r="E16">
        <v>5.9362185590000003</v>
      </c>
      <c r="F16">
        <v>6.0925901800000002</v>
      </c>
      <c r="G16">
        <v>6.5739999610000002</v>
      </c>
      <c r="H16">
        <v>6.5813333189999996</v>
      </c>
      <c r="I16">
        <v>6.674333334</v>
      </c>
      <c r="J16">
        <v>5.9780000339999999</v>
      </c>
      <c r="K16">
        <v>6.0983636600000004</v>
      </c>
      <c r="L16">
        <v>6.2730909260000001</v>
      </c>
      <c r="M16">
        <v>5.8155818180000001</v>
      </c>
      <c r="N16">
        <v>5.9332136540000002</v>
      </c>
      <c r="O16">
        <v>6.0843954609999997</v>
      </c>
      <c r="P16">
        <v>6.3800908869999997</v>
      </c>
      <c r="Q16">
        <v>6.3919090790000004</v>
      </c>
      <c r="R16">
        <v>6.4889090710000001</v>
      </c>
      <c r="S16">
        <v>5.6188181960000003</v>
      </c>
      <c r="T16">
        <v>5.7487272779999996</v>
      </c>
      <c r="U16">
        <v>5.9346363980000003</v>
      </c>
      <c r="V16">
        <v>5.5831954609999999</v>
      </c>
      <c r="W16">
        <v>5.7152136469999997</v>
      </c>
      <c r="X16">
        <v>5.872947731</v>
      </c>
      <c r="Y16">
        <v>5.8394545430000004</v>
      </c>
      <c r="Z16">
        <v>5.8896364080000003</v>
      </c>
      <c r="AA16">
        <v>6.0024544979999996</v>
      </c>
      <c r="AB16">
        <v>5.9869999890000001</v>
      </c>
      <c r="AC16">
        <v>6.1215000149999996</v>
      </c>
      <c r="AD16">
        <v>6.2890000339999999</v>
      </c>
      <c r="AE16">
        <v>5.8083999510000002</v>
      </c>
      <c r="AF16">
        <v>5.92815007</v>
      </c>
      <c r="AG16">
        <v>6.0770250319999999</v>
      </c>
      <c r="AH16">
        <v>6.7679998870000002</v>
      </c>
      <c r="AI16">
        <v>6.8129999640000003</v>
      </c>
      <c r="AJ16">
        <v>6.9165000919999997</v>
      </c>
    </row>
    <row r="17" spans="1:36" x14ac:dyDescent="0.35">
      <c r="A17">
        <v>7.0314014999999994E-2</v>
      </c>
      <c r="B17">
        <v>5.2498703000000001E-2</v>
      </c>
      <c r="C17">
        <v>2.8185063E-2</v>
      </c>
      <c r="D17">
        <v>0.32307227199999999</v>
      </c>
      <c r="E17">
        <v>0.327093421</v>
      </c>
      <c r="F17">
        <v>0.33508247600000002</v>
      </c>
      <c r="G17">
        <v>0.19034220199999999</v>
      </c>
      <c r="H17">
        <v>0.20808149200000001</v>
      </c>
      <c r="I17">
        <v>0.21016626399999999</v>
      </c>
      <c r="J17">
        <v>3.3112982999999999E-2</v>
      </c>
      <c r="K17">
        <v>2.5802429000000002E-2</v>
      </c>
      <c r="L17">
        <v>2.8185063E-2</v>
      </c>
      <c r="M17">
        <v>0.28164809000000002</v>
      </c>
      <c r="N17">
        <v>0.28593655400000001</v>
      </c>
      <c r="O17">
        <v>0.29148949499999999</v>
      </c>
      <c r="P17">
        <v>0.28260709299999998</v>
      </c>
      <c r="Q17">
        <v>0.29707135400000001</v>
      </c>
      <c r="R17">
        <v>0.293304018</v>
      </c>
      <c r="S17">
        <v>0.61543335600000004</v>
      </c>
      <c r="T17">
        <v>0.65990243599999998</v>
      </c>
      <c r="U17">
        <v>0.59254023499999997</v>
      </c>
      <c r="V17">
        <v>0.191979753</v>
      </c>
      <c r="W17">
        <v>0.19708904399999999</v>
      </c>
      <c r="X17">
        <v>0.19434818400000001</v>
      </c>
      <c r="Y17">
        <v>0.62515231500000001</v>
      </c>
      <c r="Z17">
        <v>0.60212774300000005</v>
      </c>
      <c r="AA17">
        <v>0.58000206099999996</v>
      </c>
      <c r="AB17">
        <v>2.2627463E-2</v>
      </c>
      <c r="AC17">
        <v>2.8991300000000001E-2</v>
      </c>
      <c r="AD17">
        <v>3.3941025999999999E-2</v>
      </c>
      <c r="AE17">
        <v>0.39030569599999998</v>
      </c>
      <c r="AF17">
        <v>0.38524651399999998</v>
      </c>
      <c r="AG17">
        <v>0.39533175300000001</v>
      </c>
      <c r="AH17">
        <v>0.18101936599999999</v>
      </c>
      <c r="AI17">
        <v>0.20223271700000001</v>
      </c>
      <c r="AJ17">
        <v>0.19304032099999999</v>
      </c>
    </row>
    <row r="18" spans="1:36" x14ac:dyDescent="0.35">
      <c r="A18">
        <v>8.4224077999999994E-2</v>
      </c>
      <c r="B18">
        <v>6.4720068000000006E-2</v>
      </c>
      <c r="C18">
        <v>2.7822090000000001E-2</v>
      </c>
      <c r="D18">
        <v>0.329327494</v>
      </c>
      <c r="E18">
        <v>0.32515209699999997</v>
      </c>
      <c r="F18">
        <v>0.30851497100000003</v>
      </c>
      <c r="G18">
        <v>0.17918920399999999</v>
      </c>
      <c r="H18">
        <v>0.21296916399999999</v>
      </c>
      <c r="I18">
        <v>0.21527534200000001</v>
      </c>
      <c r="J18">
        <v>3.4055352999999997E-2</v>
      </c>
      <c r="K18">
        <v>2.7112556999999999E-2</v>
      </c>
      <c r="L18">
        <v>2.7822090000000001E-2</v>
      </c>
      <c r="M18">
        <v>0.30269844899999998</v>
      </c>
      <c r="N18">
        <v>0.29745626600000002</v>
      </c>
      <c r="O18">
        <v>0.27987457900000001</v>
      </c>
      <c r="P18">
        <v>0.275846549</v>
      </c>
      <c r="Q18">
        <v>0.29413067100000001</v>
      </c>
      <c r="R18">
        <v>0.28635675599999999</v>
      </c>
      <c r="S18">
        <v>0.62439458699999995</v>
      </c>
      <c r="T18">
        <v>0.66459104300000005</v>
      </c>
      <c r="U18">
        <v>0.64950717800000002</v>
      </c>
      <c r="V18">
        <v>0.20932403599999999</v>
      </c>
      <c r="W18">
        <v>0.20100089099999999</v>
      </c>
      <c r="X18">
        <v>0.196092929</v>
      </c>
      <c r="Y18">
        <v>0.61813063700000004</v>
      </c>
      <c r="Z18">
        <v>0.605360444</v>
      </c>
      <c r="AA18">
        <v>0.57937741399999998</v>
      </c>
      <c r="AB18">
        <v>2.6870133000000001E-2</v>
      </c>
      <c r="AC18">
        <v>3.4648080999999997E-2</v>
      </c>
      <c r="AD18">
        <v>3.9597806999999999E-2</v>
      </c>
      <c r="AE18">
        <v>0.39180569999999998</v>
      </c>
      <c r="AF18">
        <v>0.38535462599999998</v>
      </c>
      <c r="AG18">
        <v>0.35974848300000001</v>
      </c>
      <c r="AH18">
        <v>0.18314053199999999</v>
      </c>
      <c r="AI18">
        <v>0.20223271700000001</v>
      </c>
      <c r="AJ18">
        <v>0.193039984</v>
      </c>
    </row>
    <row r="19" spans="1:36" x14ac:dyDescent="0.35">
      <c r="A19">
        <v>9.5223380999999996E-2</v>
      </c>
      <c r="B19">
        <v>7.3344470999999994E-2</v>
      </c>
      <c r="C19">
        <v>4.3122648E-2</v>
      </c>
      <c r="D19">
        <v>0.352934101</v>
      </c>
      <c r="E19">
        <v>0.34491077399999998</v>
      </c>
      <c r="F19">
        <v>0.32179508600000001</v>
      </c>
      <c r="G19">
        <v>0.179571603</v>
      </c>
      <c r="H19">
        <v>0.20735921500000001</v>
      </c>
      <c r="I19">
        <v>0.211710852</v>
      </c>
      <c r="J19">
        <v>3.6636037000000003E-2</v>
      </c>
      <c r="K19">
        <v>3.0394985999999999E-2</v>
      </c>
      <c r="L19">
        <v>2.9446395E-2</v>
      </c>
      <c r="M19">
        <v>0.32823658700000002</v>
      </c>
      <c r="N19">
        <v>0.32010614900000001</v>
      </c>
      <c r="O19">
        <v>0.29553396500000001</v>
      </c>
      <c r="P19">
        <v>0.27281506599999999</v>
      </c>
      <c r="Q19">
        <v>0.274610038</v>
      </c>
      <c r="R19">
        <v>0.27120677700000001</v>
      </c>
      <c r="S19">
        <v>0.58566624700000003</v>
      </c>
      <c r="T19">
        <v>0.60074257200000003</v>
      </c>
      <c r="U19">
        <v>0.62239151599999998</v>
      </c>
      <c r="V19">
        <v>0.23944047500000001</v>
      </c>
      <c r="W19">
        <v>0.23325928200000001</v>
      </c>
      <c r="X19">
        <v>0.22000956299999999</v>
      </c>
      <c r="Y19">
        <v>0.62991226700000003</v>
      </c>
      <c r="Z19">
        <v>0.58995808900000002</v>
      </c>
      <c r="AA19">
        <v>0.574546687</v>
      </c>
      <c r="AB19">
        <v>3.1112465999999998E-2</v>
      </c>
      <c r="AC19">
        <v>4.0305199999999999E-2</v>
      </c>
      <c r="AD19">
        <v>4.5254926000000001E-2</v>
      </c>
      <c r="AE19">
        <v>0.40887341399999999</v>
      </c>
      <c r="AF19">
        <v>0.39809054399999999</v>
      </c>
      <c r="AG19">
        <v>0.36464628700000001</v>
      </c>
      <c r="AH19">
        <v>0.18384758800000001</v>
      </c>
      <c r="AI19">
        <v>0.20364649100000001</v>
      </c>
      <c r="AJ19">
        <v>0.193039984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-0.22854503400000059</v>
      </c>
      <c r="B22">
        <f t="shared" si="0"/>
        <v>6.0634102999999939E-2</v>
      </c>
      <c r="C22">
        <f t="shared" si="0"/>
        <v>0.10959071800000064</v>
      </c>
      <c r="G22">
        <f t="shared" ref="G22:I24" si="1">D4-G4</f>
        <v>-1.1643325090000003</v>
      </c>
      <c r="H22">
        <f t="shared" si="1"/>
        <v>-1.1911113200000001</v>
      </c>
      <c r="I22" s="1">
        <f t="shared" si="1"/>
        <v>-1.1468092859999999</v>
      </c>
      <c r="J22">
        <f t="shared" ref="J22:L24" si="2">M4-J4</f>
        <v>-4.2536743999999516E-2</v>
      </c>
      <c r="K22">
        <f t="shared" si="2"/>
        <v>4.4952381999999957E-2</v>
      </c>
      <c r="L22">
        <f t="shared" si="2"/>
        <v>9.3753245000000263E-2</v>
      </c>
      <c r="P22">
        <f t="shared" ref="P22:R24" si="3">M4-P4</f>
        <v>-1.0189913060000002</v>
      </c>
      <c r="Q22">
        <f t="shared" si="3"/>
        <v>-1.0113203410000002</v>
      </c>
      <c r="R22" s="1">
        <f t="shared" si="3"/>
        <v>-0.93770136100000023</v>
      </c>
      <c r="S22">
        <f t="shared" ref="S22:U24" si="4">V4-S4</f>
        <v>-0.12804323199999956</v>
      </c>
      <c r="T22">
        <f t="shared" si="4"/>
        <v>-0.1197770079999998</v>
      </c>
      <c r="U22">
        <f t="shared" si="4"/>
        <v>-0.11454978899999979</v>
      </c>
      <c r="Y22">
        <f t="shared" ref="Y22:AA24" si="5">V4-Y4</f>
        <v>-0.5859977909999996</v>
      </c>
      <c r="Z22">
        <f t="shared" si="5"/>
        <v>-0.58495887899999932</v>
      </c>
      <c r="AA22" s="1">
        <f t="shared" si="5"/>
        <v>-0.53204982899999997</v>
      </c>
      <c r="AB22">
        <f t="shared" ref="AB22:AD24" si="6">AE4-AB4</f>
        <v>5.0500086000000444E-2</v>
      </c>
      <c r="AC22">
        <f t="shared" si="6"/>
        <v>0.19683345199999991</v>
      </c>
      <c r="AD22">
        <f t="shared" si="6"/>
        <v>0.28171431500000033</v>
      </c>
      <c r="AH22">
        <f t="shared" ref="AH22:AJ24" si="7">AE4-AH4</f>
        <v>-1.2679999559999997</v>
      </c>
      <c r="AI22">
        <f t="shared" si="7"/>
        <v>-1.2806665099999996</v>
      </c>
      <c r="AJ22" s="1">
        <f t="shared" si="7"/>
        <v>-1.2287858780000001</v>
      </c>
    </row>
    <row r="23" spans="1:36" x14ac:dyDescent="0.35">
      <c r="A23">
        <f t="shared" si="0"/>
        <v>-0.27194449800000076</v>
      </c>
      <c r="B23">
        <f t="shared" si="0"/>
        <v>-0.23363681599999975</v>
      </c>
      <c r="C23">
        <f t="shared" si="0"/>
        <v>-0.28507374500000005</v>
      </c>
      <c r="G23">
        <f t="shared" si="1"/>
        <v>-1.1977069780000003</v>
      </c>
      <c r="H23">
        <f t="shared" si="1"/>
        <v>-1.2472243199999999</v>
      </c>
      <c r="I23" s="1">
        <f t="shared" si="1"/>
        <v>-1.1775736869999998</v>
      </c>
      <c r="J23">
        <f t="shared" si="2"/>
        <v>-7.9406952999999447E-2</v>
      </c>
      <c r="K23">
        <f t="shared" si="2"/>
        <v>1.4324726999999982E-2</v>
      </c>
      <c r="L23">
        <f t="shared" si="2"/>
        <v>-4.4095221000000073E-2</v>
      </c>
      <c r="P23">
        <f t="shared" si="3"/>
        <v>-1.0630433319999995</v>
      </c>
      <c r="Q23">
        <f t="shared" si="3"/>
        <v>-1.0874934440000006</v>
      </c>
      <c r="R23" s="1">
        <f t="shared" si="3"/>
        <v>-0.99509521800000034</v>
      </c>
      <c r="S23">
        <f t="shared" si="4"/>
        <v>-0.16335498899999923</v>
      </c>
      <c r="T23">
        <f t="shared" si="4"/>
        <v>-0.14217963300000047</v>
      </c>
      <c r="U23">
        <f t="shared" si="4"/>
        <v>-0.19883766400000003</v>
      </c>
      <c r="Y23">
        <f t="shared" si="5"/>
        <v>-0.62562776299999978</v>
      </c>
      <c r="Z23">
        <f t="shared" si="5"/>
        <v>-0.65077052600000052</v>
      </c>
      <c r="AA23" s="1">
        <f t="shared" si="5"/>
        <v>-0.58542857800000014</v>
      </c>
      <c r="AB23">
        <f t="shared" si="6"/>
        <v>1.9118932999999672E-2</v>
      </c>
      <c r="AC23">
        <f t="shared" si="6"/>
        <v>0.1622620760000002</v>
      </c>
      <c r="AD23">
        <f t="shared" si="6"/>
        <v>0.1219047480000004</v>
      </c>
      <c r="AH23">
        <f t="shared" si="7"/>
        <v>-1.3023808910000003</v>
      </c>
      <c r="AI23">
        <f t="shared" si="7"/>
        <v>-1.3522380649999999</v>
      </c>
      <c r="AJ23" s="1">
        <f t="shared" si="7"/>
        <v>-1.2840951509999998</v>
      </c>
    </row>
    <row r="24" spans="1:36" x14ac:dyDescent="0.35">
      <c r="A24">
        <f t="shared" si="0"/>
        <v>-7.9656390000000243E-2</v>
      </c>
      <c r="B24">
        <f t="shared" si="0"/>
        <v>-0.34303266699999924</v>
      </c>
      <c r="C24">
        <f t="shared" si="0"/>
        <v>-0.15420340799999988</v>
      </c>
      <c r="G24">
        <f t="shared" si="1"/>
        <v>-1.225623111</v>
      </c>
      <c r="H24">
        <f t="shared" si="1"/>
        <v>-1.1856993559999998</v>
      </c>
      <c r="I24" s="1">
        <f t="shared" si="1"/>
        <v>-1.0265366160000005</v>
      </c>
      <c r="J24">
        <f t="shared" si="2"/>
        <v>-0.17613851000000036</v>
      </c>
      <c r="K24">
        <f t="shared" si="2"/>
        <v>-0.10766232900000006</v>
      </c>
      <c r="L24">
        <f t="shared" si="2"/>
        <v>-0.25529008300000022</v>
      </c>
      <c r="P24">
        <f t="shared" si="3"/>
        <v>-1.106047566</v>
      </c>
      <c r="Q24">
        <f t="shared" si="3"/>
        <v>-1.068935089</v>
      </c>
      <c r="R24" s="1">
        <f t="shared" si="3"/>
        <v>-0.88201723099999985</v>
      </c>
      <c r="S24">
        <f t="shared" si="4"/>
        <v>-0.27647182800000003</v>
      </c>
      <c r="T24">
        <f t="shared" si="4"/>
        <v>-0.25746105499999938</v>
      </c>
      <c r="U24">
        <f t="shared" si="4"/>
        <v>-0.35063852600000001</v>
      </c>
      <c r="Y24">
        <f t="shared" si="5"/>
        <v>-0.66460817200000033</v>
      </c>
      <c r="Z24">
        <f t="shared" si="5"/>
        <v>-0.64623380299999944</v>
      </c>
      <c r="AA24" s="1">
        <f t="shared" si="5"/>
        <v>-0.51282027199999991</v>
      </c>
      <c r="AB24">
        <f t="shared" si="6"/>
        <v>-9.5928544000000393E-2</v>
      </c>
      <c r="AC24">
        <f t="shared" si="6"/>
        <v>1.4166592999999672E-2</v>
      </c>
      <c r="AD24">
        <f t="shared" si="6"/>
        <v>-0.13619052700000012</v>
      </c>
      <c r="AH24">
        <f t="shared" si="7"/>
        <v>-1.3339284600000001</v>
      </c>
      <c r="AI24">
        <f t="shared" si="7"/>
        <v>-1.3148334029999997</v>
      </c>
      <c r="AJ24" s="1">
        <f t="shared" si="7"/>
        <v>-1.1371904549999998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6.6282312960000001</v>
      </c>
      <c r="B26">
        <f t="shared" ref="B26:I26" si="8">B4+B7</f>
        <v>6.4586967020000001</v>
      </c>
      <c r="C26">
        <f t="shared" si="8"/>
        <v>6.6436335709999996</v>
      </c>
      <c r="D26">
        <f t="shared" si="8"/>
        <v>6.373806461</v>
      </c>
      <c r="E26">
        <f t="shared" si="8"/>
        <v>6.5207863049999997</v>
      </c>
      <c r="F26">
        <f t="shared" si="8"/>
        <v>6.71101145</v>
      </c>
      <c r="G26">
        <f t="shared" si="8"/>
        <v>7.2832342329999999</v>
      </c>
      <c r="H26">
        <f t="shared" si="8"/>
        <v>7.4778154099999998</v>
      </c>
      <c r="I26" s="1">
        <f t="shared" si="8"/>
        <v>7.6328934080000002</v>
      </c>
      <c r="J26">
        <f>J4+J7</f>
        <v>6.2942836450000001</v>
      </c>
      <c r="K26">
        <f t="shared" ref="K26:R26" si="9">K4+K7</f>
        <v>6.4586967020000001</v>
      </c>
      <c r="L26">
        <f t="shared" si="9"/>
        <v>6.6436335709999996</v>
      </c>
      <c r="M26">
        <f t="shared" si="9"/>
        <v>6.3118001380000006</v>
      </c>
      <c r="N26">
        <f t="shared" si="9"/>
        <v>6.4683074549999997</v>
      </c>
      <c r="O26">
        <f t="shared" si="9"/>
        <v>6.6732825939999998</v>
      </c>
      <c r="P26">
        <f t="shared" si="9"/>
        <v>7.1996051730000001</v>
      </c>
      <c r="Q26">
        <f t="shared" si="9"/>
        <v>7.3885146419999996</v>
      </c>
      <c r="R26" s="1">
        <f t="shared" si="9"/>
        <v>7.5404486449999997</v>
      </c>
      <c r="S26">
        <f>S4+S7</f>
        <v>6.5814958690000003</v>
      </c>
      <c r="T26">
        <f t="shared" ref="T26:AA26" si="10">T4+T7</f>
        <v>6.7793913730000002</v>
      </c>
      <c r="U26">
        <f t="shared" si="10"/>
        <v>6.9784598390000001</v>
      </c>
      <c r="V26">
        <f t="shared" si="10"/>
        <v>6.044298983</v>
      </c>
      <c r="W26">
        <f t="shared" si="10"/>
        <v>6.1803384280000007</v>
      </c>
      <c r="X26">
        <f t="shared" si="10"/>
        <v>6.3611667940000007</v>
      </c>
      <c r="Y26">
        <f t="shared" si="10"/>
        <v>7.0924702049999997</v>
      </c>
      <c r="Z26">
        <f t="shared" si="10"/>
        <v>7.2566157119999994</v>
      </c>
      <c r="AA26" s="1">
        <f t="shared" si="10"/>
        <v>7.3748019030000007</v>
      </c>
      <c r="AB26">
        <f>AB4+AB7</f>
        <v>5.9321246169999995</v>
      </c>
      <c r="AC26">
        <f t="shared" ref="AC26:AJ26" si="11">AC4+AC7</f>
        <v>5.9551249560000006</v>
      </c>
      <c r="AD26">
        <f t="shared" si="11"/>
        <v>6.0705388119999997</v>
      </c>
      <c r="AE26">
        <f t="shared" si="11"/>
        <v>6.3519546619999998</v>
      </c>
      <c r="AF26">
        <f t="shared" si="11"/>
        <v>6.5119032859999999</v>
      </c>
      <c r="AG26">
        <f t="shared" si="11"/>
        <v>6.71242348</v>
      </c>
      <c r="AH26">
        <f t="shared" si="11"/>
        <v>7.4266946359999997</v>
      </c>
      <c r="AI26">
        <f t="shared" si="11"/>
        <v>7.6256649019999996</v>
      </c>
      <c r="AJ26" s="1">
        <f t="shared" si="11"/>
        <v>7.7811505560000001</v>
      </c>
    </row>
    <row r="27" spans="1:36" x14ac:dyDescent="0.35">
      <c r="A27">
        <f t="shared" ref="A27:AJ28" si="12">A5+A8</f>
        <v>6.6247250960000006</v>
      </c>
      <c r="B27">
        <f t="shared" si="12"/>
        <v>6.8270689410000003</v>
      </c>
      <c r="C27">
        <f t="shared" si="12"/>
        <v>7.0535750669999997</v>
      </c>
      <c r="D27">
        <f t="shared" si="12"/>
        <v>6.3100042759999999</v>
      </c>
      <c r="E27">
        <f t="shared" si="12"/>
        <v>6.4515592060000007</v>
      </c>
      <c r="F27">
        <f t="shared" si="12"/>
        <v>6.6070167399999997</v>
      </c>
      <c r="G27">
        <f t="shared" si="12"/>
        <v>7.2427018260000002</v>
      </c>
      <c r="H27">
        <f t="shared" si="12"/>
        <v>7.4412895959999998</v>
      </c>
      <c r="I27" s="1">
        <f t="shared" si="12"/>
        <v>7.5502946660000001</v>
      </c>
      <c r="J27">
        <f t="shared" si="12"/>
        <v>6.2713187660000003</v>
      </c>
      <c r="K27">
        <f t="shared" si="12"/>
        <v>6.390838317</v>
      </c>
      <c r="L27">
        <f t="shared" si="12"/>
        <v>6.6280372079999994</v>
      </c>
      <c r="M27">
        <f t="shared" si="12"/>
        <v>6.2382834270000007</v>
      </c>
      <c r="N27">
        <f t="shared" si="12"/>
        <v>6.3840087140000001</v>
      </c>
      <c r="O27">
        <f t="shared" si="12"/>
        <v>6.539767909</v>
      </c>
      <c r="P27">
        <f t="shared" si="12"/>
        <v>7.1602451179999997</v>
      </c>
      <c r="Q27">
        <f t="shared" si="12"/>
        <v>7.350463897</v>
      </c>
      <c r="R27" s="1">
        <f t="shared" si="12"/>
        <v>7.455251048</v>
      </c>
      <c r="S27">
        <f t="shared" si="12"/>
        <v>6.5698299009999994</v>
      </c>
      <c r="T27">
        <f t="shared" si="12"/>
        <v>6.7224646840000002</v>
      </c>
      <c r="U27">
        <f t="shared" si="12"/>
        <v>6.9518284599999998</v>
      </c>
      <c r="V27">
        <f t="shared" si="12"/>
        <v>5.9838384700000002</v>
      </c>
      <c r="W27">
        <f t="shared" si="12"/>
        <v>6.1110947599999994</v>
      </c>
      <c r="X27">
        <f t="shared" si="12"/>
        <v>6.2466628359999996</v>
      </c>
      <c r="Y27">
        <f t="shared" si="12"/>
        <v>7.0717679660000003</v>
      </c>
      <c r="Z27">
        <f t="shared" si="12"/>
        <v>7.2398280719999999</v>
      </c>
      <c r="AA27" s="1">
        <f t="shared" si="12"/>
        <v>7.3105988049999997</v>
      </c>
      <c r="AB27">
        <f t="shared" si="12"/>
        <v>5.8817107200000001</v>
      </c>
      <c r="AC27">
        <f t="shared" si="12"/>
        <v>5.8857460599999998</v>
      </c>
      <c r="AD27">
        <f t="shared" si="12"/>
        <v>6.1009533039999999</v>
      </c>
      <c r="AE27">
        <f t="shared" si="12"/>
        <v>6.2693505169999995</v>
      </c>
      <c r="AF27">
        <f t="shared" si="12"/>
        <v>6.4216763660000007</v>
      </c>
      <c r="AG27">
        <f t="shared" si="12"/>
        <v>6.5775614780000007</v>
      </c>
      <c r="AH27">
        <f t="shared" si="12"/>
        <v>7.3736234019999998</v>
      </c>
      <c r="AI27">
        <f t="shared" si="12"/>
        <v>7.5848008440000001</v>
      </c>
      <c r="AJ27" s="1">
        <f t="shared" si="12"/>
        <v>7.6992861320000001</v>
      </c>
    </row>
    <row r="28" spans="1:36" x14ac:dyDescent="0.35">
      <c r="A28">
        <f t="shared" si="12"/>
        <v>6.1647511220000002</v>
      </c>
      <c r="B28">
        <f t="shared" si="12"/>
        <v>6.9029325339999996</v>
      </c>
      <c r="C28">
        <f t="shared" si="12"/>
        <v>6.5115999249999996</v>
      </c>
      <c r="D28">
        <f t="shared" si="12"/>
        <v>6.2479335329999994</v>
      </c>
      <c r="E28">
        <f t="shared" si="12"/>
        <v>6.3987013590000004</v>
      </c>
      <c r="F28">
        <f t="shared" si="12"/>
        <v>6.5160611849999999</v>
      </c>
      <c r="G28">
        <f t="shared" si="12"/>
        <v>7.1967756279999993</v>
      </c>
      <c r="H28">
        <f t="shared" si="12"/>
        <v>7.2992046000000004</v>
      </c>
      <c r="I28" s="1">
        <f t="shared" si="12"/>
        <v>7.2624833960000004</v>
      </c>
      <c r="J28">
        <f t="shared" si="12"/>
        <v>6.3473798119999998</v>
      </c>
      <c r="K28">
        <f t="shared" si="12"/>
        <v>6.4552887959999996</v>
      </c>
      <c r="L28">
        <f t="shared" si="12"/>
        <v>6.7078217060000007</v>
      </c>
      <c r="M28">
        <f t="shared" si="12"/>
        <v>6.1787056159999993</v>
      </c>
      <c r="N28">
        <f t="shared" si="12"/>
        <v>6.3145451159999997</v>
      </c>
      <c r="O28">
        <f t="shared" si="12"/>
        <v>6.4661805880000003</v>
      </c>
      <c r="P28">
        <f t="shared" si="12"/>
        <v>7.1412888569999993</v>
      </c>
      <c r="Q28">
        <f t="shared" si="12"/>
        <v>7.2372757969999997</v>
      </c>
      <c r="R28" s="1">
        <f t="shared" si="12"/>
        <v>7.1976520849999996</v>
      </c>
      <c r="S28">
        <f t="shared" si="12"/>
        <v>6.6667403429999998</v>
      </c>
      <c r="T28">
        <f t="shared" si="12"/>
        <v>6.7973937150000001</v>
      </c>
      <c r="U28">
        <f t="shared" si="12"/>
        <v>7.0154985990000007</v>
      </c>
      <c r="V28">
        <f t="shared" si="12"/>
        <v>5.9411587239999992</v>
      </c>
      <c r="W28">
        <f t="shared" si="12"/>
        <v>6.0666331000000007</v>
      </c>
      <c r="X28">
        <f t="shared" si="12"/>
        <v>6.1901491929999999</v>
      </c>
      <c r="Y28">
        <f t="shared" si="12"/>
        <v>7.0756616640000001</v>
      </c>
      <c r="Z28">
        <f t="shared" si="12"/>
        <v>7.1562394939999994</v>
      </c>
      <c r="AA28" s="1">
        <f t="shared" si="12"/>
        <v>7.0869074670000005</v>
      </c>
      <c r="AB28">
        <f t="shared" si="12"/>
        <v>6.012143258</v>
      </c>
      <c r="AC28">
        <f t="shared" si="12"/>
        <v>6.0243504340000005</v>
      </c>
      <c r="AD28">
        <f t="shared" si="12"/>
        <v>6.3171429870000004</v>
      </c>
      <c r="AE28">
        <f t="shared" si="12"/>
        <v>6.2083495309999996</v>
      </c>
      <c r="AF28">
        <f t="shared" si="12"/>
        <v>6.3520631979999997</v>
      </c>
      <c r="AG28">
        <f t="shared" si="12"/>
        <v>6.5140866060000002</v>
      </c>
      <c r="AH28">
        <f t="shared" si="12"/>
        <v>7.3349959069999997</v>
      </c>
      <c r="AI28">
        <f t="shared" si="12"/>
        <v>7.4551738439999999</v>
      </c>
      <c r="AJ28" s="1">
        <f t="shared" si="12"/>
        <v>7.4284516700000003</v>
      </c>
    </row>
    <row r="29" spans="1:36" x14ac:dyDescent="0.35">
      <c r="A29">
        <f>A4-A7</f>
        <v>5.8053935680000004</v>
      </c>
      <c r="B29">
        <f t="shared" ref="B29:I29" si="13">B4-B7</f>
        <v>5.7122123999999994</v>
      </c>
      <c r="C29">
        <f t="shared" si="13"/>
        <v>5.8143664389999996</v>
      </c>
      <c r="D29">
        <f t="shared" si="13"/>
        <v>5.6027283349999992</v>
      </c>
      <c r="E29">
        <f t="shared" si="13"/>
        <v>5.7713910029999997</v>
      </c>
      <c r="F29">
        <f t="shared" si="13"/>
        <v>5.9661699960000005</v>
      </c>
      <c r="G29">
        <f t="shared" si="13"/>
        <v>7.0219655809999999</v>
      </c>
      <c r="H29">
        <f t="shared" si="13"/>
        <v>7.1965845379999998</v>
      </c>
      <c r="I29" s="1">
        <f t="shared" si="13"/>
        <v>7.3379066100000001</v>
      </c>
      <c r="J29">
        <f>J4-J7</f>
        <v>5.7144435149999993</v>
      </c>
      <c r="K29">
        <f t="shared" ref="K29:R29" si="14">K4-K7</f>
        <v>5.7122123999999994</v>
      </c>
      <c r="L29">
        <f t="shared" si="14"/>
        <v>5.8143664389999996</v>
      </c>
      <c r="M29">
        <f t="shared" si="14"/>
        <v>5.6118535339999998</v>
      </c>
      <c r="N29">
        <f t="shared" si="14"/>
        <v>5.7925064109999997</v>
      </c>
      <c r="O29">
        <f t="shared" si="14"/>
        <v>5.972223906</v>
      </c>
      <c r="P29">
        <f t="shared" si="14"/>
        <v>6.7620311110000006</v>
      </c>
      <c r="Q29">
        <f t="shared" si="14"/>
        <v>6.8949399060000003</v>
      </c>
      <c r="R29" s="1">
        <f t="shared" si="14"/>
        <v>6.9804605770000006</v>
      </c>
      <c r="S29">
        <f>S4-S7</f>
        <v>5.3225040229999996</v>
      </c>
      <c r="T29">
        <f t="shared" ref="T29:AA29" si="15">T4-T7</f>
        <v>5.4030630830000002</v>
      </c>
      <c r="U29">
        <f t="shared" si="15"/>
        <v>5.5231765370000003</v>
      </c>
      <c r="V29">
        <f t="shared" si="15"/>
        <v>5.6036144450000007</v>
      </c>
      <c r="W29">
        <f t="shared" si="15"/>
        <v>5.7625620120000001</v>
      </c>
      <c r="X29">
        <f t="shared" si="15"/>
        <v>5.9113700040000001</v>
      </c>
      <c r="Y29">
        <f t="shared" si="15"/>
        <v>5.7274388050000002</v>
      </c>
      <c r="Z29">
        <f t="shared" si="15"/>
        <v>5.8562024859999999</v>
      </c>
      <c r="AA29" s="1">
        <f t="shared" si="15"/>
        <v>5.9618345530000001</v>
      </c>
      <c r="AB29">
        <f>AB4-AB7</f>
        <v>5.7878751729999998</v>
      </c>
      <c r="AC29">
        <f t="shared" ref="AC29:AJ29" si="16">AC4-AC7</f>
        <v>5.8108748380000002</v>
      </c>
      <c r="AD29">
        <f t="shared" si="16"/>
        <v>5.9234611460000002</v>
      </c>
      <c r="AE29">
        <f t="shared" si="16"/>
        <v>5.4690453000000003</v>
      </c>
      <c r="AF29">
        <f t="shared" si="16"/>
        <v>5.6477634120000006</v>
      </c>
      <c r="AG29">
        <f t="shared" si="16"/>
        <v>5.8450051080000005</v>
      </c>
      <c r="AH29">
        <f t="shared" si="16"/>
        <v>6.9303052379999999</v>
      </c>
      <c r="AI29">
        <f t="shared" si="16"/>
        <v>7.0953348160000003</v>
      </c>
      <c r="AJ29" s="1">
        <f t="shared" si="16"/>
        <v>7.2338497880000006</v>
      </c>
    </row>
    <row r="30" spans="1:36" x14ac:dyDescent="0.35">
      <c r="A30">
        <f t="shared" ref="A30:AJ31" si="17">A5-A8</f>
        <v>5.7581499300000001</v>
      </c>
      <c r="B30">
        <f t="shared" si="17"/>
        <v>5.7545559849999997</v>
      </c>
      <c r="C30">
        <f t="shared" si="17"/>
        <v>5.9734249430000004</v>
      </c>
      <c r="D30">
        <f t="shared" si="17"/>
        <v>5.5289817539999992</v>
      </c>
      <c r="E30">
        <f t="shared" si="17"/>
        <v>5.6627920879999998</v>
      </c>
      <c r="F30">
        <f t="shared" si="17"/>
        <v>5.8498357800000003</v>
      </c>
      <c r="G30">
        <f t="shared" si="17"/>
        <v>6.9916981599999994</v>
      </c>
      <c r="H30">
        <f t="shared" si="17"/>
        <v>7.1675103380000005</v>
      </c>
      <c r="I30" s="1">
        <f t="shared" si="17"/>
        <v>7.2617052279999994</v>
      </c>
      <c r="J30">
        <f t="shared" si="17"/>
        <v>5.6623176399999995</v>
      </c>
      <c r="K30">
        <f t="shared" si="17"/>
        <v>5.6335252009999994</v>
      </c>
      <c r="L30">
        <f t="shared" si="17"/>
        <v>5.8472354900000001</v>
      </c>
      <c r="M30">
        <f t="shared" si="17"/>
        <v>5.5365390730000001</v>
      </c>
      <c r="N30">
        <f t="shared" si="17"/>
        <v>5.6690042579999993</v>
      </c>
      <c r="O30">
        <f t="shared" si="17"/>
        <v>5.8473143469999993</v>
      </c>
      <c r="P30">
        <f t="shared" si="17"/>
        <v>6.740664046</v>
      </c>
      <c r="Q30">
        <f t="shared" si="17"/>
        <v>6.8775359630000006</v>
      </c>
      <c r="R30" s="1">
        <f t="shared" si="17"/>
        <v>6.922021644</v>
      </c>
      <c r="S30">
        <f t="shared" si="17"/>
        <v>5.2720792049999998</v>
      </c>
      <c r="T30">
        <f t="shared" si="17"/>
        <v>5.3290807200000003</v>
      </c>
      <c r="U30">
        <f t="shared" si="17"/>
        <v>5.496716996</v>
      </c>
      <c r="V30">
        <f t="shared" si="17"/>
        <v>5.5313606580000005</v>
      </c>
      <c r="W30">
        <f t="shared" si="17"/>
        <v>5.6560913780000002</v>
      </c>
      <c r="X30">
        <f t="shared" si="17"/>
        <v>5.8042072920000001</v>
      </c>
      <c r="Y30">
        <f t="shared" si="17"/>
        <v>5.694686688</v>
      </c>
      <c r="Z30">
        <f t="shared" si="17"/>
        <v>5.8288991180000007</v>
      </c>
      <c r="AA30" s="1">
        <f t="shared" si="17"/>
        <v>5.9111284790000003</v>
      </c>
      <c r="AB30">
        <f t="shared" si="17"/>
        <v>5.7402894980000001</v>
      </c>
      <c r="AC30">
        <f t="shared" si="17"/>
        <v>5.7372536080000005</v>
      </c>
      <c r="AD30">
        <f t="shared" si="17"/>
        <v>5.9510467419999999</v>
      </c>
      <c r="AE30">
        <f t="shared" si="17"/>
        <v>5.390887567</v>
      </c>
      <c r="AF30">
        <f t="shared" si="17"/>
        <v>5.525847454</v>
      </c>
      <c r="AG30">
        <f t="shared" si="17"/>
        <v>5.718248064</v>
      </c>
      <c r="AH30">
        <f t="shared" si="17"/>
        <v>6.8913764640000004</v>
      </c>
      <c r="AI30">
        <f t="shared" si="17"/>
        <v>7.0671991060000003</v>
      </c>
      <c r="AJ30" s="1">
        <f t="shared" si="17"/>
        <v>7.1647137120000002</v>
      </c>
    </row>
    <row r="31" spans="1:36" x14ac:dyDescent="0.35">
      <c r="A31">
        <f t="shared" si="17"/>
        <v>5.7136488219999997</v>
      </c>
      <c r="B31">
        <f t="shared" si="17"/>
        <v>5.7670674159999997</v>
      </c>
      <c r="C31">
        <f t="shared" si="17"/>
        <v>6.0134001709999998</v>
      </c>
      <c r="D31">
        <f t="shared" si="17"/>
        <v>5.471153631</v>
      </c>
      <c r="E31">
        <f t="shared" si="17"/>
        <v>5.5852332570000005</v>
      </c>
      <c r="F31">
        <f t="shared" si="17"/>
        <v>5.7005320949999998</v>
      </c>
      <c r="G31">
        <f t="shared" si="17"/>
        <v>6.9735577580000001</v>
      </c>
      <c r="H31">
        <f t="shared" si="17"/>
        <v>7.056128728</v>
      </c>
      <c r="I31" s="1">
        <f t="shared" si="17"/>
        <v>7.0071831160000002</v>
      </c>
      <c r="J31">
        <f t="shared" si="17"/>
        <v>5.6838929020000002</v>
      </c>
      <c r="K31">
        <f t="shared" si="17"/>
        <v>5.6763475640000003</v>
      </c>
      <c r="L31">
        <f t="shared" si="17"/>
        <v>5.9829056139999999</v>
      </c>
      <c r="M31">
        <f t="shared" si="17"/>
        <v>5.5002900779999999</v>
      </c>
      <c r="N31">
        <f t="shared" si="17"/>
        <v>5.6017665860000001</v>
      </c>
      <c r="O31">
        <f t="shared" si="17"/>
        <v>5.7139665659999999</v>
      </c>
      <c r="P31">
        <f t="shared" si="17"/>
        <v>6.749801969</v>
      </c>
      <c r="Q31">
        <f t="shared" si="17"/>
        <v>6.8169060830000001</v>
      </c>
      <c r="R31" s="1">
        <f t="shared" si="17"/>
        <v>6.7465295310000002</v>
      </c>
      <c r="S31">
        <f t="shared" si="17"/>
        <v>5.3107141449999995</v>
      </c>
      <c r="T31">
        <f t="shared" si="17"/>
        <v>5.3653335969999993</v>
      </c>
      <c r="U31">
        <f t="shared" si="17"/>
        <v>5.5561377309999997</v>
      </c>
      <c r="V31">
        <f t="shared" si="17"/>
        <v>5.4833521080000001</v>
      </c>
      <c r="W31">
        <f t="shared" si="17"/>
        <v>5.581172102</v>
      </c>
      <c r="X31">
        <f t="shared" si="17"/>
        <v>5.6802100850000006</v>
      </c>
      <c r="Y31">
        <f t="shared" si="17"/>
        <v>5.6780655119999999</v>
      </c>
      <c r="Z31">
        <f t="shared" si="17"/>
        <v>5.7840333140000002</v>
      </c>
      <c r="AA31" s="1">
        <f t="shared" si="17"/>
        <v>5.8090923549999998</v>
      </c>
      <c r="AB31">
        <f t="shared" si="17"/>
        <v>5.7448567120000007</v>
      </c>
      <c r="AC31">
        <f t="shared" si="17"/>
        <v>5.7556497760000003</v>
      </c>
      <c r="AD31">
        <f t="shared" si="17"/>
        <v>6.049857115</v>
      </c>
      <c r="AE31">
        <f t="shared" si="17"/>
        <v>5.3567933510000003</v>
      </c>
      <c r="AF31">
        <f t="shared" si="17"/>
        <v>5.4562701980000003</v>
      </c>
      <c r="AG31">
        <f t="shared" si="17"/>
        <v>5.580532442</v>
      </c>
      <c r="AH31">
        <f t="shared" si="17"/>
        <v>6.8980038950000004</v>
      </c>
      <c r="AI31">
        <f t="shared" si="17"/>
        <v>6.9828263579999996</v>
      </c>
      <c r="AJ31" s="1">
        <f t="shared" si="17"/>
        <v>6.9405482879999996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0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0</v>
      </c>
      <c r="Q35">
        <f t="shared" si="21"/>
        <v>0</v>
      </c>
      <c r="R35" s="1">
        <f t="shared" si="21"/>
        <v>0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 t="shared" ref="AH35:AH36" si="33"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0</v>
      </c>
      <c r="H36" s="2">
        <f t="shared" si="19"/>
        <v>0</v>
      </c>
      <c r="I36" s="3">
        <f t="shared" si="19"/>
        <v>0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0</v>
      </c>
      <c r="Q36" s="2">
        <f t="shared" si="21"/>
        <v>0</v>
      </c>
      <c r="R36" s="3">
        <f t="shared" si="21"/>
        <v>0</v>
      </c>
      <c r="S36" s="2">
        <f t="shared" si="30"/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1</v>
      </c>
      <c r="AB36" s="2">
        <f t="shared" si="32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-0.21571964600000015</v>
      </c>
      <c r="B39">
        <f t="shared" ref="B39:C41" si="34">E14-B14</f>
        <v>-0.26794315199999996</v>
      </c>
      <c r="C39">
        <f t="shared" si="34"/>
        <v>-0.14864690500000055</v>
      </c>
      <c r="G39">
        <f>D14-G14</f>
        <v>-0.69092924100000008</v>
      </c>
      <c r="H39">
        <f t="shared" ref="H39:I41" si="35">E14-H14</f>
        <v>-0.57304306800000049</v>
      </c>
      <c r="I39" s="1">
        <f t="shared" si="35"/>
        <v>-0.50831364200000007</v>
      </c>
      <c r="J39">
        <f>M14-J14</f>
        <v>-0.25106816300000023</v>
      </c>
      <c r="K39">
        <f t="shared" ref="K39:L41" si="36">N14-K14</f>
        <v>-0.30054091099999969</v>
      </c>
      <c r="L39">
        <f t="shared" si="36"/>
        <v>-0.16693181599999996</v>
      </c>
      <c r="P39">
        <f>M14-P14</f>
        <v>-0.52143188400000007</v>
      </c>
      <c r="Q39">
        <f t="shared" ref="Q39:R41" si="37">N14-Q14</f>
        <v>-0.36608633999999984</v>
      </c>
      <c r="R39" s="1">
        <f t="shared" si="37"/>
        <v>-0.3192045599999993</v>
      </c>
      <c r="S39">
        <f>V14-S14</f>
        <v>-0.11859316700000022</v>
      </c>
      <c r="T39">
        <f t="shared" ref="T39:U41" si="38">W14-T14</f>
        <v>-0.16432498800000062</v>
      </c>
      <c r="U39">
        <f t="shared" si="38"/>
        <v>-8.1638612999999971E-2</v>
      </c>
      <c r="Y39">
        <f>V14-Y14</f>
        <v>-0.21986592400000049</v>
      </c>
      <c r="Z39">
        <f t="shared" ref="Z39:AA41" si="39">W14-Z14</f>
        <v>-9.5961364999999965E-2</v>
      </c>
      <c r="AA39" s="1">
        <f t="shared" si="39"/>
        <v>-4.8956822999999261E-2</v>
      </c>
      <c r="AB39">
        <f>AE14-AB14</f>
        <v>-0.26609996599999963</v>
      </c>
      <c r="AC39">
        <f t="shared" ref="AC39:AD41" si="40">AF14-AC14</f>
        <v>-0.31640015799999954</v>
      </c>
      <c r="AD39">
        <f t="shared" si="40"/>
        <v>-0.18304992900000006</v>
      </c>
      <c r="AH39">
        <f>AE14-AH14</f>
        <v>-0.92810014499999927</v>
      </c>
      <c r="AI39">
        <f t="shared" ref="AI39:AJ41" si="41">AF14-AI14</f>
        <v>-0.80689989299999976</v>
      </c>
      <c r="AJ39" s="1">
        <f t="shared" si="41"/>
        <v>-0.77055002499999947</v>
      </c>
    </row>
    <row r="40" spans="1:36" x14ac:dyDescent="0.35">
      <c r="A40">
        <f t="shared" ref="A40:A41" si="42">D15-A15</f>
        <v>-0.22056006099999959</v>
      </c>
      <c r="B40">
        <f t="shared" si="34"/>
        <v>-0.27566239000000081</v>
      </c>
      <c r="C40">
        <f t="shared" si="34"/>
        <v>-0.25621720799999981</v>
      </c>
      <c r="G40">
        <f t="shared" ref="G40:G41" si="43">D15-G15</f>
        <v>-0.71542660699999949</v>
      </c>
      <c r="H40">
        <f t="shared" si="35"/>
        <v>-0.63746231400000042</v>
      </c>
      <c r="I40" s="1">
        <f t="shared" si="35"/>
        <v>-0.54526272900000006</v>
      </c>
      <c r="J40">
        <f t="shared" ref="J40:J41" si="44">M15-J15</f>
        <v>-0.26375912800000023</v>
      </c>
      <c r="K40">
        <f t="shared" si="36"/>
        <v>-0.31675455199999991</v>
      </c>
      <c r="L40">
        <f t="shared" si="36"/>
        <v>-0.27132727099999965</v>
      </c>
      <c r="P40">
        <f t="shared" ref="P40:P41" si="45">M15-P15</f>
        <v>-0.51475905499999985</v>
      </c>
      <c r="Q40">
        <f t="shared" si="37"/>
        <v>-0.43611816299999973</v>
      </c>
      <c r="R40" s="1">
        <f t="shared" si="37"/>
        <v>-0.36114553100000002</v>
      </c>
      <c r="S40">
        <f t="shared" ref="S40:S41" si="46">V15-S15</f>
        <v>-0.11744319200000053</v>
      </c>
      <c r="T40">
        <f t="shared" si="38"/>
        <v>-0.15721137699999943</v>
      </c>
      <c r="U40">
        <f t="shared" si="38"/>
        <v>-0.13676818999999973</v>
      </c>
      <c r="Y40">
        <f t="shared" ref="Y40:Y41" si="47">V15-Y15</f>
        <v>-0.21767043899999994</v>
      </c>
      <c r="Z40">
        <f t="shared" si="39"/>
        <v>-0.15071134999999991</v>
      </c>
      <c r="AA40" s="1">
        <f t="shared" si="39"/>
        <v>-8.8950049999999337E-2</v>
      </c>
      <c r="AB40">
        <f t="shared" ref="AB40:AB41" si="48">AE15-AB15</f>
        <v>-0.27950000799999941</v>
      </c>
      <c r="AC40">
        <f t="shared" si="40"/>
        <v>-0.33872515000000014</v>
      </c>
      <c r="AD40">
        <f t="shared" si="40"/>
        <v>-0.29184998300000053</v>
      </c>
      <c r="AH40">
        <f t="shared" ref="AH40:AH41" si="49">AE15-AH15</f>
        <v>-0.91599989000000015</v>
      </c>
      <c r="AI40">
        <f t="shared" si="41"/>
        <v>-0.8842249510000002</v>
      </c>
      <c r="AJ40" s="1">
        <f t="shared" si="41"/>
        <v>-0.81435002100000009</v>
      </c>
    </row>
    <row r="41" spans="1:36" x14ac:dyDescent="0.35">
      <c r="A41">
        <f t="shared" si="42"/>
        <v>-0.11445997800000018</v>
      </c>
      <c r="B41">
        <f t="shared" si="34"/>
        <v>-0.12231479200000006</v>
      </c>
      <c r="C41">
        <f t="shared" si="34"/>
        <v>-0.16671753500000008</v>
      </c>
      <c r="G41">
        <f t="shared" si="43"/>
        <v>-0.76272656300000019</v>
      </c>
      <c r="H41">
        <f t="shared" si="35"/>
        <v>-0.64511475999999934</v>
      </c>
      <c r="I41" s="1">
        <f t="shared" si="35"/>
        <v>-0.58174315399999976</v>
      </c>
      <c r="J41">
        <f t="shared" si="44"/>
        <v>-0.16241821599999984</v>
      </c>
      <c r="K41">
        <f t="shared" si="36"/>
        <v>-0.16515000600000018</v>
      </c>
      <c r="L41">
        <f t="shared" si="36"/>
        <v>-0.18869546500000034</v>
      </c>
      <c r="P41">
        <f t="shared" si="45"/>
        <v>-0.56450906899999964</v>
      </c>
      <c r="Q41">
        <f t="shared" si="37"/>
        <v>-0.45869542500000016</v>
      </c>
      <c r="R41" s="1">
        <f t="shared" si="37"/>
        <v>-0.40451361000000041</v>
      </c>
      <c r="S41">
        <f t="shared" si="46"/>
        <v>-3.5622735000000461E-2</v>
      </c>
      <c r="T41">
        <f t="shared" si="38"/>
        <v>-3.3513630999999933E-2</v>
      </c>
      <c r="U41">
        <f t="shared" si="38"/>
        <v>-6.1688667000000308E-2</v>
      </c>
      <c r="Y41">
        <f t="shared" si="47"/>
        <v>-0.25625908200000058</v>
      </c>
      <c r="Z41">
        <f t="shared" si="39"/>
        <v>-0.17442276100000065</v>
      </c>
      <c r="AA41" s="1">
        <f t="shared" si="39"/>
        <v>-0.12950676699999963</v>
      </c>
      <c r="AB41">
        <f t="shared" si="48"/>
        <v>-0.17860003799999991</v>
      </c>
      <c r="AC41">
        <f t="shared" si="40"/>
        <v>-0.19334994499999958</v>
      </c>
      <c r="AD41">
        <f t="shared" si="40"/>
        <v>-0.21197500199999997</v>
      </c>
      <c r="AH41">
        <f t="shared" si="49"/>
        <v>-0.95959993600000004</v>
      </c>
      <c r="AI41">
        <f t="shared" si="41"/>
        <v>-0.88484989400000025</v>
      </c>
      <c r="AJ41" s="1">
        <f t="shared" si="41"/>
        <v>-0.83947505999999983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6.2632473520000005</v>
      </c>
      <c r="B43">
        <f t="shared" ref="B43:C43" si="50">B14+B17</f>
        <v>6.478898697</v>
      </c>
      <c r="C43">
        <f t="shared" si="50"/>
        <v>6.43718507</v>
      </c>
      <c r="D43">
        <f>D14+D17</f>
        <v>6.3002859630000003</v>
      </c>
      <c r="E43">
        <f t="shared" ref="E43:F43" si="51">E14+E17</f>
        <v>6.4855502629999995</v>
      </c>
      <c r="F43">
        <f t="shared" si="51"/>
        <v>6.595435578</v>
      </c>
      <c r="G43">
        <f>G14+G17</f>
        <v>6.8584851340000004</v>
      </c>
      <c r="H43">
        <f t="shared" ref="H43:I43" si="52">H14+H17</f>
        <v>6.939581402</v>
      </c>
      <c r="I43" s="1">
        <f t="shared" si="52"/>
        <v>6.9788330079999996</v>
      </c>
      <c r="J43">
        <f>J14+J17</f>
        <v>6.2635675150000001</v>
      </c>
      <c r="K43">
        <f t="shared" ref="K43:L43" si="53">K14+K17</f>
        <v>6.4799842299999995</v>
      </c>
      <c r="L43">
        <f t="shared" si="53"/>
        <v>6.43718507</v>
      </c>
      <c r="M43">
        <f>M14+M17</f>
        <v>6.2610344590000002</v>
      </c>
      <c r="N43">
        <f t="shared" ref="N43:O43" si="54">N14+N17</f>
        <v>6.4395774440000002</v>
      </c>
      <c r="O43">
        <f t="shared" si="54"/>
        <v>6.533557686</v>
      </c>
      <c r="P43">
        <f>P14+P17</f>
        <v>6.7834253460000005</v>
      </c>
      <c r="Q43">
        <f t="shared" ref="Q43:R43" si="55">Q14+Q17</f>
        <v>6.8167985839999998</v>
      </c>
      <c r="R43" s="1">
        <f t="shared" si="55"/>
        <v>6.8545767689999995</v>
      </c>
      <c r="S43">
        <f>S14+S17</f>
        <v>6.4848424399999995</v>
      </c>
      <c r="T43">
        <f t="shared" ref="T43:U43" si="56">T14+T17</f>
        <v>6.7430387780000007</v>
      </c>
      <c r="U43">
        <f t="shared" si="56"/>
        <v>6.7016765780000007</v>
      </c>
      <c r="V43">
        <f>V14+V17</f>
        <v>5.9427956699999998</v>
      </c>
      <c r="W43">
        <f t="shared" ref="W43:X43" si="57">W14+W17</f>
        <v>6.115900398</v>
      </c>
      <c r="X43">
        <f t="shared" si="57"/>
        <v>6.2218459140000002</v>
      </c>
      <c r="Y43">
        <f>Y14+Y17</f>
        <v>6.5958341560000004</v>
      </c>
      <c r="Z43">
        <f t="shared" ref="Z43:AA43" si="58">Z14+Z17</f>
        <v>6.6169004620000003</v>
      </c>
      <c r="AA43" s="1">
        <f t="shared" si="58"/>
        <v>6.6564566139999997</v>
      </c>
      <c r="AB43">
        <f>AB14+AB17</f>
        <v>6.2566274310000001</v>
      </c>
      <c r="AC43">
        <f t="shared" ref="AC43:AD43" si="59">AC14+AC17</f>
        <v>6.5004914579999999</v>
      </c>
      <c r="AD43">
        <f t="shared" si="59"/>
        <v>6.4529409360000001</v>
      </c>
      <c r="AE43">
        <f>AE14+AE17</f>
        <v>6.3582056980000008</v>
      </c>
      <c r="AF43">
        <f t="shared" ref="AF43:AG43" si="60">AF14+AF17</f>
        <v>6.5403465140000003</v>
      </c>
      <c r="AG43">
        <f t="shared" si="60"/>
        <v>6.6312817339999999</v>
      </c>
      <c r="AH43">
        <f>AH14+AH17</f>
        <v>7.0770195129999998</v>
      </c>
      <c r="AI43">
        <f t="shared" ref="AI43:AJ43" si="61">AI14+AI17</f>
        <v>7.16423261</v>
      </c>
      <c r="AJ43" s="1">
        <f t="shared" si="61"/>
        <v>7.1995403269999994</v>
      </c>
    </row>
    <row r="44" spans="1:36" x14ac:dyDescent="0.35">
      <c r="A44">
        <f t="shared" ref="A44:AJ45" si="62">A15+A18</f>
        <v>6.2033574549999999</v>
      </c>
      <c r="B44">
        <f t="shared" si="62"/>
        <v>6.3865867710000002</v>
      </c>
      <c r="C44">
        <f t="shared" si="62"/>
        <v>6.4692766309999996</v>
      </c>
      <c r="D44">
        <f t="shared" si="62"/>
        <v>6.2279008100000004</v>
      </c>
      <c r="E44">
        <f t="shared" si="62"/>
        <v>6.3713564099999997</v>
      </c>
      <c r="F44">
        <f t="shared" si="62"/>
        <v>6.493752304</v>
      </c>
      <c r="G44">
        <f t="shared" si="62"/>
        <v>6.7931891269999998</v>
      </c>
      <c r="H44">
        <f t="shared" si="62"/>
        <v>6.8966357909999996</v>
      </c>
      <c r="I44" s="1">
        <f t="shared" si="62"/>
        <v>6.9457754039999999</v>
      </c>
      <c r="J44">
        <f t="shared" si="62"/>
        <v>6.1992372070000004</v>
      </c>
      <c r="K44">
        <f t="shared" si="62"/>
        <v>6.3842034639999996</v>
      </c>
      <c r="L44">
        <f t="shared" si="62"/>
        <v>6.4692766309999996</v>
      </c>
      <c r="M44">
        <f t="shared" si="62"/>
        <v>6.204121175</v>
      </c>
      <c r="N44">
        <f t="shared" si="62"/>
        <v>6.3377926210000002</v>
      </c>
      <c r="O44">
        <f t="shared" si="62"/>
        <v>6.4500018490000004</v>
      </c>
      <c r="P44">
        <f t="shared" si="62"/>
        <v>6.6920283299999994</v>
      </c>
      <c r="Q44">
        <f t="shared" si="62"/>
        <v>6.7705851890000002</v>
      </c>
      <c r="R44" s="1">
        <f t="shared" si="62"/>
        <v>6.8176295570000001</v>
      </c>
      <c r="S44">
        <f t="shared" si="62"/>
        <v>6.4124855100000007</v>
      </c>
      <c r="T44">
        <f t="shared" si="62"/>
        <v>6.6369092369999994</v>
      </c>
      <c r="U44">
        <f t="shared" si="62"/>
        <v>6.7418253660000005</v>
      </c>
      <c r="V44">
        <f t="shared" si="62"/>
        <v>5.8799717669999998</v>
      </c>
      <c r="W44">
        <f t="shared" si="62"/>
        <v>6.0161077079999998</v>
      </c>
      <c r="X44">
        <f t="shared" si="62"/>
        <v>6.1516429270000001</v>
      </c>
      <c r="Y44">
        <f t="shared" si="62"/>
        <v>6.5064488069999999</v>
      </c>
      <c r="Z44">
        <f t="shared" si="62"/>
        <v>6.5711786110000006</v>
      </c>
      <c r="AA44" s="1">
        <f t="shared" si="62"/>
        <v>6.6238774619999994</v>
      </c>
      <c r="AB44">
        <f t="shared" si="62"/>
        <v>6.1978701369999998</v>
      </c>
      <c r="AC44">
        <f t="shared" si="62"/>
        <v>6.4111482110000004</v>
      </c>
      <c r="AD44">
        <f t="shared" si="62"/>
        <v>6.4935978030000001</v>
      </c>
      <c r="AE44">
        <f t="shared" si="62"/>
        <v>6.2833056960000002</v>
      </c>
      <c r="AF44">
        <f t="shared" si="62"/>
        <v>6.4231296059999998</v>
      </c>
      <c r="AG44">
        <f t="shared" si="62"/>
        <v>6.5218984959999995</v>
      </c>
      <c r="AH44">
        <f t="shared" si="62"/>
        <v>6.9906404180000008</v>
      </c>
      <c r="AI44">
        <f t="shared" si="62"/>
        <v>7.1242326480000004</v>
      </c>
      <c r="AJ44" s="1">
        <f t="shared" si="62"/>
        <v>7.1695400180000002</v>
      </c>
    </row>
    <row r="45" spans="1:36" x14ac:dyDescent="0.35">
      <c r="A45">
        <f t="shared" si="62"/>
        <v>6.0209567570000004</v>
      </c>
      <c r="B45">
        <f t="shared" si="62"/>
        <v>6.1318778220000008</v>
      </c>
      <c r="C45">
        <f t="shared" si="62"/>
        <v>6.302430363</v>
      </c>
      <c r="D45">
        <f t="shared" si="62"/>
        <v>6.1642074989999998</v>
      </c>
      <c r="E45">
        <f t="shared" si="62"/>
        <v>6.281129333</v>
      </c>
      <c r="F45">
        <f t="shared" si="62"/>
        <v>6.414385266</v>
      </c>
      <c r="G45">
        <f t="shared" si="62"/>
        <v>6.7535715640000005</v>
      </c>
      <c r="H45">
        <f t="shared" si="62"/>
        <v>6.7886925339999999</v>
      </c>
      <c r="I45" s="1">
        <f t="shared" si="62"/>
        <v>6.8860441860000003</v>
      </c>
      <c r="J45">
        <f t="shared" si="62"/>
        <v>6.014636071</v>
      </c>
      <c r="K45">
        <f t="shared" si="62"/>
        <v>6.1287586460000005</v>
      </c>
      <c r="L45">
        <f t="shared" si="62"/>
        <v>6.302537321</v>
      </c>
      <c r="M45">
        <f t="shared" si="62"/>
        <v>6.1438184050000002</v>
      </c>
      <c r="N45">
        <f t="shared" si="62"/>
        <v>6.2533198030000001</v>
      </c>
      <c r="O45">
        <f t="shared" si="62"/>
        <v>6.3799294259999995</v>
      </c>
      <c r="P45">
        <f t="shared" si="62"/>
        <v>6.6529059529999994</v>
      </c>
      <c r="Q45">
        <f t="shared" si="62"/>
        <v>6.666519117</v>
      </c>
      <c r="R45" s="1">
        <f t="shared" si="62"/>
        <v>6.7601158479999999</v>
      </c>
      <c r="S45">
        <f t="shared" si="62"/>
        <v>6.2044844430000001</v>
      </c>
      <c r="T45">
        <f t="shared" si="62"/>
        <v>6.3494698499999993</v>
      </c>
      <c r="U45">
        <f t="shared" si="62"/>
        <v>6.5570279140000007</v>
      </c>
      <c r="V45">
        <f t="shared" si="62"/>
        <v>5.8226359360000002</v>
      </c>
      <c r="W45">
        <f t="shared" si="62"/>
        <v>5.9484729289999994</v>
      </c>
      <c r="X45">
        <f t="shared" si="62"/>
        <v>6.0929572939999996</v>
      </c>
      <c r="Y45">
        <f t="shared" si="62"/>
        <v>6.4693668100000004</v>
      </c>
      <c r="Z45">
        <f t="shared" si="62"/>
        <v>6.4795944970000008</v>
      </c>
      <c r="AA45" s="1">
        <f t="shared" si="62"/>
        <v>6.5770011849999994</v>
      </c>
      <c r="AB45">
        <f t="shared" si="62"/>
        <v>6.0181124549999998</v>
      </c>
      <c r="AC45">
        <f t="shared" si="62"/>
        <v>6.1618052149999993</v>
      </c>
      <c r="AD45">
        <f t="shared" si="62"/>
        <v>6.33425496</v>
      </c>
      <c r="AE45">
        <f t="shared" si="62"/>
        <v>6.2172733650000005</v>
      </c>
      <c r="AF45">
        <f t="shared" si="62"/>
        <v>6.3262406139999996</v>
      </c>
      <c r="AG45">
        <f t="shared" si="62"/>
        <v>6.4416713190000001</v>
      </c>
      <c r="AH45">
        <f t="shared" si="62"/>
        <v>6.9518474750000001</v>
      </c>
      <c r="AI45">
        <f t="shared" si="62"/>
        <v>7.0166464550000001</v>
      </c>
      <c r="AJ45" s="1">
        <f t="shared" si="62"/>
        <v>7.109540076</v>
      </c>
    </row>
    <row r="46" spans="1:36" x14ac:dyDescent="0.35">
      <c r="A46">
        <f>A14-A17</f>
        <v>6.1226193220000003</v>
      </c>
      <c r="B46">
        <f t="shared" ref="B46:C46" si="63">B14-B17</f>
        <v>6.3739012909999992</v>
      </c>
      <c r="C46">
        <f t="shared" si="63"/>
        <v>6.3808149440000008</v>
      </c>
      <c r="D46">
        <f>D14-D17</f>
        <v>5.6541414190000001</v>
      </c>
      <c r="E46">
        <f t="shared" ref="E46:F46" si="64">E14-E17</f>
        <v>5.8313634209999998</v>
      </c>
      <c r="F46">
        <f t="shared" si="64"/>
        <v>5.9252706259999997</v>
      </c>
      <c r="G46">
        <f>G14-G17</f>
        <v>6.4778007300000002</v>
      </c>
      <c r="H46">
        <f t="shared" ref="H46:I46" si="65">H14-H17</f>
        <v>6.5234184180000003</v>
      </c>
      <c r="I46" s="1">
        <f t="shared" si="65"/>
        <v>6.5585004800000002</v>
      </c>
      <c r="J46">
        <f>J14-J17</f>
        <v>6.1973415490000008</v>
      </c>
      <c r="K46">
        <f t="shared" ref="K46:L46" si="66">K14-K17</f>
        <v>6.4283793720000002</v>
      </c>
      <c r="L46">
        <f t="shared" si="66"/>
        <v>6.3808149440000008</v>
      </c>
      <c r="M46">
        <f>M14-M17</f>
        <v>5.6977382790000002</v>
      </c>
      <c r="N46">
        <f t="shared" ref="N46:O46" si="67">N14-N17</f>
        <v>5.8677043360000001</v>
      </c>
      <c r="O46">
        <f t="shared" si="67"/>
        <v>5.9505786960000009</v>
      </c>
      <c r="P46">
        <f>P14-P17</f>
        <v>6.2182111600000001</v>
      </c>
      <c r="Q46">
        <f t="shared" ref="Q46:R46" si="68">Q14-Q17</f>
        <v>6.2226558760000001</v>
      </c>
      <c r="R46" s="1">
        <f t="shared" si="68"/>
        <v>6.267968733</v>
      </c>
      <c r="S46">
        <f>S14-S17</f>
        <v>5.2539757280000003</v>
      </c>
      <c r="T46">
        <f t="shared" ref="T46:U46" si="69">T14-T17</f>
        <v>5.4232339060000001</v>
      </c>
      <c r="U46">
        <f t="shared" si="69"/>
        <v>5.5165961079999999</v>
      </c>
      <c r="V46">
        <f>V14-V17</f>
        <v>5.5588361639999997</v>
      </c>
      <c r="W46">
        <f t="shared" ref="W46:X46" si="70">W14-W17</f>
        <v>5.7217223099999996</v>
      </c>
      <c r="X46">
        <f t="shared" si="70"/>
        <v>5.8331495460000005</v>
      </c>
      <c r="Y46">
        <f>Y14-Y17</f>
        <v>5.345529526</v>
      </c>
      <c r="Z46">
        <f t="shared" ref="Z46:AA46" si="71">Z14-Z17</f>
        <v>5.4126449759999993</v>
      </c>
      <c r="AA46" s="1">
        <f t="shared" si="71"/>
        <v>5.4964524919999995</v>
      </c>
      <c r="AB46">
        <f>AB14-AB17</f>
        <v>6.2113725049999999</v>
      </c>
      <c r="AC46">
        <f t="shared" ref="AC46:AD46" si="72">AC14-AC17</f>
        <v>6.4425088579999992</v>
      </c>
      <c r="AD46">
        <f t="shared" si="72"/>
        <v>6.3850588840000002</v>
      </c>
      <c r="AE46">
        <f>AE14-AE17</f>
        <v>5.5775943059999999</v>
      </c>
      <c r="AF46">
        <f t="shared" ref="AF46:AG46" si="73">AF14-AF17</f>
        <v>5.7698534859999997</v>
      </c>
      <c r="AG46">
        <f t="shared" si="73"/>
        <v>5.8406182280000003</v>
      </c>
      <c r="AH46">
        <f>AH14-AH17</f>
        <v>6.7149807809999995</v>
      </c>
      <c r="AI46">
        <f t="shared" ref="AI46:AJ46" si="74">AI14-AI17</f>
        <v>6.7597671759999995</v>
      </c>
      <c r="AJ46" s="1">
        <f t="shared" si="74"/>
        <v>6.8134596849999998</v>
      </c>
    </row>
    <row r="47" spans="1:36" x14ac:dyDescent="0.35">
      <c r="A47">
        <f t="shared" ref="A47:AJ48" si="75">A15-A18</f>
        <v>6.0349092989999997</v>
      </c>
      <c r="B47">
        <f t="shared" si="75"/>
        <v>6.2571466350000007</v>
      </c>
      <c r="C47">
        <f t="shared" si="75"/>
        <v>6.4136324509999998</v>
      </c>
      <c r="D47">
        <f t="shared" si="75"/>
        <v>5.5692458220000001</v>
      </c>
      <c r="E47">
        <f t="shared" si="75"/>
        <v>5.7210522159999995</v>
      </c>
      <c r="F47">
        <f t="shared" si="75"/>
        <v>5.8767223619999998</v>
      </c>
      <c r="G47">
        <f t="shared" si="75"/>
        <v>6.4348107189999997</v>
      </c>
      <c r="H47">
        <f t="shared" si="75"/>
        <v>6.4706974630000005</v>
      </c>
      <c r="I47" s="1">
        <f t="shared" si="75"/>
        <v>6.51522472</v>
      </c>
      <c r="J47">
        <f t="shared" si="75"/>
        <v>6.1311265009999998</v>
      </c>
      <c r="K47">
        <f t="shared" si="75"/>
        <v>6.3299783500000002</v>
      </c>
      <c r="L47">
        <f t="shared" si="75"/>
        <v>6.4136324509999998</v>
      </c>
      <c r="M47">
        <f t="shared" si="75"/>
        <v>5.5987242769999996</v>
      </c>
      <c r="N47">
        <f t="shared" si="75"/>
        <v>5.7428800889999998</v>
      </c>
      <c r="O47">
        <f t="shared" si="75"/>
        <v>5.8902526909999997</v>
      </c>
      <c r="P47">
        <f t="shared" si="75"/>
        <v>6.140335232</v>
      </c>
      <c r="Q47">
        <f t="shared" si="75"/>
        <v>6.1823238469999993</v>
      </c>
      <c r="R47" s="1">
        <f t="shared" si="75"/>
        <v>6.2449160450000001</v>
      </c>
      <c r="S47">
        <f t="shared" si="75"/>
        <v>5.1636963360000001</v>
      </c>
      <c r="T47">
        <f t="shared" si="75"/>
        <v>5.3077271509999999</v>
      </c>
      <c r="U47">
        <f t="shared" si="75"/>
        <v>5.4428110099999998</v>
      </c>
      <c r="V47">
        <f t="shared" si="75"/>
        <v>5.4613236949999999</v>
      </c>
      <c r="W47">
        <f t="shared" si="75"/>
        <v>5.6141059260000006</v>
      </c>
      <c r="X47">
        <f t="shared" si="75"/>
        <v>5.7594570690000007</v>
      </c>
      <c r="Y47">
        <f t="shared" si="75"/>
        <v>5.2701875329999996</v>
      </c>
      <c r="Z47">
        <f t="shared" si="75"/>
        <v>5.3604577229999997</v>
      </c>
      <c r="AA47" s="1">
        <f t="shared" si="75"/>
        <v>5.4651226340000001</v>
      </c>
      <c r="AB47">
        <f t="shared" si="75"/>
        <v>6.1441298709999996</v>
      </c>
      <c r="AC47">
        <f t="shared" si="75"/>
        <v>6.3418520489999999</v>
      </c>
      <c r="AD47">
        <f t="shared" si="75"/>
        <v>6.4144021890000005</v>
      </c>
      <c r="AE47">
        <f t="shared" si="75"/>
        <v>5.4996942960000004</v>
      </c>
      <c r="AF47">
        <f t="shared" si="75"/>
        <v>5.6524203540000002</v>
      </c>
      <c r="AG47">
        <f t="shared" si="75"/>
        <v>5.80240153</v>
      </c>
      <c r="AH47">
        <f t="shared" si="75"/>
        <v>6.6243593540000001</v>
      </c>
      <c r="AI47">
        <f t="shared" si="75"/>
        <v>6.719767214</v>
      </c>
      <c r="AJ47" s="1">
        <f t="shared" si="75"/>
        <v>6.7834600499999995</v>
      </c>
    </row>
    <row r="48" spans="1:36" x14ac:dyDescent="0.35">
      <c r="A48">
        <f t="shared" si="75"/>
        <v>5.8305099949999999</v>
      </c>
      <c r="B48">
        <f t="shared" si="75"/>
        <v>5.9851888799999999</v>
      </c>
      <c r="C48">
        <f t="shared" si="75"/>
        <v>6.2161850670000005</v>
      </c>
      <c r="D48">
        <f t="shared" si="75"/>
        <v>5.4583392970000002</v>
      </c>
      <c r="E48">
        <f t="shared" si="75"/>
        <v>5.5913077850000006</v>
      </c>
      <c r="F48">
        <f t="shared" si="75"/>
        <v>5.7707950940000003</v>
      </c>
      <c r="G48">
        <f t="shared" si="75"/>
        <v>6.3944283579999999</v>
      </c>
      <c r="H48">
        <f t="shared" si="75"/>
        <v>6.3739741039999993</v>
      </c>
      <c r="I48" s="1">
        <f t="shared" si="75"/>
        <v>6.4626224819999996</v>
      </c>
      <c r="J48">
        <f t="shared" si="75"/>
        <v>5.9413639969999998</v>
      </c>
      <c r="K48">
        <f t="shared" si="75"/>
        <v>6.0679686740000003</v>
      </c>
      <c r="L48">
        <f t="shared" si="75"/>
        <v>6.2436445310000002</v>
      </c>
      <c r="M48">
        <f t="shared" si="75"/>
        <v>5.4873452309999999</v>
      </c>
      <c r="N48">
        <f t="shared" si="75"/>
        <v>5.6131075050000003</v>
      </c>
      <c r="O48">
        <f t="shared" si="75"/>
        <v>5.788861496</v>
      </c>
      <c r="P48">
        <f t="shared" si="75"/>
        <v>6.107275821</v>
      </c>
      <c r="Q48">
        <f t="shared" si="75"/>
        <v>6.1172990410000008</v>
      </c>
      <c r="R48" s="1">
        <f t="shared" si="75"/>
        <v>6.2177022940000004</v>
      </c>
      <c r="S48">
        <f t="shared" si="75"/>
        <v>5.0331519490000005</v>
      </c>
      <c r="T48">
        <f t="shared" si="75"/>
        <v>5.1479847059999999</v>
      </c>
      <c r="U48">
        <f t="shared" si="75"/>
        <v>5.3122448819999999</v>
      </c>
      <c r="V48">
        <f t="shared" si="75"/>
        <v>5.3437549859999995</v>
      </c>
      <c r="W48">
        <f t="shared" si="75"/>
        <v>5.481954365</v>
      </c>
      <c r="X48">
        <f t="shared" si="75"/>
        <v>5.6529381680000004</v>
      </c>
      <c r="Y48">
        <f t="shared" si="75"/>
        <v>5.2095422760000005</v>
      </c>
      <c r="Z48">
        <f t="shared" si="75"/>
        <v>5.2996783189999999</v>
      </c>
      <c r="AA48" s="1">
        <f t="shared" si="75"/>
        <v>5.4279078109999999</v>
      </c>
      <c r="AB48">
        <f t="shared" si="75"/>
        <v>5.9558875230000003</v>
      </c>
      <c r="AC48">
        <f t="shared" si="75"/>
        <v>6.0811948149999999</v>
      </c>
      <c r="AD48">
        <f t="shared" si="75"/>
        <v>6.2437451079999997</v>
      </c>
      <c r="AE48">
        <f t="shared" si="75"/>
        <v>5.3995265369999998</v>
      </c>
      <c r="AF48">
        <f t="shared" si="75"/>
        <v>5.5300595260000005</v>
      </c>
      <c r="AG48">
        <f t="shared" si="75"/>
        <v>5.7123787449999996</v>
      </c>
      <c r="AH48">
        <f t="shared" si="75"/>
        <v>6.5841522990000003</v>
      </c>
      <c r="AI48">
        <f t="shared" si="75"/>
        <v>6.6093534730000005</v>
      </c>
      <c r="AJ48" s="1">
        <f t="shared" si="75"/>
        <v>6.7234601079999994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0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1</v>
      </c>
      <c r="U51">
        <f t="shared" si="80"/>
        <v>0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0</v>
      </c>
      <c r="AI51">
        <f t="shared" ref="AI51:AJ53" si="83">IF(OR(AND(AI43&lt;AF43,AI43&gt;AF46),AND(AI46&gt;AF46,AI46&lt;AF43),AND(AI4&lt;AF43,AI4&gt;AF46)),1,0)</f>
        <v>0</v>
      </c>
      <c r="AJ51" s="1">
        <f t="shared" si="83"/>
        <v>0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0</v>
      </c>
      <c r="H52">
        <f t="shared" si="77"/>
        <v>0</v>
      </c>
      <c r="I52" s="1">
        <f t="shared" si="77"/>
        <v>0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0</v>
      </c>
      <c r="AI52">
        <f t="shared" si="83"/>
        <v>0</v>
      </c>
      <c r="AJ52" s="1">
        <f t="shared" si="83"/>
        <v>0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0</v>
      </c>
      <c r="H53" s="2">
        <f t="shared" si="77"/>
        <v>0</v>
      </c>
      <c r="I53" s="3">
        <f t="shared" si="77"/>
        <v>0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0</v>
      </c>
      <c r="AI53" s="2">
        <f t="shared" si="83"/>
        <v>0</v>
      </c>
      <c r="AJ53" s="3">
        <f t="shared" si="83"/>
        <v>0</v>
      </c>
    </row>
  </sheetData>
  <conditionalFormatting sqref="A34:C36">
    <cfRule type="cellIs" dxfId="31" priority="15" operator="equal">
      <formula>0</formula>
    </cfRule>
    <cfRule type="cellIs" dxfId="30" priority="16" operator="equal">
      <formula>1</formula>
    </cfRule>
  </conditionalFormatting>
  <conditionalFormatting sqref="A51:C53">
    <cfRule type="cellIs" dxfId="29" priority="13" operator="equal">
      <formula>0</formula>
    </cfRule>
    <cfRule type="cellIs" dxfId="28" priority="14" operator="equal">
      <formula>1</formula>
    </cfRule>
  </conditionalFormatting>
  <conditionalFormatting sqref="G34:L36">
    <cfRule type="cellIs" dxfId="27" priority="11" operator="equal">
      <formula>0</formula>
    </cfRule>
    <cfRule type="cellIs" dxfId="26" priority="12" operator="equal">
      <formula>1</formula>
    </cfRule>
  </conditionalFormatting>
  <conditionalFormatting sqref="G51:L53">
    <cfRule type="cellIs" dxfId="25" priority="5" operator="equal">
      <formula>0</formula>
    </cfRule>
    <cfRule type="cellIs" dxfId="24" priority="6" operator="equal">
      <formula>1</formula>
    </cfRule>
  </conditionalFormatting>
  <conditionalFormatting sqref="P34:U36">
    <cfRule type="cellIs" dxfId="23" priority="9" operator="equal">
      <formula>0</formula>
    </cfRule>
    <cfRule type="cellIs" dxfId="22" priority="10" operator="equal">
      <formula>1</formula>
    </cfRule>
  </conditionalFormatting>
  <conditionalFormatting sqref="P51:U53">
    <cfRule type="cellIs" dxfId="21" priority="3" operator="equal">
      <formula>0</formula>
    </cfRule>
    <cfRule type="cellIs" dxfId="20" priority="4" operator="equal">
      <formula>1</formula>
    </cfRule>
  </conditionalFormatting>
  <conditionalFormatting sqref="Y34:AD36 AH34:AJ36">
    <cfRule type="cellIs" dxfId="19" priority="7" operator="equal">
      <formula>0</formula>
    </cfRule>
    <cfRule type="cellIs" dxfId="18" priority="8" operator="equal">
      <formula>1</formula>
    </cfRule>
  </conditionalFormatting>
  <conditionalFormatting sqref="Y51:AD53 AH51:AJ53">
    <cfRule type="cellIs" dxfId="17" priority="1" operator="equal">
      <formula>0</formula>
    </cfRule>
    <cfRule type="cellIs" dxfId="16" priority="2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6ED8-ABCD-40DE-A502-C018AE9980E6}">
  <dimension ref="A1:AJ53"/>
  <sheetViews>
    <sheetView topLeftCell="A34" zoomScaleNormal="100" workbookViewId="0">
      <selection activeCell="M49" sqref="M4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[15]Sheet1!$G$353</f>
        <v>8</v>
      </c>
      <c r="C3">
        <f>[15]Sheet1!$G$354</f>
        <v>7</v>
      </c>
      <c r="D3" t="s">
        <v>7</v>
      </c>
      <c r="G3" t="s">
        <v>8</v>
      </c>
      <c r="H3">
        <f>[15]Sheet1!$H$353</f>
        <v>9</v>
      </c>
      <c r="I3">
        <f>[15]Sheet1!$H$354</f>
        <v>4</v>
      </c>
      <c r="J3" t="s">
        <v>6</v>
      </c>
      <c r="K3">
        <f>[15]Sheet1!$G$353</f>
        <v>8</v>
      </c>
      <c r="L3">
        <f>[15]Sheet1!$G$354</f>
        <v>7</v>
      </c>
      <c r="M3" t="s">
        <v>7</v>
      </c>
      <c r="P3" t="s">
        <v>8</v>
      </c>
      <c r="Q3">
        <f>[15]Sheet1!$H$353</f>
        <v>9</v>
      </c>
      <c r="R3">
        <f>[15]Sheet1!$H$354</f>
        <v>4</v>
      </c>
      <c r="S3" t="s">
        <v>6</v>
      </c>
      <c r="T3">
        <f>[15]Sheet1!$G$353</f>
        <v>8</v>
      </c>
      <c r="U3">
        <f>[15]Sheet1!$G$354</f>
        <v>7</v>
      </c>
      <c r="V3" t="s">
        <v>7</v>
      </c>
      <c r="Y3" t="s">
        <v>8</v>
      </c>
      <c r="Z3">
        <f>[15]Sheet1!$H$353</f>
        <v>9</v>
      </c>
      <c r="AA3">
        <f>[15]Sheet1!$H$354</f>
        <v>4</v>
      </c>
      <c r="AB3" t="s">
        <v>6</v>
      </c>
      <c r="AC3">
        <f>[15]Sheet1!$G$353</f>
        <v>8</v>
      </c>
      <c r="AD3">
        <f>[15]Sheet1!$G$354</f>
        <v>7</v>
      </c>
      <c r="AE3" t="s">
        <v>7</v>
      </c>
      <c r="AH3" t="s">
        <v>8</v>
      </c>
      <c r="AI3">
        <f>[15]Sheet1!$H$353</f>
        <v>9</v>
      </c>
      <c r="AJ3">
        <f>[15]Sheet1!$H$354</f>
        <v>4</v>
      </c>
    </row>
    <row r="4" spans="1:36" x14ac:dyDescent="0.35">
      <c r="A4">
        <v>18.326749800000002</v>
      </c>
      <c r="B4">
        <v>18.4749999</v>
      </c>
      <c r="C4">
        <v>18.437599949999999</v>
      </c>
      <c r="D4">
        <v>19.57445002</v>
      </c>
      <c r="E4">
        <v>19.597700020000001</v>
      </c>
      <c r="F4">
        <v>19.55950326</v>
      </c>
      <c r="G4">
        <v>20.07149982</v>
      </c>
      <c r="H4">
        <v>20.015750409999999</v>
      </c>
      <c r="I4">
        <v>20.094999789999999</v>
      </c>
      <c r="J4">
        <v>15.475722210000001</v>
      </c>
      <c r="K4">
        <v>15.484111199999999</v>
      </c>
      <c r="L4">
        <v>15.500722250000001</v>
      </c>
      <c r="M4">
        <v>16.009355589999998</v>
      </c>
      <c r="N4">
        <v>16.00098891</v>
      </c>
      <c r="O4">
        <v>16.031011079999999</v>
      </c>
      <c r="P4">
        <v>16.372499999999999</v>
      </c>
      <c r="Q4">
        <v>16.337611150000001</v>
      </c>
      <c r="R4">
        <v>16.43333329</v>
      </c>
      <c r="S4">
        <v>14.89599995</v>
      </c>
      <c r="T4">
        <v>14.899409159999999</v>
      </c>
      <c r="U4">
        <v>14.90904548</v>
      </c>
      <c r="V4">
        <v>15.354072739999999</v>
      </c>
      <c r="W4">
        <v>15.34313639</v>
      </c>
      <c r="X4">
        <v>15.360627239999999</v>
      </c>
      <c r="Y4">
        <v>15.651409019999999</v>
      </c>
      <c r="Z4">
        <v>15.617090960000001</v>
      </c>
      <c r="AA4">
        <v>15.69204543</v>
      </c>
      <c r="AB4">
        <v>18.439499860000002</v>
      </c>
      <c r="AC4">
        <v>18.5909996</v>
      </c>
      <c r="AD4">
        <v>18.6875</v>
      </c>
      <c r="AE4">
        <v>19.731900020000001</v>
      </c>
      <c r="AF4">
        <v>19.75279999</v>
      </c>
      <c r="AG4">
        <v>19.71229992</v>
      </c>
      <c r="AH4">
        <v>20.206500049999999</v>
      </c>
      <c r="AI4">
        <v>20.145500179999999</v>
      </c>
      <c r="AJ4">
        <v>20.215499879999999</v>
      </c>
    </row>
    <row r="5" spans="1:36" x14ac:dyDescent="0.35">
      <c r="A5">
        <v>18.580999850000001</v>
      </c>
      <c r="B5">
        <v>18.73075008</v>
      </c>
      <c r="C5">
        <v>18.732200240000001</v>
      </c>
      <c r="D5">
        <v>19.63129988</v>
      </c>
      <c r="E5">
        <v>19.74560013</v>
      </c>
      <c r="F5">
        <v>19.74144025</v>
      </c>
      <c r="G5">
        <v>20.18450022</v>
      </c>
      <c r="H5">
        <v>20.163000109999999</v>
      </c>
      <c r="I5">
        <v>20.091249940000001</v>
      </c>
      <c r="J5">
        <v>15.580777749999999</v>
      </c>
      <c r="K5">
        <v>15.629611280000001</v>
      </c>
      <c r="L5">
        <v>15.70061127</v>
      </c>
      <c r="M5">
        <v>16.079288829999999</v>
      </c>
      <c r="N5">
        <v>16.121611210000001</v>
      </c>
      <c r="O5">
        <v>16.22376672</v>
      </c>
      <c r="P5">
        <v>16.493666600000001</v>
      </c>
      <c r="Q5">
        <v>16.47238896</v>
      </c>
      <c r="R5">
        <v>16.544110929999999</v>
      </c>
      <c r="S5">
        <v>14.9953182</v>
      </c>
      <c r="T5">
        <v>15.042136449999999</v>
      </c>
      <c r="U5">
        <v>15.103727429999999</v>
      </c>
      <c r="V5">
        <v>15.425409050000001</v>
      </c>
      <c r="W5">
        <v>15.4611728</v>
      </c>
      <c r="X5">
        <v>15.546445500000001</v>
      </c>
      <c r="Y5">
        <v>15.77777264</v>
      </c>
      <c r="Z5">
        <v>15.7550455</v>
      </c>
      <c r="AA5">
        <v>15.812136219999999</v>
      </c>
      <c r="AB5">
        <v>18.67700005</v>
      </c>
      <c r="AC5">
        <v>18.82899952</v>
      </c>
      <c r="AD5">
        <v>18.98200035</v>
      </c>
      <c r="AE5">
        <v>19.772899819999999</v>
      </c>
      <c r="AF5">
        <v>19.88980007</v>
      </c>
      <c r="AG5">
        <v>19.895000270000001</v>
      </c>
      <c r="AH5">
        <v>20.326499940000001</v>
      </c>
      <c r="AI5">
        <v>20.30350018</v>
      </c>
      <c r="AJ5">
        <v>20.203499789999999</v>
      </c>
    </row>
    <row r="6" spans="1:36" x14ac:dyDescent="0.35">
      <c r="A6">
        <v>18.497999669999999</v>
      </c>
      <c r="B6">
        <v>18.60075045</v>
      </c>
      <c r="C6">
        <v>18.669999690000001</v>
      </c>
      <c r="D6">
        <v>19.703100110000001</v>
      </c>
      <c r="E6">
        <v>19.80359009</v>
      </c>
      <c r="F6">
        <v>19.818249909999999</v>
      </c>
      <c r="G6">
        <v>20.347500320000002</v>
      </c>
      <c r="H6">
        <v>20.44799995</v>
      </c>
      <c r="I6">
        <v>20.177500250000001</v>
      </c>
      <c r="J6">
        <v>15.583444330000001</v>
      </c>
      <c r="K6">
        <v>15.638222320000001</v>
      </c>
      <c r="L6">
        <v>15.75666655</v>
      </c>
      <c r="M6">
        <v>16.173044470000001</v>
      </c>
      <c r="N6">
        <v>16.24045555</v>
      </c>
      <c r="O6">
        <v>16.35217776</v>
      </c>
      <c r="P6">
        <v>16.63555569</v>
      </c>
      <c r="Q6">
        <v>16.683333399999999</v>
      </c>
      <c r="R6">
        <v>16.68611113</v>
      </c>
      <c r="S6">
        <v>15.00759081</v>
      </c>
      <c r="T6">
        <v>15.064500069999999</v>
      </c>
      <c r="U6">
        <v>15.170227219999999</v>
      </c>
      <c r="V6">
        <v>15.52205457</v>
      </c>
      <c r="W6">
        <v>15.58285454</v>
      </c>
      <c r="X6">
        <v>15.67804544</v>
      </c>
      <c r="Y6">
        <v>15.9182728</v>
      </c>
      <c r="Z6">
        <v>15.959272820000001</v>
      </c>
      <c r="AA6">
        <v>15.960136370000001</v>
      </c>
      <c r="AB6">
        <v>18.585499760000001</v>
      </c>
      <c r="AC6">
        <v>18.689500809999998</v>
      </c>
      <c r="AD6">
        <v>18.911499979999999</v>
      </c>
      <c r="AE6">
        <v>19.839100070000001</v>
      </c>
      <c r="AF6">
        <v>19.98130016</v>
      </c>
      <c r="AG6">
        <v>19.98659992</v>
      </c>
      <c r="AH6">
        <v>20.48649979</v>
      </c>
      <c r="AI6">
        <v>20.5909996</v>
      </c>
      <c r="AJ6">
        <v>20.28550053</v>
      </c>
    </row>
    <row r="7" spans="1:36" x14ac:dyDescent="0.35">
      <c r="A7">
        <v>0.153821385</v>
      </c>
      <c r="B7">
        <v>0.15634563000000001</v>
      </c>
      <c r="C7">
        <v>0.29913190499999998</v>
      </c>
      <c r="D7">
        <v>0.83287688999999998</v>
      </c>
      <c r="E7">
        <v>0.74001413500000002</v>
      </c>
      <c r="F7">
        <v>0.81656434200000005</v>
      </c>
      <c r="G7">
        <v>0.17886780799999999</v>
      </c>
      <c r="H7">
        <v>0.17009247399999999</v>
      </c>
      <c r="I7">
        <v>0.154166894</v>
      </c>
      <c r="J7">
        <v>2.1479134809999998</v>
      </c>
      <c r="K7">
        <v>2.2300993560000002</v>
      </c>
      <c r="L7">
        <v>2.2551379580000002</v>
      </c>
      <c r="M7">
        <v>0.37626189500000001</v>
      </c>
      <c r="N7">
        <v>0.396453467</v>
      </c>
      <c r="O7">
        <v>0.44480345500000001</v>
      </c>
      <c r="P7">
        <v>2.7789899079999998</v>
      </c>
      <c r="Q7">
        <v>2.7715945710000001</v>
      </c>
      <c r="R7">
        <v>2.7953981209999998</v>
      </c>
      <c r="S7">
        <v>2.3072979010000001</v>
      </c>
      <c r="T7">
        <v>2.3752949390000002</v>
      </c>
      <c r="U7">
        <v>2.4025330519999999</v>
      </c>
      <c r="V7">
        <v>0.317250264</v>
      </c>
      <c r="W7">
        <v>0.33580885999999999</v>
      </c>
      <c r="X7">
        <v>0.38227671699999999</v>
      </c>
      <c r="Y7">
        <v>2.9517485689999998</v>
      </c>
      <c r="Z7">
        <v>2.9454071640000001</v>
      </c>
      <c r="AA7">
        <v>2.987424608</v>
      </c>
      <c r="AB7">
        <v>3.0406421999999999E-2</v>
      </c>
      <c r="AC7">
        <v>3.8184370000000002E-2</v>
      </c>
      <c r="AD7">
        <v>7.8488896000000002E-2</v>
      </c>
      <c r="AE7">
        <v>0.85556470900000003</v>
      </c>
      <c r="AF7">
        <v>0.76463947799999998</v>
      </c>
      <c r="AG7">
        <v>0.84219675299999996</v>
      </c>
      <c r="AH7">
        <v>5.7275207000000002E-2</v>
      </c>
      <c r="AI7">
        <v>6.0103429E-2</v>
      </c>
      <c r="AJ7">
        <v>5.7276555999999999E-2</v>
      </c>
    </row>
    <row r="8" spans="1:36" x14ac:dyDescent="0.35">
      <c r="A8">
        <v>0.135767005</v>
      </c>
      <c r="B8">
        <v>0.13592694</v>
      </c>
      <c r="C8">
        <v>0.31179122399999998</v>
      </c>
      <c r="D8">
        <v>0.76606854000000002</v>
      </c>
      <c r="E8">
        <v>0.69775510799999996</v>
      </c>
      <c r="F8">
        <v>0.77634621800000003</v>
      </c>
      <c r="G8">
        <v>0.18932908200000001</v>
      </c>
      <c r="H8">
        <v>0.185657822</v>
      </c>
      <c r="I8">
        <v>0.14526133399999999</v>
      </c>
      <c r="J8">
        <v>2.249184042</v>
      </c>
      <c r="K8">
        <v>2.3076414829999998</v>
      </c>
      <c r="L8">
        <v>2.320403137</v>
      </c>
      <c r="M8">
        <v>0.363798913</v>
      </c>
      <c r="N8">
        <v>0.37289744400000002</v>
      </c>
      <c r="O8">
        <v>0.43914868800000001</v>
      </c>
      <c r="P8">
        <v>2.7606446010000001</v>
      </c>
      <c r="Q8">
        <v>2.7656361189999998</v>
      </c>
      <c r="R8">
        <v>2.7347201010000002</v>
      </c>
      <c r="S8">
        <v>2.3908080059999999</v>
      </c>
      <c r="T8">
        <v>2.4377239830000001</v>
      </c>
      <c r="U8">
        <v>2.458314552</v>
      </c>
      <c r="V8">
        <v>0.30596028800000002</v>
      </c>
      <c r="W8">
        <v>0.31178238800000002</v>
      </c>
      <c r="X8">
        <v>0.37337949799999998</v>
      </c>
      <c r="Y8">
        <v>2.9316205360000001</v>
      </c>
      <c r="Z8">
        <v>2.9370477660000001</v>
      </c>
      <c r="AA8">
        <v>2.9307442190000002</v>
      </c>
      <c r="AB8">
        <v>1.413437E-3</v>
      </c>
      <c r="AC8">
        <v>8.4846660000000001E-3</v>
      </c>
      <c r="AD8">
        <v>2.9698354999999999E-2</v>
      </c>
      <c r="AE8">
        <v>0.78724949600000005</v>
      </c>
      <c r="AF8">
        <v>0.72381173700000001</v>
      </c>
      <c r="AG8">
        <v>0.84193863000000002</v>
      </c>
      <c r="AH8">
        <v>8.4145339999999999E-2</v>
      </c>
      <c r="AI8">
        <v>8.9803132999999993E-2</v>
      </c>
      <c r="AJ8">
        <v>4.7375754999999999E-2</v>
      </c>
    </row>
    <row r="9" spans="1:36" x14ac:dyDescent="0.35">
      <c r="A9">
        <v>0.12813303100000001</v>
      </c>
      <c r="B9">
        <v>0.12613579799999999</v>
      </c>
      <c r="C9">
        <v>0.30437170200000002</v>
      </c>
      <c r="D9">
        <v>0.81111322699999999</v>
      </c>
      <c r="E9">
        <v>0.68371594700000005</v>
      </c>
      <c r="F9">
        <v>0.77852131800000002</v>
      </c>
      <c r="G9">
        <v>0.18741782600000001</v>
      </c>
      <c r="H9">
        <v>0.19066880899999999</v>
      </c>
      <c r="I9">
        <v>0.14107339499999999</v>
      </c>
      <c r="J9">
        <v>2.1886713649999998</v>
      </c>
      <c r="K9">
        <v>2.2138685329999999</v>
      </c>
      <c r="L9">
        <v>2.2389659009999998</v>
      </c>
      <c r="M9">
        <v>0.43399766200000001</v>
      </c>
      <c r="N9">
        <v>0.40921278900000002</v>
      </c>
      <c r="O9">
        <v>0.44803719400000003</v>
      </c>
      <c r="P9">
        <v>2.7761032590000001</v>
      </c>
      <c r="Q9">
        <v>2.8156895460000002</v>
      </c>
      <c r="R9">
        <v>2.6988890209999998</v>
      </c>
      <c r="S9">
        <v>2.3337520860000001</v>
      </c>
      <c r="T9">
        <v>2.3503949980000001</v>
      </c>
      <c r="U9">
        <v>2.384295839</v>
      </c>
      <c r="V9">
        <v>0.36464500900000002</v>
      </c>
      <c r="W9">
        <v>0.34257299600000002</v>
      </c>
      <c r="X9">
        <v>0.37912071000000003</v>
      </c>
      <c r="Y9">
        <v>2.9450738959999998</v>
      </c>
      <c r="Z9">
        <v>2.9830279929999999</v>
      </c>
      <c r="AA9">
        <v>2.896669004</v>
      </c>
      <c r="AB9">
        <v>2.1215040000000002E-3</v>
      </c>
      <c r="AC9">
        <v>4.9497259999999998E-3</v>
      </c>
      <c r="AD9">
        <v>2.7576851999999999E-2</v>
      </c>
      <c r="AE9">
        <v>0.79004065700000004</v>
      </c>
      <c r="AF9">
        <v>0.658573407</v>
      </c>
      <c r="AG9">
        <v>0.74415694700000001</v>
      </c>
      <c r="AH9">
        <v>8.4145339999999999E-2</v>
      </c>
      <c r="AI9">
        <v>9.1924637000000003E-2</v>
      </c>
      <c r="AJ9">
        <v>4.7375754999999999E-2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[15]Sheet1!$G$353</f>
        <v>8</v>
      </c>
      <c r="C13">
        <f>[15]Sheet1!$G$354</f>
        <v>7</v>
      </c>
      <c r="D13" t="s">
        <v>7</v>
      </c>
      <c r="G13" t="s">
        <v>8</v>
      </c>
      <c r="H13">
        <f>[15]Sheet1!$H$353</f>
        <v>9</v>
      </c>
      <c r="I13">
        <f>[15]Sheet1!$H$354</f>
        <v>4</v>
      </c>
      <c r="J13" t="s">
        <v>6</v>
      </c>
      <c r="K13">
        <f>[15]Sheet1!$G$353</f>
        <v>8</v>
      </c>
      <c r="L13">
        <f>[15]Sheet1!$G$354</f>
        <v>7</v>
      </c>
      <c r="M13" t="s">
        <v>7</v>
      </c>
      <c r="P13" t="s">
        <v>8</v>
      </c>
      <c r="Q13">
        <f>[15]Sheet1!$H$353</f>
        <v>9</v>
      </c>
      <c r="R13">
        <f>[15]Sheet1!$H$354</f>
        <v>4</v>
      </c>
      <c r="S13" t="s">
        <v>6</v>
      </c>
      <c r="T13">
        <f>[15]Sheet1!$G$353</f>
        <v>8</v>
      </c>
      <c r="U13">
        <f>[15]Sheet1!$G$354</f>
        <v>7</v>
      </c>
      <c r="V13" t="s">
        <v>7</v>
      </c>
      <c r="Y13" t="s">
        <v>8</v>
      </c>
      <c r="Z13">
        <f>[15]Sheet1!$H$353</f>
        <v>9</v>
      </c>
      <c r="AA13">
        <f>[15]Sheet1!$H$354</f>
        <v>4</v>
      </c>
      <c r="AB13" t="s">
        <v>6</v>
      </c>
      <c r="AC13">
        <f>[15]Sheet1!$G$353</f>
        <v>8</v>
      </c>
      <c r="AD13">
        <f>[15]Sheet1!$G$354</f>
        <v>7</v>
      </c>
      <c r="AE13" t="s">
        <v>7</v>
      </c>
      <c r="AH13" t="s">
        <v>8</v>
      </c>
      <c r="AI13">
        <f>[15]Sheet1!$H$353</f>
        <v>9</v>
      </c>
      <c r="AJ13">
        <f>[15]Sheet1!$H$354</f>
        <v>4</v>
      </c>
    </row>
    <row r="14" spans="1:36" x14ac:dyDescent="0.35">
      <c r="A14">
        <v>18.637999852498371</v>
      </c>
      <c r="B14">
        <v>18.902333577473957</v>
      </c>
      <c r="C14">
        <v>18.965332667032879</v>
      </c>
      <c r="D14">
        <v>19.379396041234333</v>
      </c>
      <c r="E14">
        <v>19.44962517420451</v>
      </c>
      <c r="F14">
        <v>19.444666544596355</v>
      </c>
      <c r="G14">
        <v>20.025000254313152</v>
      </c>
      <c r="H14">
        <v>19.821333567301433</v>
      </c>
      <c r="I14">
        <v>20.018999735514324</v>
      </c>
      <c r="J14">
        <v>15.008944299485949</v>
      </c>
      <c r="K14">
        <v>15.0783887969123</v>
      </c>
      <c r="L14">
        <v>15.210555500454372</v>
      </c>
      <c r="M14">
        <v>15.497611112064785</v>
      </c>
      <c r="N14">
        <v>15.516166660520767</v>
      </c>
      <c r="O14">
        <v>15.614555597305298</v>
      </c>
      <c r="P14">
        <v>16.052666664123535</v>
      </c>
      <c r="Q14">
        <v>15.991777737935385</v>
      </c>
      <c r="R14">
        <v>16.166055679321289</v>
      </c>
      <c r="S14">
        <v>14.399681741541082</v>
      </c>
      <c r="T14">
        <v>14.448681744662197</v>
      </c>
      <c r="U14">
        <v>14.592681754719127</v>
      </c>
      <c r="V14">
        <v>14.810465931892395</v>
      </c>
      <c r="W14">
        <v>14.820340915159745</v>
      </c>
      <c r="X14">
        <v>14.934772762385283</v>
      </c>
      <c r="Y14">
        <v>15.263045484369451</v>
      </c>
      <c r="Z14">
        <v>15.213999964974143</v>
      </c>
      <c r="AA14">
        <v>15.389545570720326</v>
      </c>
      <c r="AB14">
        <v>18.675999641418457</v>
      </c>
      <c r="AC14">
        <v>18.944000244140625</v>
      </c>
      <c r="AD14">
        <v>19.000999450683594</v>
      </c>
      <c r="AE14">
        <v>19.47587513923645</v>
      </c>
      <c r="AF14">
        <v>19.546125173568726</v>
      </c>
      <c r="AG14">
        <v>19.502749919891357</v>
      </c>
      <c r="AH14">
        <v>20.090000152587891</v>
      </c>
      <c r="AI14">
        <v>19.879500389099121</v>
      </c>
      <c r="AJ14">
        <v>20.07349967956543</v>
      </c>
    </row>
    <row r="15" spans="1:36" x14ac:dyDescent="0.35">
      <c r="A15">
        <v>18.686333338419598</v>
      </c>
      <c r="B15">
        <v>18.912333170572918</v>
      </c>
      <c r="C15">
        <v>18.987000147501629</v>
      </c>
      <c r="D15">
        <v>19.35837475458781</v>
      </c>
      <c r="E15">
        <v>19.455583413441975</v>
      </c>
      <c r="F15">
        <v>19.528583367665608</v>
      </c>
      <c r="G15">
        <v>19.976332982381184</v>
      </c>
      <c r="H15">
        <v>19.82199986775716</v>
      </c>
      <c r="I15">
        <v>20.081333160400391</v>
      </c>
      <c r="J15">
        <v>15.033388985527885</v>
      </c>
      <c r="K15">
        <v>15.114833407931858</v>
      </c>
      <c r="L15">
        <v>15.289722283681234</v>
      </c>
      <c r="M15">
        <v>15.435680561595493</v>
      </c>
      <c r="N15">
        <v>15.466611133681404</v>
      </c>
      <c r="O15">
        <v>15.638375017378065</v>
      </c>
      <c r="P15">
        <v>15.865666760338677</v>
      </c>
      <c r="Q15">
        <v>15.839055485195583</v>
      </c>
      <c r="R15">
        <v>16.075611114501953</v>
      </c>
      <c r="S15">
        <v>14.372318311171098</v>
      </c>
      <c r="T15">
        <v>14.439590974287553</v>
      </c>
      <c r="U15">
        <v>14.631272792816162</v>
      </c>
      <c r="V15">
        <v>14.72600000554865</v>
      </c>
      <c r="W15">
        <v>14.750045472925359</v>
      </c>
      <c r="X15">
        <v>14.93605684150349</v>
      </c>
      <c r="Y15">
        <v>15.074636416001754</v>
      </c>
      <c r="Z15">
        <v>15.059454484419389</v>
      </c>
      <c r="AA15">
        <v>15.299227281050248</v>
      </c>
      <c r="AB15">
        <v>18.75</v>
      </c>
      <c r="AC15">
        <v>18.977999687194824</v>
      </c>
      <c r="AD15">
        <v>19.045499801635742</v>
      </c>
      <c r="AE15">
        <v>19.441249847412109</v>
      </c>
      <c r="AF15">
        <v>19.511500120162964</v>
      </c>
      <c r="AG15">
        <v>19.577000141143799</v>
      </c>
      <c r="AH15">
        <v>20.035999298095703</v>
      </c>
      <c r="AI15">
        <v>19.875</v>
      </c>
      <c r="AJ15">
        <v>20.130000114440918</v>
      </c>
    </row>
    <row r="16" spans="1:36" x14ac:dyDescent="0.35">
      <c r="A16">
        <v>18.434000015258789</v>
      </c>
      <c r="B16">
        <v>18.853333791097004</v>
      </c>
      <c r="C16">
        <v>18.975666046142578</v>
      </c>
      <c r="D16">
        <v>19.290250142415367</v>
      </c>
      <c r="E16">
        <v>19.338000138600666</v>
      </c>
      <c r="F16">
        <v>19.386499881744385</v>
      </c>
      <c r="G16">
        <v>20.159666697184246</v>
      </c>
      <c r="H16">
        <v>19.747333526611328</v>
      </c>
      <c r="I16">
        <v>19.929333368937176</v>
      </c>
      <c r="J16">
        <v>14.919611030154758</v>
      </c>
      <c r="K16">
        <v>15.090833452012804</v>
      </c>
      <c r="L16">
        <v>15.282611105177137</v>
      </c>
      <c r="M16">
        <v>15.410680585437351</v>
      </c>
      <c r="N16">
        <v>15.441583421495226</v>
      </c>
      <c r="O16">
        <v>15.606222298410202</v>
      </c>
      <c r="P16">
        <v>15.950611061520046</v>
      </c>
      <c r="Q16">
        <v>15.852722379896376</v>
      </c>
      <c r="R16">
        <v>16.078722318013508</v>
      </c>
      <c r="S16">
        <v>14.26881811835549</v>
      </c>
      <c r="T16">
        <v>14.416136438196355</v>
      </c>
      <c r="U16">
        <v>14.621636347337203</v>
      </c>
      <c r="V16">
        <v>14.705375031991437</v>
      </c>
      <c r="W16">
        <v>14.731602343645964</v>
      </c>
      <c r="X16">
        <v>14.912102341651917</v>
      </c>
      <c r="Y16">
        <v>15.147999980232932</v>
      </c>
      <c r="Z16">
        <v>15.08018194545399</v>
      </c>
      <c r="AA16">
        <v>15.316181919791482</v>
      </c>
      <c r="AB16">
        <v>18.493499755859375</v>
      </c>
      <c r="AC16">
        <v>18.918000221252441</v>
      </c>
      <c r="AD16">
        <v>19.033999443054199</v>
      </c>
      <c r="AE16">
        <v>19.345125198364258</v>
      </c>
      <c r="AF16">
        <v>19.391250133514404</v>
      </c>
      <c r="AG16">
        <v>19.431750059127808</v>
      </c>
      <c r="AH16">
        <v>20.222000122070313</v>
      </c>
      <c r="AI16">
        <v>19.798000335693359</v>
      </c>
      <c r="AJ16">
        <v>19.97350025177002</v>
      </c>
    </row>
    <row r="17" spans="1:36" x14ac:dyDescent="0.35">
      <c r="A17">
        <v>6.8789040098936591E-2</v>
      </c>
      <c r="B17">
        <v>7.4888928715062794E-2</v>
      </c>
      <c r="C17">
        <v>6.6643373973863065E-2</v>
      </c>
      <c r="D17">
        <v>0.58543756148019988</v>
      </c>
      <c r="E17">
        <v>0.52816859551420958</v>
      </c>
      <c r="F17">
        <v>0.70470049344014318</v>
      </c>
      <c r="G17">
        <v>0.12051513323825631</v>
      </c>
      <c r="H17">
        <v>0.106819590201485</v>
      </c>
      <c r="I17">
        <v>9.9513682742659898E-2</v>
      </c>
      <c r="J17">
        <v>2.4996896725977074</v>
      </c>
      <c r="K17">
        <v>2.6179042100911403</v>
      </c>
      <c r="L17">
        <v>2.5712932693702051</v>
      </c>
      <c r="M17">
        <v>0.42902379477830138</v>
      </c>
      <c r="N17">
        <v>0.35920825789428762</v>
      </c>
      <c r="O17">
        <v>0.44274895821773136</v>
      </c>
      <c r="P17">
        <v>2.911001667023724</v>
      </c>
      <c r="Q17">
        <v>2.82272580120445</v>
      </c>
      <c r="R17">
        <v>2.8374323261185563</v>
      </c>
      <c r="S17">
        <v>2.6113031035249841</v>
      </c>
      <c r="T17">
        <v>2.7255152211397964</v>
      </c>
      <c r="U17">
        <v>2.67628126734399</v>
      </c>
      <c r="V17">
        <v>0.35378763248738831</v>
      </c>
      <c r="W17">
        <v>0.30010299450160649</v>
      </c>
      <c r="X17">
        <v>0.37443884160130131</v>
      </c>
      <c r="Y17">
        <v>3.1327941686898289</v>
      </c>
      <c r="Z17">
        <v>3.0524051917266082</v>
      </c>
      <c r="AA17">
        <v>3.0618335254453948</v>
      </c>
      <c r="AB17">
        <v>2.8283569923902678E-2</v>
      </c>
      <c r="AC17">
        <v>2.8284918623055027E-2</v>
      </c>
      <c r="AD17">
        <v>3.5354799579666439E-2</v>
      </c>
      <c r="AE17">
        <v>0.59425085544019318</v>
      </c>
      <c r="AF17">
        <v>0.52862146463985904</v>
      </c>
      <c r="AG17">
        <v>0.70582783562857976</v>
      </c>
      <c r="AH17">
        <v>6.0810147381094082E-2</v>
      </c>
      <c r="AI17">
        <v>5.0205325946176972E-2</v>
      </c>
      <c r="AJ17">
        <v>4.4547533002074556E-2</v>
      </c>
    </row>
    <row r="18" spans="1:36" x14ac:dyDescent="0.35">
      <c r="A18">
        <v>0.11510601126892019</v>
      </c>
      <c r="B18">
        <v>0.11842834843155502</v>
      </c>
      <c r="C18">
        <v>0.10525614465704647</v>
      </c>
      <c r="D18">
        <v>0.38935912563980107</v>
      </c>
      <c r="E18">
        <v>0.38846060634060059</v>
      </c>
      <c r="F18">
        <v>0.38349477366308432</v>
      </c>
      <c r="G18">
        <v>0.10707100847993865</v>
      </c>
      <c r="H18">
        <v>9.4170261803122643E-2</v>
      </c>
      <c r="I18">
        <v>8.599064813557869E-2</v>
      </c>
      <c r="J18">
        <v>2.5980245259108532</v>
      </c>
      <c r="K18">
        <v>2.6841392950479852</v>
      </c>
      <c r="L18">
        <v>2.618609081306865</v>
      </c>
      <c r="M18">
        <v>0.37707563215751594</v>
      </c>
      <c r="N18">
        <v>0.33307748965180461</v>
      </c>
      <c r="O18">
        <v>0.35970294316017959</v>
      </c>
      <c r="P18">
        <v>3.0107999550236015</v>
      </c>
      <c r="Q18">
        <v>2.9320478071421729</v>
      </c>
      <c r="R18">
        <v>2.9464692361396456</v>
      </c>
      <c r="S18">
        <v>2.7450362536172888</v>
      </c>
      <c r="T18">
        <v>2.8271882377389348</v>
      </c>
      <c r="U18">
        <v>2.7577991898932672</v>
      </c>
      <c r="V18">
        <v>0.31510074862980597</v>
      </c>
      <c r="W18">
        <v>0.28148697280886037</v>
      </c>
      <c r="X18">
        <v>0.30773584666180442</v>
      </c>
      <c r="Y18">
        <v>3.2096049004828378</v>
      </c>
      <c r="Z18">
        <v>3.1365679963195583</v>
      </c>
      <c r="AA18">
        <v>3.1436615830130923</v>
      </c>
      <c r="AB18">
        <v>4.6670385467871264E-2</v>
      </c>
      <c r="AC18">
        <v>4.6669036768718919E-2</v>
      </c>
      <c r="AD18">
        <v>4.030452546878583E-2</v>
      </c>
      <c r="AE18">
        <v>0.41916761477234077</v>
      </c>
      <c r="AF18">
        <v>0.38140393963215918</v>
      </c>
      <c r="AG18">
        <v>0.3752218668551785</v>
      </c>
      <c r="AH18">
        <v>3.9597807112955158E-2</v>
      </c>
      <c r="AI18">
        <v>2.9698355334716372E-2</v>
      </c>
      <c r="AJ18">
        <v>2.4040562390613956E-2</v>
      </c>
    </row>
    <row r="19" spans="1:36" x14ac:dyDescent="0.35">
      <c r="A19">
        <v>0.10747526471707973</v>
      </c>
      <c r="B19">
        <v>0.11676575295695114</v>
      </c>
      <c r="C19">
        <v>0.10511599287694773</v>
      </c>
      <c r="D19">
        <v>0.44078920269642613</v>
      </c>
      <c r="E19">
        <v>0.45905297962436387</v>
      </c>
      <c r="F19">
        <v>0.43713654246094125</v>
      </c>
      <c r="G19">
        <v>0.11232709418704061</v>
      </c>
      <c r="H19">
        <v>9.0007749324274494E-2</v>
      </c>
      <c r="I19">
        <v>7.8053781113515436E-2</v>
      </c>
      <c r="J19">
        <v>2.5117640998118151</v>
      </c>
      <c r="K19">
        <v>2.6632452347896609</v>
      </c>
      <c r="L19">
        <v>2.6171219491309516</v>
      </c>
      <c r="M19">
        <v>0.41367206652212191</v>
      </c>
      <c r="N19">
        <v>0.36890529450862919</v>
      </c>
      <c r="O19">
        <v>0.39429627308778881</v>
      </c>
      <c r="P19">
        <v>3.0734660259555051</v>
      </c>
      <c r="Q19">
        <v>2.8793453515477112</v>
      </c>
      <c r="R19">
        <v>2.8528497439066882</v>
      </c>
      <c r="S19">
        <v>2.6674141226319721</v>
      </c>
      <c r="T19">
        <v>2.8105885695423649</v>
      </c>
      <c r="U19">
        <v>2.7595769854658072</v>
      </c>
      <c r="V19">
        <v>0.34272757215376493</v>
      </c>
      <c r="W19">
        <v>0.30916992348194983</v>
      </c>
      <c r="X19">
        <v>0.33630119976136297</v>
      </c>
      <c r="Y19">
        <v>3.2707284069723737</v>
      </c>
      <c r="Z19">
        <v>3.0884760809136833</v>
      </c>
      <c r="AA19">
        <v>3.0565968872071996</v>
      </c>
      <c r="AB19">
        <v>4.3134096290413211E-2</v>
      </c>
      <c r="AC19">
        <v>4.6669036768718919E-2</v>
      </c>
      <c r="AD19">
        <v>4.1012592523768848E-2</v>
      </c>
      <c r="AE19">
        <v>0.44684049510732327</v>
      </c>
      <c r="AF19">
        <v>0.45349521789786351</v>
      </c>
      <c r="AG19">
        <v>0.43051458625633227</v>
      </c>
      <c r="AH19">
        <v>4.3840814646243884E-2</v>
      </c>
      <c r="AI19">
        <v>2.8284918623055027E-2</v>
      </c>
      <c r="AJ19">
        <v>2.1920407323121942E-2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1.2477002199999987</v>
      </c>
      <c r="B22">
        <f t="shared" si="0"/>
        <v>1.1227001200000011</v>
      </c>
      <c r="C22">
        <f t="shared" si="0"/>
        <v>1.1219033100000004</v>
      </c>
      <c r="G22">
        <f t="shared" ref="G22:I24" si="1">D4-G4</f>
        <v>-0.49704979999999921</v>
      </c>
      <c r="H22">
        <f t="shared" si="1"/>
        <v>-0.41805038999999766</v>
      </c>
      <c r="I22" s="1">
        <f t="shared" si="1"/>
        <v>-0.53549652999999964</v>
      </c>
      <c r="J22">
        <f t="shared" ref="J22:L24" si="2">M4-J4</f>
        <v>0.53363337999999771</v>
      </c>
      <c r="K22">
        <f t="shared" si="2"/>
        <v>0.51687771000000104</v>
      </c>
      <c r="L22">
        <f t="shared" si="2"/>
        <v>0.53028882999999816</v>
      </c>
      <c r="P22">
        <f t="shared" ref="P22:R24" si="3">M4-P4</f>
        <v>-0.36314441000000031</v>
      </c>
      <c r="Q22">
        <f t="shared" si="3"/>
        <v>-0.33662224000000052</v>
      </c>
      <c r="R22" s="1">
        <f t="shared" si="3"/>
        <v>-0.40232221000000123</v>
      </c>
      <c r="S22">
        <f t="shared" ref="S22:U24" si="4">V4-S4</f>
        <v>0.45807278999999923</v>
      </c>
      <c r="T22">
        <f t="shared" si="4"/>
        <v>0.44372723000000036</v>
      </c>
      <c r="U22">
        <f t="shared" si="4"/>
        <v>0.45158175999999983</v>
      </c>
      <c r="Y22">
        <f t="shared" ref="Y22:AA24" si="5">V4-Y4</f>
        <v>-0.29733627999999968</v>
      </c>
      <c r="Z22">
        <f t="shared" si="5"/>
        <v>-0.27395457000000079</v>
      </c>
      <c r="AA22" s="1">
        <f t="shared" si="5"/>
        <v>-0.33141819000000083</v>
      </c>
      <c r="AB22">
        <f t="shared" ref="AB22:AD24" si="6">AE4-AB4</f>
        <v>1.2924001599999997</v>
      </c>
      <c r="AC22">
        <f t="shared" si="6"/>
        <v>1.1618003899999998</v>
      </c>
      <c r="AD22">
        <f t="shared" si="6"/>
        <v>1.0247999199999995</v>
      </c>
      <c r="AH22">
        <f t="shared" ref="AH22:AJ24" si="7">AE4-AH4</f>
        <v>-0.47460002999999773</v>
      </c>
      <c r="AI22">
        <f t="shared" si="7"/>
        <v>-0.39270018999999934</v>
      </c>
      <c r="AJ22" s="1">
        <f t="shared" si="7"/>
        <v>-0.50319995999999989</v>
      </c>
    </row>
    <row r="23" spans="1:36" x14ac:dyDescent="0.35">
      <c r="A23">
        <f t="shared" si="0"/>
        <v>1.0503000299999989</v>
      </c>
      <c r="B23">
        <f t="shared" si="0"/>
        <v>1.0148500499999997</v>
      </c>
      <c r="C23">
        <f t="shared" si="0"/>
        <v>1.0092400099999992</v>
      </c>
      <c r="G23">
        <f t="shared" si="1"/>
        <v>-0.55320034000000007</v>
      </c>
      <c r="H23">
        <f t="shared" si="1"/>
        <v>-0.417399979999999</v>
      </c>
      <c r="I23" s="1">
        <f t="shared" si="1"/>
        <v>-0.34980969000000073</v>
      </c>
      <c r="J23">
        <f t="shared" si="2"/>
        <v>0.49851108000000011</v>
      </c>
      <c r="K23">
        <f t="shared" si="2"/>
        <v>0.49199993000000042</v>
      </c>
      <c r="L23">
        <f t="shared" si="2"/>
        <v>0.52315545000000085</v>
      </c>
      <c r="P23">
        <f t="shared" si="3"/>
        <v>-0.41437777000000153</v>
      </c>
      <c r="Q23">
        <f t="shared" si="3"/>
        <v>-0.35077774999999889</v>
      </c>
      <c r="R23" s="1">
        <f t="shared" si="3"/>
        <v>-0.32034420999999824</v>
      </c>
      <c r="S23">
        <f t="shared" si="4"/>
        <v>0.43009085000000091</v>
      </c>
      <c r="T23">
        <f t="shared" si="4"/>
        <v>0.41903635000000072</v>
      </c>
      <c r="U23">
        <f t="shared" si="4"/>
        <v>0.44271807000000152</v>
      </c>
      <c r="Y23">
        <f t="shared" si="5"/>
        <v>-0.3523635899999995</v>
      </c>
      <c r="Z23">
        <f t="shared" si="5"/>
        <v>-0.29387269999999965</v>
      </c>
      <c r="AA23" s="1">
        <f t="shared" si="5"/>
        <v>-0.26569071999999849</v>
      </c>
      <c r="AB23">
        <f t="shared" si="6"/>
        <v>1.0958997699999991</v>
      </c>
      <c r="AC23">
        <f t="shared" si="6"/>
        <v>1.0608005499999997</v>
      </c>
      <c r="AD23">
        <f t="shared" si="6"/>
        <v>0.91299992000000074</v>
      </c>
      <c r="AH23">
        <f t="shared" si="7"/>
        <v>-0.55360012000000225</v>
      </c>
      <c r="AI23">
        <f t="shared" si="7"/>
        <v>-0.41370011000000062</v>
      </c>
      <c r="AJ23" s="1">
        <f t="shared" si="7"/>
        <v>-0.30849951999999803</v>
      </c>
    </row>
    <row r="24" spans="1:36" x14ac:dyDescent="0.35">
      <c r="A24">
        <f t="shared" si="0"/>
        <v>1.2051004400000025</v>
      </c>
      <c r="B24">
        <f t="shared" si="0"/>
        <v>1.2028396400000005</v>
      </c>
      <c r="C24">
        <f t="shared" si="0"/>
        <v>1.1482502199999978</v>
      </c>
      <c r="G24">
        <f t="shared" si="1"/>
        <v>-0.64440021000000058</v>
      </c>
      <c r="H24">
        <f t="shared" si="1"/>
        <v>-0.64440985999999967</v>
      </c>
      <c r="I24" s="1">
        <f t="shared" si="1"/>
        <v>-0.35925034000000267</v>
      </c>
      <c r="J24">
        <f t="shared" si="2"/>
        <v>0.58960013999999994</v>
      </c>
      <c r="K24">
        <f t="shared" si="2"/>
        <v>0.60223322999999951</v>
      </c>
      <c r="L24">
        <f t="shared" si="2"/>
        <v>0.59551120999999974</v>
      </c>
      <c r="P24">
        <f t="shared" si="3"/>
        <v>-0.46251121999999967</v>
      </c>
      <c r="Q24">
        <f t="shared" si="3"/>
        <v>-0.44287784999999857</v>
      </c>
      <c r="R24" s="1">
        <f t="shared" si="3"/>
        <v>-0.33393337000000045</v>
      </c>
      <c r="S24">
        <f t="shared" si="4"/>
        <v>0.51446375999999994</v>
      </c>
      <c r="T24">
        <f t="shared" si="4"/>
        <v>0.51835447000000023</v>
      </c>
      <c r="U24">
        <f t="shared" si="4"/>
        <v>0.50781822000000076</v>
      </c>
      <c r="Y24">
        <f t="shared" si="5"/>
        <v>-0.39621823000000056</v>
      </c>
      <c r="Z24">
        <f t="shared" si="5"/>
        <v>-0.3764182800000011</v>
      </c>
      <c r="AA24" s="1">
        <f t="shared" si="5"/>
        <v>-0.28209093000000074</v>
      </c>
      <c r="AB24">
        <f t="shared" si="6"/>
        <v>1.2536003099999995</v>
      </c>
      <c r="AC24">
        <f t="shared" si="6"/>
        <v>1.2917993500000016</v>
      </c>
      <c r="AD24">
        <f t="shared" si="6"/>
        <v>1.0750999400000012</v>
      </c>
      <c r="AH24">
        <f t="shared" si="7"/>
        <v>-0.64739971999999923</v>
      </c>
      <c r="AI24">
        <f t="shared" si="7"/>
        <v>-0.60969943999999998</v>
      </c>
      <c r="AJ24" s="1">
        <f t="shared" si="7"/>
        <v>-0.29890061000000046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18.480571185000002</v>
      </c>
      <c r="B26">
        <f t="shared" ref="B26:I26" si="8">B4+B7</f>
        <v>18.631345530000001</v>
      </c>
      <c r="C26">
        <f t="shared" si="8"/>
        <v>18.736731854999999</v>
      </c>
      <c r="D26">
        <f t="shared" si="8"/>
        <v>20.407326910000002</v>
      </c>
      <c r="E26">
        <f t="shared" si="8"/>
        <v>20.337714155</v>
      </c>
      <c r="F26">
        <f t="shared" si="8"/>
        <v>20.376067601999999</v>
      </c>
      <c r="G26">
        <f t="shared" si="8"/>
        <v>20.250367627999999</v>
      </c>
      <c r="H26">
        <f t="shared" si="8"/>
        <v>20.185842883999999</v>
      </c>
      <c r="I26" s="1">
        <f t="shared" si="8"/>
        <v>20.249166683999999</v>
      </c>
      <c r="J26">
        <f>J4+J7</f>
        <v>17.623635691</v>
      </c>
      <c r="K26">
        <f t="shared" ref="K26:R26" si="9">K4+K7</f>
        <v>17.714210555999998</v>
      </c>
      <c r="L26">
        <f t="shared" si="9"/>
        <v>17.755860208000001</v>
      </c>
      <c r="M26">
        <f t="shared" si="9"/>
        <v>16.385617484999997</v>
      </c>
      <c r="N26">
        <f t="shared" si="9"/>
        <v>16.397442377000001</v>
      </c>
      <c r="O26">
        <f t="shared" si="9"/>
        <v>16.475814534999998</v>
      </c>
      <c r="P26">
        <f t="shared" si="9"/>
        <v>19.151489907999999</v>
      </c>
      <c r="Q26">
        <f t="shared" si="9"/>
        <v>19.109205721000002</v>
      </c>
      <c r="R26" s="1">
        <f t="shared" si="9"/>
        <v>19.228731410999998</v>
      </c>
      <c r="S26">
        <f>S4+S7</f>
        <v>17.203297851000002</v>
      </c>
      <c r="T26">
        <f t="shared" ref="T26:AA26" si="10">T4+T7</f>
        <v>17.274704099000001</v>
      </c>
      <c r="U26">
        <f t="shared" si="10"/>
        <v>17.311578531999999</v>
      </c>
      <c r="V26">
        <f t="shared" si="10"/>
        <v>15.671323004</v>
      </c>
      <c r="W26">
        <f t="shared" si="10"/>
        <v>15.67894525</v>
      </c>
      <c r="X26">
        <f t="shared" si="10"/>
        <v>15.742903956999999</v>
      </c>
      <c r="Y26">
        <f t="shared" si="10"/>
        <v>18.603157588999998</v>
      </c>
      <c r="Z26">
        <f t="shared" si="10"/>
        <v>18.562498124000001</v>
      </c>
      <c r="AA26" s="1">
        <f t="shared" si="10"/>
        <v>18.679470038000002</v>
      </c>
      <c r="AB26">
        <f>AB4+AB7</f>
        <v>18.469906282</v>
      </c>
      <c r="AC26">
        <f t="shared" ref="AC26:AJ26" si="11">AC4+AC7</f>
        <v>18.62918397</v>
      </c>
      <c r="AD26">
        <f t="shared" si="11"/>
        <v>18.765988896</v>
      </c>
      <c r="AE26">
        <f t="shared" si="11"/>
        <v>20.587464729000001</v>
      </c>
      <c r="AF26">
        <f t="shared" si="11"/>
        <v>20.517439467999999</v>
      </c>
      <c r="AG26">
        <f t="shared" si="11"/>
        <v>20.554496672999999</v>
      </c>
      <c r="AH26">
        <f t="shared" si="11"/>
        <v>20.263775256999999</v>
      </c>
      <c r="AI26">
        <f t="shared" si="11"/>
        <v>20.205603609000001</v>
      </c>
      <c r="AJ26" s="1">
        <f t="shared" si="11"/>
        <v>20.272776436000001</v>
      </c>
    </row>
    <row r="27" spans="1:36" x14ac:dyDescent="0.35">
      <c r="A27">
        <f t="shared" ref="A27:AJ28" si="12">A5+A8</f>
        <v>18.716766855000003</v>
      </c>
      <c r="B27">
        <f t="shared" si="12"/>
        <v>18.866677020000001</v>
      </c>
      <c r="C27">
        <f t="shared" si="12"/>
        <v>19.043991464000001</v>
      </c>
      <c r="D27">
        <f t="shared" si="12"/>
        <v>20.397368419999999</v>
      </c>
      <c r="E27">
        <f t="shared" si="12"/>
        <v>20.443355237999999</v>
      </c>
      <c r="F27">
        <f t="shared" si="12"/>
        <v>20.517786468000001</v>
      </c>
      <c r="G27">
        <f t="shared" si="12"/>
        <v>20.373829302000001</v>
      </c>
      <c r="H27">
        <f t="shared" si="12"/>
        <v>20.348657931999998</v>
      </c>
      <c r="I27" s="1">
        <f t="shared" si="12"/>
        <v>20.236511274000001</v>
      </c>
      <c r="J27">
        <f t="shared" si="12"/>
        <v>17.829961791999999</v>
      </c>
      <c r="K27">
        <f t="shared" si="12"/>
        <v>17.937252763</v>
      </c>
      <c r="L27">
        <f t="shared" si="12"/>
        <v>18.021014406999999</v>
      </c>
      <c r="M27">
        <f t="shared" si="12"/>
        <v>16.443087743</v>
      </c>
      <c r="N27">
        <f t="shared" si="12"/>
        <v>16.494508654000001</v>
      </c>
      <c r="O27">
        <f t="shared" si="12"/>
        <v>16.662915408</v>
      </c>
      <c r="P27">
        <f t="shared" si="12"/>
        <v>19.254311201</v>
      </c>
      <c r="Q27">
        <f t="shared" si="12"/>
        <v>19.238025079</v>
      </c>
      <c r="R27" s="1">
        <f t="shared" si="12"/>
        <v>19.278831030999999</v>
      </c>
      <c r="S27">
        <f t="shared" si="12"/>
        <v>17.386126206</v>
      </c>
      <c r="T27">
        <f t="shared" si="12"/>
        <v>17.479860432999999</v>
      </c>
      <c r="U27">
        <f t="shared" si="12"/>
        <v>17.562041982</v>
      </c>
      <c r="V27">
        <f t="shared" si="12"/>
        <v>15.731369338</v>
      </c>
      <c r="W27">
        <f t="shared" si="12"/>
        <v>15.772955187999999</v>
      </c>
      <c r="X27">
        <f t="shared" si="12"/>
        <v>15.919824998000001</v>
      </c>
      <c r="Y27">
        <f t="shared" si="12"/>
        <v>18.709393175999999</v>
      </c>
      <c r="Z27">
        <f t="shared" si="12"/>
        <v>18.692093266000001</v>
      </c>
      <c r="AA27" s="1">
        <f t="shared" si="12"/>
        <v>18.742880439</v>
      </c>
      <c r="AB27">
        <f t="shared" si="12"/>
        <v>18.678413487</v>
      </c>
      <c r="AC27">
        <f t="shared" si="12"/>
        <v>18.837484186000001</v>
      </c>
      <c r="AD27">
        <f t="shared" si="12"/>
        <v>19.011698705000001</v>
      </c>
      <c r="AE27">
        <f t="shared" si="12"/>
        <v>20.560149316</v>
      </c>
      <c r="AF27">
        <f t="shared" si="12"/>
        <v>20.613611806999998</v>
      </c>
      <c r="AG27">
        <f t="shared" si="12"/>
        <v>20.736938900000002</v>
      </c>
      <c r="AH27">
        <f t="shared" si="12"/>
        <v>20.410645280000001</v>
      </c>
      <c r="AI27">
        <f t="shared" si="12"/>
        <v>20.393303313000001</v>
      </c>
      <c r="AJ27" s="1">
        <f t="shared" si="12"/>
        <v>20.250875545</v>
      </c>
    </row>
    <row r="28" spans="1:36" x14ac:dyDescent="0.35">
      <c r="A28">
        <f t="shared" si="12"/>
        <v>18.626132701</v>
      </c>
      <c r="B28">
        <f t="shared" si="12"/>
        <v>18.726886248</v>
      </c>
      <c r="C28">
        <f t="shared" si="12"/>
        <v>18.974371392000002</v>
      </c>
      <c r="D28">
        <f t="shared" si="12"/>
        <v>20.514213337000001</v>
      </c>
      <c r="E28">
        <f t="shared" si="12"/>
        <v>20.487306037</v>
      </c>
      <c r="F28">
        <f t="shared" si="12"/>
        <v>20.596771227999998</v>
      </c>
      <c r="G28">
        <f t="shared" si="12"/>
        <v>20.534918146000003</v>
      </c>
      <c r="H28">
        <f t="shared" si="12"/>
        <v>20.638668759000002</v>
      </c>
      <c r="I28" s="1">
        <f t="shared" si="12"/>
        <v>20.318573645000001</v>
      </c>
      <c r="J28">
        <f t="shared" si="12"/>
        <v>17.772115695</v>
      </c>
      <c r="K28">
        <f t="shared" si="12"/>
        <v>17.852090853</v>
      </c>
      <c r="L28">
        <f t="shared" si="12"/>
        <v>17.995632450999999</v>
      </c>
      <c r="M28">
        <f t="shared" si="12"/>
        <v>16.607042132</v>
      </c>
      <c r="N28">
        <f t="shared" si="12"/>
        <v>16.649668339000002</v>
      </c>
      <c r="O28">
        <f t="shared" si="12"/>
        <v>16.800214954000001</v>
      </c>
      <c r="P28">
        <f t="shared" si="12"/>
        <v>19.411658949</v>
      </c>
      <c r="Q28">
        <f t="shared" si="12"/>
        <v>19.499022946</v>
      </c>
      <c r="R28" s="1">
        <f t="shared" si="12"/>
        <v>19.385000151</v>
      </c>
      <c r="S28">
        <f t="shared" si="12"/>
        <v>17.341342896</v>
      </c>
      <c r="T28">
        <f t="shared" si="12"/>
        <v>17.414895068</v>
      </c>
      <c r="U28">
        <f t="shared" si="12"/>
        <v>17.554523058999997</v>
      </c>
      <c r="V28">
        <f t="shared" si="12"/>
        <v>15.886699579</v>
      </c>
      <c r="W28">
        <f t="shared" si="12"/>
        <v>15.925427535999999</v>
      </c>
      <c r="X28">
        <f t="shared" si="12"/>
        <v>16.05716615</v>
      </c>
      <c r="Y28">
        <f t="shared" si="12"/>
        <v>18.863346696000001</v>
      </c>
      <c r="Z28">
        <f t="shared" si="12"/>
        <v>18.942300812999999</v>
      </c>
      <c r="AA28" s="1">
        <f t="shared" si="12"/>
        <v>18.856805374</v>
      </c>
      <c r="AB28">
        <f t="shared" si="12"/>
        <v>18.587621264000003</v>
      </c>
      <c r="AC28">
        <f t="shared" si="12"/>
        <v>18.694450535999998</v>
      </c>
      <c r="AD28">
        <f t="shared" si="12"/>
        <v>18.939076831999998</v>
      </c>
      <c r="AE28">
        <f t="shared" si="12"/>
        <v>20.629140726999999</v>
      </c>
      <c r="AF28">
        <f t="shared" si="12"/>
        <v>20.639873566999999</v>
      </c>
      <c r="AG28">
        <f t="shared" si="12"/>
        <v>20.730756867</v>
      </c>
      <c r="AH28">
        <f t="shared" si="12"/>
        <v>20.570645129999999</v>
      </c>
      <c r="AI28">
        <f t="shared" si="12"/>
        <v>20.682924237000002</v>
      </c>
      <c r="AJ28" s="1">
        <f t="shared" si="12"/>
        <v>20.332876285000001</v>
      </c>
    </row>
    <row r="29" spans="1:36" x14ac:dyDescent="0.35">
      <c r="A29">
        <f>A4-A7</f>
        <v>18.172928415000001</v>
      </c>
      <c r="B29">
        <f t="shared" ref="B29:I29" si="13">B4-B7</f>
        <v>18.31865427</v>
      </c>
      <c r="C29">
        <f t="shared" si="13"/>
        <v>18.138468045</v>
      </c>
      <c r="D29">
        <f t="shared" si="13"/>
        <v>18.741573129999999</v>
      </c>
      <c r="E29">
        <f t="shared" si="13"/>
        <v>18.857685885000002</v>
      </c>
      <c r="F29">
        <f t="shared" si="13"/>
        <v>18.742938918</v>
      </c>
      <c r="G29">
        <f t="shared" si="13"/>
        <v>19.892632012</v>
      </c>
      <c r="H29">
        <f t="shared" si="13"/>
        <v>19.845657935999999</v>
      </c>
      <c r="I29" s="1">
        <f t="shared" si="13"/>
        <v>19.940832896</v>
      </c>
      <c r="J29">
        <f>J4-J7</f>
        <v>13.327808729000001</v>
      </c>
      <c r="K29">
        <f t="shared" ref="K29:R29" si="14">K4-K7</f>
        <v>13.254011843999999</v>
      </c>
      <c r="L29">
        <f t="shared" si="14"/>
        <v>13.245584292</v>
      </c>
      <c r="M29">
        <f t="shared" si="14"/>
        <v>15.633093694999998</v>
      </c>
      <c r="N29">
        <f t="shared" si="14"/>
        <v>15.604535443</v>
      </c>
      <c r="O29">
        <f t="shared" si="14"/>
        <v>15.586207624999998</v>
      </c>
      <c r="P29">
        <f t="shared" si="14"/>
        <v>13.593510091999999</v>
      </c>
      <c r="Q29">
        <f t="shared" si="14"/>
        <v>13.566016579000001</v>
      </c>
      <c r="R29" s="1">
        <f t="shared" si="14"/>
        <v>13.637935169</v>
      </c>
      <c r="S29">
        <f>S4-S7</f>
        <v>12.588702049</v>
      </c>
      <c r="T29">
        <f t="shared" ref="T29:AA29" si="15">T4-T7</f>
        <v>12.524114221</v>
      </c>
      <c r="U29">
        <f t="shared" si="15"/>
        <v>12.506512428000001</v>
      </c>
      <c r="V29">
        <f t="shared" si="15"/>
        <v>15.036822475999999</v>
      </c>
      <c r="W29">
        <f t="shared" si="15"/>
        <v>15.00732753</v>
      </c>
      <c r="X29">
        <f t="shared" si="15"/>
        <v>14.978350523</v>
      </c>
      <c r="Y29">
        <f t="shared" si="15"/>
        <v>12.699660451</v>
      </c>
      <c r="Z29">
        <f t="shared" si="15"/>
        <v>12.671683796</v>
      </c>
      <c r="AA29" s="1">
        <f t="shared" si="15"/>
        <v>12.704620822000001</v>
      </c>
      <c r="AB29">
        <f>AB4-AB7</f>
        <v>18.409093438000003</v>
      </c>
      <c r="AC29">
        <f t="shared" ref="AC29:AJ29" si="16">AC4-AC7</f>
        <v>18.55281523</v>
      </c>
      <c r="AD29">
        <f t="shared" si="16"/>
        <v>18.609011104</v>
      </c>
      <c r="AE29">
        <f t="shared" si="16"/>
        <v>18.876335311000002</v>
      </c>
      <c r="AF29">
        <f t="shared" si="16"/>
        <v>18.988160512</v>
      </c>
      <c r="AG29">
        <f t="shared" si="16"/>
        <v>18.870103167</v>
      </c>
      <c r="AH29">
        <f t="shared" si="16"/>
        <v>20.149224842999999</v>
      </c>
      <c r="AI29">
        <f t="shared" si="16"/>
        <v>20.085396750999998</v>
      </c>
      <c r="AJ29" s="1">
        <f t="shared" si="16"/>
        <v>20.158223323999998</v>
      </c>
    </row>
    <row r="30" spans="1:36" x14ac:dyDescent="0.35">
      <c r="A30">
        <f t="shared" ref="A30:AJ31" si="17">A5-A8</f>
        <v>18.445232845</v>
      </c>
      <c r="B30">
        <f t="shared" si="17"/>
        <v>18.594823139999999</v>
      </c>
      <c r="C30">
        <f t="shared" si="17"/>
        <v>18.420409016000001</v>
      </c>
      <c r="D30">
        <f t="shared" si="17"/>
        <v>18.865231340000001</v>
      </c>
      <c r="E30">
        <f t="shared" si="17"/>
        <v>19.047845022000001</v>
      </c>
      <c r="F30">
        <f t="shared" si="17"/>
        <v>18.965094032</v>
      </c>
      <c r="G30">
        <f t="shared" si="17"/>
        <v>19.995171138</v>
      </c>
      <c r="H30">
        <f t="shared" si="17"/>
        <v>19.977342287999999</v>
      </c>
      <c r="I30" s="1">
        <f t="shared" si="17"/>
        <v>19.945988606</v>
      </c>
      <c r="J30">
        <f t="shared" si="17"/>
        <v>13.331593708</v>
      </c>
      <c r="K30">
        <f t="shared" si="17"/>
        <v>13.321969797000001</v>
      </c>
      <c r="L30">
        <f t="shared" si="17"/>
        <v>13.380208133</v>
      </c>
      <c r="M30">
        <f t="shared" si="17"/>
        <v>15.715489916999999</v>
      </c>
      <c r="N30">
        <f t="shared" si="17"/>
        <v>15.748713766000002</v>
      </c>
      <c r="O30">
        <f t="shared" si="17"/>
        <v>15.784618032000001</v>
      </c>
      <c r="P30">
        <f t="shared" si="17"/>
        <v>13.733021999000002</v>
      </c>
      <c r="Q30">
        <f t="shared" si="17"/>
        <v>13.706752841</v>
      </c>
      <c r="R30" s="1">
        <f t="shared" si="17"/>
        <v>13.809390828999998</v>
      </c>
      <c r="S30">
        <f t="shared" si="17"/>
        <v>12.604510194</v>
      </c>
      <c r="T30">
        <f t="shared" si="17"/>
        <v>12.604412467</v>
      </c>
      <c r="U30">
        <f t="shared" si="17"/>
        <v>12.645412877999998</v>
      </c>
      <c r="V30">
        <f t="shared" si="17"/>
        <v>15.119448762000001</v>
      </c>
      <c r="W30">
        <f t="shared" si="17"/>
        <v>15.149390412000001</v>
      </c>
      <c r="X30">
        <f t="shared" si="17"/>
        <v>15.173066002000001</v>
      </c>
      <c r="Y30">
        <f t="shared" si="17"/>
        <v>12.846152104</v>
      </c>
      <c r="Z30">
        <f t="shared" si="17"/>
        <v>12.817997733999999</v>
      </c>
      <c r="AA30" s="1">
        <f t="shared" si="17"/>
        <v>12.881392000999998</v>
      </c>
      <c r="AB30">
        <f t="shared" si="17"/>
        <v>18.675586613</v>
      </c>
      <c r="AC30">
        <f t="shared" si="17"/>
        <v>18.820514853999999</v>
      </c>
      <c r="AD30">
        <f t="shared" si="17"/>
        <v>18.952301994999999</v>
      </c>
      <c r="AE30">
        <f t="shared" si="17"/>
        <v>18.985650323999998</v>
      </c>
      <c r="AF30">
        <f t="shared" si="17"/>
        <v>19.165988333000001</v>
      </c>
      <c r="AG30">
        <f t="shared" si="17"/>
        <v>19.053061639999999</v>
      </c>
      <c r="AH30">
        <f t="shared" si="17"/>
        <v>20.242354600000002</v>
      </c>
      <c r="AI30">
        <f t="shared" si="17"/>
        <v>20.213697047</v>
      </c>
      <c r="AJ30" s="1">
        <f t="shared" si="17"/>
        <v>20.156124034999998</v>
      </c>
    </row>
    <row r="31" spans="1:36" x14ac:dyDescent="0.35">
      <c r="A31">
        <f t="shared" si="17"/>
        <v>18.369866638999998</v>
      </c>
      <c r="B31">
        <f t="shared" si="17"/>
        <v>18.474614652</v>
      </c>
      <c r="C31">
        <f t="shared" si="17"/>
        <v>18.365627988</v>
      </c>
      <c r="D31">
        <f t="shared" si="17"/>
        <v>18.891986883000001</v>
      </c>
      <c r="E31">
        <f t="shared" si="17"/>
        <v>19.119874143000001</v>
      </c>
      <c r="F31">
        <f t="shared" si="17"/>
        <v>19.039728591999999</v>
      </c>
      <c r="G31">
        <f t="shared" si="17"/>
        <v>20.160082494000001</v>
      </c>
      <c r="H31">
        <f t="shared" si="17"/>
        <v>20.257331140999998</v>
      </c>
      <c r="I31" s="1">
        <f t="shared" si="17"/>
        <v>20.036426855000002</v>
      </c>
      <c r="J31">
        <f t="shared" si="17"/>
        <v>13.394772965000001</v>
      </c>
      <c r="K31">
        <f t="shared" si="17"/>
        <v>13.424353787000001</v>
      </c>
      <c r="L31">
        <f t="shared" si="17"/>
        <v>13.517700649</v>
      </c>
      <c r="M31">
        <f t="shared" si="17"/>
        <v>15.739046808000001</v>
      </c>
      <c r="N31">
        <f t="shared" si="17"/>
        <v>15.831242761</v>
      </c>
      <c r="O31">
        <f t="shared" si="17"/>
        <v>15.904140566000001</v>
      </c>
      <c r="P31">
        <f t="shared" si="17"/>
        <v>13.859452431000001</v>
      </c>
      <c r="Q31">
        <f t="shared" si="17"/>
        <v>13.867643853999999</v>
      </c>
      <c r="R31" s="1">
        <f t="shared" si="17"/>
        <v>13.987222109000001</v>
      </c>
      <c r="S31">
        <f t="shared" si="17"/>
        <v>12.673838723999999</v>
      </c>
      <c r="T31">
        <f t="shared" si="17"/>
        <v>12.714105071999999</v>
      </c>
      <c r="U31">
        <f t="shared" si="17"/>
        <v>12.785931380999999</v>
      </c>
      <c r="V31">
        <f t="shared" si="17"/>
        <v>15.157409561</v>
      </c>
      <c r="W31">
        <f t="shared" si="17"/>
        <v>15.240281544</v>
      </c>
      <c r="X31">
        <f t="shared" si="17"/>
        <v>15.29892473</v>
      </c>
      <c r="Y31">
        <f t="shared" si="17"/>
        <v>12.973198904</v>
      </c>
      <c r="Z31">
        <f t="shared" si="17"/>
        <v>12.976244827</v>
      </c>
      <c r="AA31" s="1">
        <f t="shared" si="17"/>
        <v>13.063467366000001</v>
      </c>
      <c r="AB31">
        <f t="shared" si="17"/>
        <v>18.583378256</v>
      </c>
      <c r="AC31">
        <f t="shared" si="17"/>
        <v>18.684551083999999</v>
      </c>
      <c r="AD31">
        <f t="shared" si="17"/>
        <v>18.883923127999999</v>
      </c>
      <c r="AE31">
        <f t="shared" si="17"/>
        <v>19.049059413000002</v>
      </c>
      <c r="AF31">
        <f t="shared" si="17"/>
        <v>19.322726753000001</v>
      </c>
      <c r="AG31">
        <f t="shared" si="17"/>
        <v>19.242442972999999</v>
      </c>
      <c r="AH31">
        <f t="shared" si="17"/>
        <v>20.402354450000001</v>
      </c>
      <c r="AI31">
        <f t="shared" si="17"/>
        <v>20.499074962999998</v>
      </c>
      <c r="AJ31" s="1">
        <f t="shared" si="17"/>
        <v>20.238124774999999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0</v>
      </c>
      <c r="K35">
        <f t="shared" si="20"/>
        <v>0</v>
      </c>
      <c r="L35">
        <f t="shared" si="20"/>
        <v>0</v>
      </c>
      <c r="P35">
        <f t="shared" ref="P35:P36" si="29">IF(OR(AND(P27&lt;M27,P27&gt;M30),AND(P30&gt;M30,P30&lt;M27),AND(P5&lt;M27,P5&gt;M30)),1,0)</f>
        <v>0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 t="shared" ref="Y35:Y36" si="31"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 t="shared" si="29"/>
        <v>0</v>
      </c>
      <c r="Q36" s="2">
        <f t="shared" si="21"/>
        <v>0</v>
      </c>
      <c r="R36" s="3">
        <f t="shared" si="21"/>
        <v>1</v>
      </c>
      <c r="S36" s="2">
        <f t="shared" si="30"/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 t="shared" si="31"/>
        <v>0</v>
      </c>
      <c r="Z36" s="2">
        <f t="shared" si="23"/>
        <v>0</v>
      </c>
      <c r="AA36" s="3">
        <f t="shared" si="23"/>
        <v>1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0.74139618873596191</v>
      </c>
      <c r="B39">
        <f t="shared" ref="B39:C41" si="34">E14-B14</f>
        <v>0.5472915967305525</v>
      </c>
      <c r="C39">
        <f t="shared" si="34"/>
        <v>0.47933387756347656</v>
      </c>
      <c r="G39">
        <f>D14-G14</f>
        <v>-0.6456042130788191</v>
      </c>
      <c r="H39">
        <f t="shared" ref="H39:I41" si="35">E14-H14</f>
        <v>-0.37170839309692383</v>
      </c>
      <c r="I39" s="1">
        <f t="shared" si="35"/>
        <v>-0.57433319091796875</v>
      </c>
      <c r="J39">
        <f>M14-J14</f>
        <v>0.48866681257883648</v>
      </c>
      <c r="K39">
        <f t="shared" ref="K39:L41" si="36">N14-K14</f>
        <v>0.43777786360846704</v>
      </c>
      <c r="L39">
        <f t="shared" si="36"/>
        <v>0.40400009685092542</v>
      </c>
      <c r="P39">
        <f>M14-P14</f>
        <v>-0.55505555205875012</v>
      </c>
      <c r="Q39">
        <f t="shared" ref="Q39:R41" si="37">N14-Q14</f>
        <v>-0.47561107741461761</v>
      </c>
      <c r="R39" s="1">
        <f t="shared" si="37"/>
        <v>-0.55150008201599121</v>
      </c>
      <c r="S39">
        <f>V14-S14</f>
        <v>0.41078419035131297</v>
      </c>
      <c r="T39">
        <f t="shared" ref="T39:U41" si="38">W14-T14</f>
        <v>0.37165917049754782</v>
      </c>
      <c r="U39">
        <f t="shared" si="38"/>
        <v>0.34209100766615563</v>
      </c>
      <c r="Y39">
        <f>V14-Y14</f>
        <v>-0.45257955247705617</v>
      </c>
      <c r="Z39">
        <f t="shared" ref="Z39:AA41" si="39">W14-Z14</f>
        <v>-0.39365904981439748</v>
      </c>
      <c r="AA39" s="1">
        <f t="shared" si="39"/>
        <v>-0.45477280833504352</v>
      </c>
      <c r="AB39">
        <f>AE14-AB14</f>
        <v>0.79987549781799316</v>
      </c>
      <c r="AC39">
        <f t="shared" ref="AC39:AD41" si="40">AF14-AC14</f>
        <v>0.60212492942810059</v>
      </c>
      <c r="AD39">
        <f t="shared" si="40"/>
        <v>0.50175046920776367</v>
      </c>
      <c r="AH39">
        <f>AE14-AH14</f>
        <v>-0.61412501335144043</v>
      </c>
      <c r="AI39">
        <f t="shared" ref="AI39:AJ41" si="41">AF14-AI14</f>
        <v>-0.33337521553039551</v>
      </c>
      <c r="AJ39" s="1">
        <f t="shared" si="41"/>
        <v>-0.57074975967407227</v>
      </c>
    </row>
    <row r="40" spans="1:36" x14ac:dyDescent="0.35">
      <c r="A40">
        <f t="shared" ref="A40:A41" si="42">D15-A15</f>
        <v>0.67204141616821289</v>
      </c>
      <c r="B40">
        <f t="shared" si="34"/>
        <v>0.54325024286905688</v>
      </c>
      <c r="C40">
        <f t="shared" si="34"/>
        <v>0.54158322016397875</v>
      </c>
      <c r="G40">
        <f t="shared" ref="G40:G41" si="43">D15-G15</f>
        <v>-0.61795822779337328</v>
      </c>
      <c r="H40">
        <f t="shared" si="35"/>
        <v>-0.36641645431518555</v>
      </c>
      <c r="I40" s="1">
        <f t="shared" si="35"/>
        <v>-0.55274979273478309</v>
      </c>
      <c r="J40">
        <f t="shared" ref="J40:J41" si="44">M15-J15</f>
        <v>0.40229157606760779</v>
      </c>
      <c r="K40">
        <f t="shared" si="36"/>
        <v>0.35177772574954602</v>
      </c>
      <c r="L40">
        <f t="shared" si="36"/>
        <v>0.34865273369683081</v>
      </c>
      <c r="P40">
        <f t="shared" ref="P40:P41" si="45">M15-P15</f>
        <v>-0.42998619874318322</v>
      </c>
      <c r="Q40">
        <f t="shared" si="37"/>
        <v>-0.37244435151417932</v>
      </c>
      <c r="R40" s="1">
        <f t="shared" si="37"/>
        <v>-0.437236097123888</v>
      </c>
      <c r="S40">
        <f t="shared" ref="S40:S41" si="46">V15-S15</f>
        <v>0.3536816943775527</v>
      </c>
      <c r="T40">
        <f t="shared" si="38"/>
        <v>0.31045449863780661</v>
      </c>
      <c r="U40">
        <f t="shared" si="38"/>
        <v>0.30478404868732767</v>
      </c>
      <c r="Y40">
        <f t="shared" ref="Y40:Y41" si="47">V15-Y15</f>
        <v>-0.34863641045310345</v>
      </c>
      <c r="Z40">
        <f t="shared" si="39"/>
        <v>-0.30940901149402933</v>
      </c>
      <c r="AA40" s="1">
        <f t="shared" si="39"/>
        <v>-0.36317043954675832</v>
      </c>
      <c r="AB40">
        <f t="shared" ref="AB40:AB41" si="48">AE15-AB15</f>
        <v>0.69124984741210938</v>
      </c>
      <c r="AC40">
        <f t="shared" si="40"/>
        <v>0.53350043296813965</v>
      </c>
      <c r="AD40">
        <f t="shared" si="40"/>
        <v>0.53150033950805664</v>
      </c>
      <c r="AH40">
        <f t="shared" ref="AH40:AH41" si="49">AE15-AH15</f>
        <v>-0.59474945068359375</v>
      </c>
      <c r="AI40">
        <f t="shared" si="41"/>
        <v>-0.36349987983703613</v>
      </c>
      <c r="AJ40" s="1">
        <f t="shared" si="41"/>
        <v>-0.55299997329711914</v>
      </c>
    </row>
    <row r="41" spans="1:36" x14ac:dyDescent="0.35">
      <c r="A41">
        <f t="shared" si="42"/>
        <v>0.85625012715657789</v>
      </c>
      <c r="B41">
        <f t="shared" si="34"/>
        <v>0.48466634750366211</v>
      </c>
      <c r="C41">
        <f t="shared" si="34"/>
        <v>0.41083383560180664</v>
      </c>
      <c r="G41">
        <f t="shared" si="43"/>
        <v>-0.86941655476887902</v>
      </c>
      <c r="H41">
        <f t="shared" si="35"/>
        <v>-0.40933338801066199</v>
      </c>
      <c r="I41" s="1">
        <f t="shared" si="35"/>
        <v>-0.5428334871927909</v>
      </c>
      <c r="J41">
        <f t="shared" si="44"/>
        <v>0.49106955528259277</v>
      </c>
      <c r="K41">
        <f t="shared" si="36"/>
        <v>0.35074996948242188</v>
      </c>
      <c r="L41">
        <f t="shared" si="36"/>
        <v>0.32361119323306475</v>
      </c>
      <c r="P41">
        <f t="shared" si="45"/>
        <v>-0.53993047608269507</v>
      </c>
      <c r="Q41">
        <f t="shared" si="37"/>
        <v>-0.41113895840114978</v>
      </c>
      <c r="R41" s="1">
        <f t="shared" si="37"/>
        <v>-0.47250001960330579</v>
      </c>
      <c r="S41">
        <f t="shared" si="46"/>
        <v>0.43655691363594684</v>
      </c>
      <c r="T41">
        <f t="shared" si="38"/>
        <v>0.31546590544960829</v>
      </c>
      <c r="U41">
        <f t="shared" si="38"/>
        <v>0.29046599431471343</v>
      </c>
      <c r="Y41">
        <f t="shared" si="47"/>
        <v>-0.44262494824149456</v>
      </c>
      <c r="Z41">
        <f t="shared" si="39"/>
        <v>-0.3485796018080265</v>
      </c>
      <c r="AA41" s="1">
        <f t="shared" si="39"/>
        <v>-0.40407957813956585</v>
      </c>
      <c r="AB41">
        <f t="shared" si="48"/>
        <v>0.85162544250488281</v>
      </c>
      <c r="AC41">
        <f t="shared" si="40"/>
        <v>0.47324991226196289</v>
      </c>
      <c r="AD41">
        <f t="shared" si="40"/>
        <v>0.3977506160736084</v>
      </c>
      <c r="AH41">
        <f t="shared" si="49"/>
        <v>-0.87687492370605469</v>
      </c>
      <c r="AI41">
        <f t="shared" si="41"/>
        <v>-0.40675020217895508</v>
      </c>
      <c r="AJ41" s="1">
        <f t="shared" si="41"/>
        <v>-0.54175019264221191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18.706788892597309</v>
      </c>
      <c r="B43">
        <f t="shared" ref="B43:C43" si="50">B14+B17</f>
        <v>18.977222506189019</v>
      </c>
      <c r="C43">
        <f t="shared" si="50"/>
        <v>19.031976041006743</v>
      </c>
      <c r="D43">
        <f>D14+D17</f>
        <v>19.964833602714535</v>
      </c>
      <c r="E43">
        <f t="shared" ref="E43:F43" si="51">E14+E17</f>
        <v>19.977793769718719</v>
      </c>
      <c r="F43">
        <f t="shared" si="51"/>
        <v>20.149367038036498</v>
      </c>
      <c r="G43">
        <f>G14+G17</f>
        <v>20.145515387551409</v>
      </c>
      <c r="H43">
        <f t="shared" ref="H43:I43" si="52">H14+H17</f>
        <v>19.928153157502919</v>
      </c>
      <c r="I43" s="1">
        <f t="shared" si="52"/>
        <v>20.118513418256985</v>
      </c>
      <c r="J43">
        <f>J14+J17</f>
        <v>17.508633972083658</v>
      </c>
      <c r="K43">
        <f t="shared" ref="K43:L43" si="53">K14+K17</f>
        <v>17.69629300700344</v>
      </c>
      <c r="L43">
        <f t="shared" si="53"/>
        <v>17.781848769824578</v>
      </c>
      <c r="M43">
        <f>M14+M17</f>
        <v>15.926634906843086</v>
      </c>
      <c r="N43">
        <f t="shared" ref="N43:O43" si="54">N14+N17</f>
        <v>15.875374918415055</v>
      </c>
      <c r="O43">
        <f t="shared" si="54"/>
        <v>16.057304555523029</v>
      </c>
      <c r="P43">
        <f>P14+P17</f>
        <v>18.963668331147261</v>
      </c>
      <c r="Q43">
        <f t="shared" ref="Q43:R43" si="55">Q14+Q17</f>
        <v>18.814503539139835</v>
      </c>
      <c r="R43" s="1">
        <f t="shared" si="55"/>
        <v>19.003488005439845</v>
      </c>
      <c r="S43">
        <f>S14+S17</f>
        <v>17.010984845066066</v>
      </c>
      <c r="T43">
        <f t="shared" ref="T43:U43" si="56">T14+T17</f>
        <v>17.174196965801993</v>
      </c>
      <c r="U43">
        <f t="shared" si="56"/>
        <v>17.268963022063119</v>
      </c>
      <c r="V43">
        <f>V14+V17</f>
        <v>15.164253564379784</v>
      </c>
      <c r="W43">
        <f t="shared" ref="W43:X43" si="57">W14+W17</f>
        <v>15.120443909661352</v>
      </c>
      <c r="X43">
        <f t="shared" si="57"/>
        <v>15.309211603986585</v>
      </c>
      <c r="Y43">
        <f>Y14+Y17</f>
        <v>18.39583965305928</v>
      </c>
      <c r="Z43">
        <f t="shared" ref="Z43:AA43" si="58">Z14+Z17</f>
        <v>18.266405156700749</v>
      </c>
      <c r="AA43" s="1">
        <f t="shared" si="58"/>
        <v>18.45137909616572</v>
      </c>
      <c r="AB43">
        <f>AB14+AB17</f>
        <v>18.704283211342361</v>
      </c>
      <c r="AC43">
        <f t="shared" ref="AC43:AD43" si="59">AC14+AC17</f>
        <v>18.972285162763679</v>
      </c>
      <c r="AD43">
        <f t="shared" si="59"/>
        <v>19.036354250263262</v>
      </c>
      <c r="AE43">
        <f>AE14+AE17</f>
        <v>20.070125994676644</v>
      </c>
      <c r="AF43">
        <f t="shared" ref="AF43:AG43" si="60">AF14+AF17</f>
        <v>20.074746638208584</v>
      </c>
      <c r="AG43">
        <f t="shared" si="60"/>
        <v>20.208577755519936</v>
      </c>
      <c r="AH43">
        <f>AH14+AH17</f>
        <v>20.150810299968985</v>
      </c>
      <c r="AI43">
        <f t="shared" ref="AI43:AJ43" si="61">AI14+AI17</f>
        <v>19.929705715045298</v>
      </c>
      <c r="AJ43" s="1">
        <f t="shared" si="61"/>
        <v>20.118047212567504</v>
      </c>
    </row>
    <row r="44" spans="1:36" x14ac:dyDescent="0.35">
      <c r="A44">
        <f t="shared" ref="A44:AJ45" si="62">A15+A18</f>
        <v>18.801439349688518</v>
      </c>
      <c r="B44">
        <f t="shared" si="62"/>
        <v>19.030761519004471</v>
      </c>
      <c r="C44">
        <f t="shared" si="62"/>
        <v>19.092256292158677</v>
      </c>
      <c r="D44">
        <f t="shared" si="62"/>
        <v>19.74773388022761</v>
      </c>
      <c r="E44">
        <f t="shared" si="62"/>
        <v>19.844044019782576</v>
      </c>
      <c r="F44">
        <f t="shared" si="62"/>
        <v>19.912078141328692</v>
      </c>
      <c r="G44">
        <f t="shared" si="62"/>
        <v>20.083403990861122</v>
      </c>
      <c r="H44">
        <f t="shared" si="62"/>
        <v>19.916170129560282</v>
      </c>
      <c r="I44" s="1">
        <f t="shared" si="62"/>
        <v>20.167323808535969</v>
      </c>
      <c r="J44">
        <f t="shared" si="62"/>
        <v>17.631413511438737</v>
      </c>
      <c r="K44">
        <f t="shared" si="62"/>
        <v>17.798972702979842</v>
      </c>
      <c r="L44">
        <f t="shared" si="62"/>
        <v>17.908331364988101</v>
      </c>
      <c r="M44">
        <f t="shared" si="62"/>
        <v>15.812756193753009</v>
      </c>
      <c r="N44">
        <f t="shared" si="62"/>
        <v>15.799688623333209</v>
      </c>
      <c r="O44">
        <f t="shared" si="62"/>
        <v>15.998077960538245</v>
      </c>
      <c r="P44">
        <f t="shared" si="62"/>
        <v>18.876466715362277</v>
      </c>
      <c r="Q44">
        <f t="shared" si="62"/>
        <v>18.771103292337756</v>
      </c>
      <c r="R44" s="1">
        <f t="shared" si="62"/>
        <v>19.022080350641598</v>
      </c>
      <c r="S44">
        <f t="shared" si="62"/>
        <v>17.117354564788386</v>
      </c>
      <c r="T44">
        <f t="shared" si="62"/>
        <v>17.266779212026488</v>
      </c>
      <c r="U44">
        <f t="shared" si="62"/>
        <v>17.389071982709428</v>
      </c>
      <c r="V44">
        <f t="shared" si="62"/>
        <v>15.041100754178457</v>
      </c>
      <c r="W44">
        <f t="shared" si="62"/>
        <v>15.03153244573422</v>
      </c>
      <c r="X44">
        <f t="shared" si="62"/>
        <v>15.243792688165295</v>
      </c>
      <c r="Y44">
        <f t="shared" si="62"/>
        <v>18.284241316484593</v>
      </c>
      <c r="Z44">
        <f t="shared" si="62"/>
        <v>18.196022480738947</v>
      </c>
      <c r="AA44" s="1">
        <f t="shared" si="62"/>
        <v>18.442888864063342</v>
      </c>
      <c r="AB44">
        <f t="shared" si="62"/>
        <v>18.79667038546787</v>
      </c>
      <c r="AC44">
        <f t="shared" si="62"/>
        <v>19.024668723963543</v>
      </c>
      <c r="AD44">
        <f t="shared" si="62"/>
        <v>19.08580432710453</v>
      </c>
      <c r="AE44">
        <f t="shared" si="62"/>
        <v>19.860417462184451</v>
      </c>
      <c r="AF44">
        <f t="shared" si="62"/>
        <v>19.892904059795121</v>
      </c>
      <c r="AG44">
        <f t="shared" si="62"/>
        <v>19.952222007998976</v>
      </c>
      <c r="AH44">
        <f t="shared" si="62"/>
        <v>20.075597105208658</v>
      </c>
      <c r="AI44">
        <f t="shared" si="62"/>
        <v>19.904698355334716</v>
      </c>
      <c r="AJ44" s="1">
        <f t="shared" si="62"/>
        <v>20.154040676831531</v>
      </c>
    </row>
    <row r="45" spans="1:36" x14ac:dyDescent="0.35">
      <c r="A45">
        <f t="shared" si="62"/>
        <v>18.54147527997587</v>
      </c>
      <c r="B45">
        <f t="shared" si="62"/>
        <v>18.970099544053955</v>
      </c>
      <c r="C45">
        <f t="shared" si="62"/>
        <v>19.080782039019525</v>
      </c>
      <c r="D45">
        <f t="shared" si="62"/>
        <v>19.731039345111792</v>
      </c>
      <c r="E45">
        <f t="shared" si="62"/>
        <v>19.79705311822503</v>
      </c>
      <c r="F45">
        <f t="shared" si="62"/>
        <v>19.823636424205326</v>
      </c>
      <c r="G45">
        <f t="shared" si="62"/>
        <v>20.271993791371287</v>
      </c>
      <c r="H45">
        <f t="shared" si="62"/>
        <v>19.837341275935604</v>
      </c>
      <c r="I45" s="1">
        <f t="shared" si="62"/>
        <v>20.00738715005069</v>
      </c>
      <c r="J45">
        <f t="shared" si="62"/>
        <v>17.431375129966575</v>
      </c>
      <c r="K45">
        <f t="shared" si="62"/>
        <v>17.754078686802465</v>
      </c>
      <c r="L45">
        <f t="shared" si="62"/>
        <v>17.89973305430809</v>
      </c>
      <c r="M45">
        <f t="shared" si="62"/>
        <v>15.824352651959472</v>
      </c>
      <c r="N45">
        <f t="shared" si="62"/>
        <v>15.810488716003855</v>
      </c>
      <c r="O45">
        <f t="shared" si="62"/>
        <v>16.000518571497992</v>
      </c>
      <c r="P45">
        <f t="shared" si="62"/>
        <v>19.02407708747555</v>
      </c>
      <c r="Q45">
        <f t="shared" si="62"/>
        <v>18.732067731444086</v>
      </c>
      <c r="R45" s="1">
        <f t="shared" si="62"/>
        <v>18.931572061920196</v>
      </c>
      <c r="S45">
        <f t="shared" si="62"/>
        <v>16.936232240987461</v>
      </c>
      <c r="T45">
        <f t="shared" si="62"/>
        <v>17.226725007738722</v>
      </c>
      <c r="U45">
        <f t="shared" si="62"/>
        <v>17.381213332803011</v>
      </c>
      <c r="V45">
        <f t="shared" si="62"/>
        <v>15.048102604145202</v>
      </c>
      <c r="W45">
        <f t="shared" si="62"/>
        <v>15.040772267127913</v>
      </c>
      <c r="X45">
        <f t="shared" si="62"/>
        <v>15.24840354141328</v>
      </c>
      <c r="Y45">
        <f t="shared" si="62"/>
        <v>18.418728387205306</v>
      </c>
      <c r="Z45">
        <f t="shared" si="62"/>
        <v>18.168658026367673</v>
      </c>
      <c r="AA45" s="1">
        <f t="shared" si="62"/>
        <v>18.372778806998681</v>
      </c>
      <c r="AB45">
        <f t="shared" si="62"/>
        <v>18.536633852149787</v>
      </c>
      <c r="AC45">
        <f t="shared" si="62"/>
        <v>18.964669258021161</v>
      </c>
      <c r="AD45">
        <f t="shared" si="62"/>
        <v>19.075012035577966</v>
      </c>
      <c r="AE45">
        <f t="shared" si="62"/>
        <v>19.791965693471582</v>
      </c>
      <c r="AF45">
        <f t="shared" si="62"/>
        <v>19.844745351412268</v>
      </c>
      <c r="AG45">
        <f t="shared" si="62"/>
        <v>19.86226464538414</v>
      </c>
      <c r="AH45">
        <f t="shared" si="62"/>
        <v>20.265840936716558</v>
      </c>
      <c r="AI45">
        <f t="shared" si="62"/>
        <v>19.826285254316414</v>
      </c>
      <c r="AJ45" s="1">
        <f t="shared" si="62"/>
        <v>19.995420659093142</v>
      </c>
    </row>
    <row r="46" spans="1:36" x14ac:dyDescent="0.35">
      <c r="A46">
        <f>A14-A17</f>
        <v>18.569210812399433</v>
      </c>
      <c r="B46">
        <f t="shared" ref="B46:C46" si="63">B14-B17</f>
        <v>18.827444648758895</v>
      </c>
      <c r="C46">
        <f t="shared" si="63"/>
        <v>18.898689293059014</v>
      </c>
      <c r="D46">
        <f>D14-D17</f>
        <v>18.793958479754131</v>
      </c>
      <c r="E46">
        <f t="shared" ref="E46:F46" si="64">E14-E17</f>
        <v>18.9214565786903</v>
      </c>
      <c r="F46">
        <f t="shared" si="64"/>
        <v>18.739966051156213</v>
      </c>
      <c r="G46">
        <f>G14-G17</f>
        <v>19.904485121074895</v>
      </c>
      <c r="H46">
        <f t="shared" ref="H46:I46" si="65">H14-H17</f>
        <v>19.714513977099948</v>
      </c>
      <c r="I46" s="1">
        <f t="shared" si="65"/>
        <v>19.919486052771664</v>
      </c>
      <c r="J46">
        <f>J14-J17</f>
        <v>12.509254626888241</v>
      </c>
      <c r="K46">
        <f t="shared" ref="K46:L46" si="66">K14-K17</f>
        <v>12.46048458682116</v>
      </c>
      <c r="L46">
        <f t="shared" si="66"/>
        <v>12.639262231084167</v>
      </c>
      <c r="M46">
        <f>M14-M17</f>
        <v>15.068587317286484</v>
      </c>
      <c r="N46">
        <f t="shared" ref="N46:O46" si="67">N14-N17</f>
        <v>15.156958402626479</v>
      </c>
      <c r="O46">
        <f t="shared" si="67"/>
        <v>15.171806639087567</v>
      </c>
      <c r="P46">
        <f>P14-P17</f>
        <v>13.141664997099811</v>
      </c>
      <c r="Q46">
        <f t="shared" ref="Q46:R46" si="68">Q14-Q17</f>
        <v>13.169051936730934</v>
      </c>
      <c r="R46" s="1">
        <f t="shared" si="68"/>
        <v>13.328623353202733</v>
      </c>
      <c r="S46">
        <f>S14-S17</f>
        <v>11.788378638016098</v>
      </c>
      <c r="T46">
        <f t="shared" ref="T46:U46" si="69">T14-T17</f>
        <v>11.723166523522401</v>
      </c>
      <c r="U46">
        <f t="shared" si="69"/>
        <v>11.916400487375137</v>
      </c>
      <c r="V46">
        <f>V14-V17</f>
        <v>14.456678299405006</v>
      </c>
      <c r="W46">
        <f t="shared" ref="W46:X46" si="70">W14-W17</f>
        <v>14.520237920658138</v>
      </c>
      <c r="X46">
        <f t="shared" si="70"/>
        <v>14.560333920783981</v>
      </c>
      <c r="Y46">
        <f>Y14-Y17</f>
        <v>12.130251315679622</v>
      </c>
      <c r="Z46">
        <f t="shared" ref="Z46:AA46" si="71">Z14-Z17</f>
        <v>12.161594773247534</v>
      </c>
      <c r="AA46" s="1">
        <f t="shared" si="71"/>
        <v>12.327712045274932</v>
      </c>
      <c r="AB46">
        <f>AB14-AB17</f>
        <v>18.647716071494553</v>
      </c>
      <c r="AC46">
        <f t="shared" ref="AC46:AD46" si="72">AC14-AC17</f>
        <v>18.915715325517571</v>
      </c>
      <c r="AD46">
        <f t="shared" si="72"/>
        <v>18.965644651103926</v>
      </c>
      <c r="AE46">
        <f>AE14-AE17</f>
        <v>18.881624283796256</v>
      </c>
      <c r="AF46">
        <f t="shared" ref="AF46:AG46" si="73">AF14-AF17</f>
        <v>19.017503708928867</v>
      </c>
      <c r="AG46">
        <f t="shared" si="73"/>
        <v>18.796922084262778</v>
      </c>
      <c r="AH46">
        <f>AH14-AH17</f>
        <v>20.029190005206797</v>
      </c>
      <c r="AI46">
        <f t="shared" ref="AI46:AJ46" si="74">AI14-AI17</f>
        <v>19.829295063152944</v>
      </c>
      <c r="AJ46" s="1">
        <f t="shared" si="74"/>
        <v>20.028952146563356</v>
      </c>
    </row>
    <row r="47" spans="1:36" x14ac:dyDescent="0.35">
      <c r="A47">
        <f t="shared" ref="A47:AJ48" si="75">A15-A18</f>
        <v>18.571227327150677</v>
      </c>
      <c r="B47">
        <f t="shared" si="75"/>
        <v>18.793904822141364</v>
      </c>
      <c r="C47">
        <f t="shared" si="75"/>
        <v>18.881744002844581</v>
      </c>
      <c r="D47">
        <f t="shared" si="75"/>
        <v>18.969015628948011</v>
      </c>
      <c r="E47">
        <f t="shared" si="75"/>
        <v>19.067122807101374</v>
      </c>
      <c r="F47">
        <f t="shared" si="75"/>
        <v>19.145088594002523</v>
      </c>
      <c r="G47">
        <f t="shared" si="75"/>
        <v>19.869261973901246</v>
      </c>
      <c r="H47">
        <f t="shared" si="75"/>
        <v>19.727829605954039</v>
      </c>
      <c r="I47" s="1">
        <f t="shared" si="75"/>
        <v>19.995342512264813</v>
      </c>
      <c r="J47">
        <f t="shared" si="75"/>
        <v>12.435364459617032</v>
      </c>
      <c r="K47">
        <f t="shared" si="75"/>
        <v>12.430694112883874</v>
      </c>
      <c r="L47">
        <f t="shared" si="75"/>
        <v>12.67111320237437</v>
      </c>
      <c r="M47">
        <f t="shared" si="75"/>
        <v>15.058604929437978</v>
      </c>
      <c r="N47">
        <f t="shared" si="75"/>
        <v>15.133533644029599</v>
      </c>
      <c r="O47">
        <f t="shared" si="75"/>
        <v>15.278672074217885</v>
      </c>
      <c r="P47">
        <f t="shared" si="75"/>
        <v>12.854866805315075</v>
      </c>
      <c r="Q47">
        <f t="shared" si="75"/>
        <v>12.907007678053411</v>
      </c>
      <c r="R47" s="1">
        <f t="shared" si="75"/>
        <v>13.129141878362308</v>
      </c>
      <c r="S47">
        <f t="shared" si="75"/>
        <v>11.62728205755381</v>
      </c>
      <c r="T47">
        <f t="shared" si="75"/>
        <v>11.612402736548617</v>
      </c>
      <c r="U47">
        <f t="shared" si="75"/>
        <v>11.873473602922894</v>
      </c>
      <c r="V47">
        <f t="shared" si="75"/>
        <v>14.410899256918844</v>
      </c>
      <c r="W47">
        <f t="shared" si="75"/>
        <v>14.468558500116499</v>
      </c>
      <c r="X47">
        <f t="shared" si="75"/>
        <v>14.628320994841685</v>
      </c>
      <c r="Y47">
        <f t="shared" si="75"/>
        <v>11.865031515518917</v>
      </c>
      <c r="Z47">
        <f t="shared" si="75"/>
        <v>11.922886488099831</v>
      </c>
      <c r="AA47" s="1">
        <f t="shared" si="75"/>
        <v>12.155565698037156</v>
      </c>
      <c r="AB47">
        <f t="shared" si="75"/>
        <v>18.70332961453213</v>
      </c>
      <c r="AC47">
        <f t="shared" si="75"/>
        <v>18.931330650426105</v>
      </c>
      <c r="AD47">
        <f t="shared" si="75"/>
        <v>19.005195276166955</v>
      </c>
      <c r="AE47">
        <f t="shared" si="75"/>
        <v>19.022082232639768</v>
      </c>
      <c r="AF47">
        <f t="shared" si="75"/>
        <v>19.130096180530806</v>
      </c>
      <c r="AG47">
        <f t="shared" si="75"/>
        <v>19.201778274288621</v>
      </c>
      <c r="AH47">
        <f t="shared" si="75"/>
        <v>19.996401490982748</v>
      </c>
      <c r="AI47">
        <f t="shared" si="75"/>
        <v>19.845301644665284</v>
      </c>
      <c r="AJ47" s="1">
        <f t="shared" si="75"/>
        <v>20.105959552050304</v>
      </c>
    </row>
    <row r="48" spans="1:36" x14ac:dyDescent="0.35">
      <c r="A48">
        <f t="shared" si="75"/>
        <v>18.326524750541708</v>
      </c>
      <c r="B48">
        <f t="shared" si="75"/>
        <v>18.736568038140053</v>
      </c>
      <c r="C48">
        <f t="shared" si="75"/>
        <v>18.870550053265632</v>
      </c>
      <c r="D48">
        <f t="shared" si="75"/>
        <v>18.849460939718941</v>
      </c>
      <c r="E48">
        <f t="shared" si="75"/>
        <v>18.878947158976302</v>
      </c>
      <c r="F48">
        <f t="shared" si="75"/>
        <v>18.949363339283444</v>
      </c>
      <c r="G48">
        <f t="shared" si="75"/>
        <v>20.047339602997205</v>
      </c>
      <c r="H48">
        <f t="shared" si="75"/>
        <v>19.657325777287053</v>
      </c>
      <c r="I48" s="1">
        <f t="shared" si="75"/>
        <v>19.851279587823662</v>
      </c>
      <c r="J48">
        <f t="shared" si="75"/>
        <v>12.407846930342943</v>
      </c>
      <c r="K48">
        <f t="shared" si="75"/>
        <v>12.427588217223143</v>
      </c>
      <c r="L48">
        <f t="shared" si="75"/>
        <v>12.665489156046185</v>
      </c>
      <c r="M48">
        <f t="shared" si="75"/>
        <v>14.99700851891523</v>
      </c>
      <c r="N48">
        <f t="shared" si="75"/>
        <v>15.072678126986597</v>
      </c>
      <c r="O48">
        <f t="shared" si="75"/>
        <v>15.211926025322413</v>
      </c>
      <c r="P48">
        <f t="shared" si="75"/>
        <v>12.877145035564542</v>
      </c>
      <c r="Q48">
        <f t="shared" si="75"/>
        <v>12.973377028348665</v>
      </c>
      <c r="R48" s="1">
        <f t="shared" si="75"/>
        <v>13.22587257410682</v>
      </c>
      <c r="S48">
        <f t="shared" si="75"/>
        <v>11.601403995723519</v>
      </c>
      <c r="T48">
        <f t="shared" si="75"/>
        <v>11.605547868653991</v>
      </c>
      <c r="U48">
        <f t="shared" si="75"/>
        <v>11.862059361871395</v>
      </c>
      <c r="V48">
        <f t="shared" si="75"/>
        <v>14.362647459837673</v>
      </c>
      <c r="W48">
        <f t="shared" si="75"/>
        <v>14.422432420164014</v>
      </c>
      <c r="X48">
        <f t="shared" si="75"/>
        <v>14.575801141890553</v>
      </c>
      <c r="Y48">
        <f t="shared" si="75"/>
        <v>11.877271573260558</v>
      </c>
      <c r="Z48">
        <f t="shared" si="75"/>
        <v>11.991705864540307</v>
      </c>
      <c r="AA48" s="1">
        <f t="shared" si="75"/>
        <v>12.259585032584283</v>
      </c>
      <c r="AB48">
        <f t="shared" si="75"/>
        <v>18.450365659568963</v>
      </c>
      <c r="AC48">
        <f t="shared" si="75"/>
        <v>18.871331184483722</v>
      </c>
      <c r="AD48">
        <f t="shared" si="75"/>
        <v>18.992986850530432</v>
      </c>
      <c r="AE48">
        <f t="shared" si="75"/>
        <v>18.898284703256934</v>
      </c>
      <c r="AF48">
        <f t="shared" si="75"/>
        <v>18.937754915616541</v>
      </c>
      <c r="AG48">
        <f t="shared" si="75"/>
        <v>19.001235472871475</v>
      </c>
      <c r="AH48">
        <f t="shared" si="75"/>
        <v>20.178159307424067</v>
      </c>
      <c r="AI48">
        <f t="shared" si="75"/>
        <v>19.769715417070305</v>
      </c>
      <c r="AJ48" s="1">
        <f t="shared" si="75"/>
        <v>19.951579844446897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0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0</v>
      </c>
      <c r="Q51">
        <f t="shared" ref="Q51:R53" si="79">IF(OR(AND(Q43&lt;N43,Q43&gt;N46),AND(Q46&gt;N46,Q46&lt;N43),AND(Q4&lt;N43,Q4&gt;N46)),1,0)</f>
        <v>0</v>
      </c>
      <c r="R51" s="1">
        <f t="shared" si="79"/>
        <v>0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0</v>
      </c>
      <c r="AC51">
        <f t="shared" ref="AC51:AD53" si="82">IF(OR(AND(AC43&lt;AF43,AC43&gt;AF46),AND(AC46&gt;AF46,AC46&lt;AF43),AND(AC4&lt;AF43,AC4&gt;AF46)),1,0)</f>
        <v>0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0</v>
      </c>
      <c r="B52">
        <f t="shared" si="76"/>
        <v>0</v>
      </c>
      <c r="C52">
        <f t="shared" si="76"/>
        <v>0</v>
      </c>
      <c r="G52">
        <f t="shared" ref="G52:G53" si="85">IF(OR(AND(G44&lt;D44,G44&gt;D47),AND(G47&gt;D47,G47&lt;D44),AND(G5&lt;D44,G5&gt;D47)),1,0)</f>
        <v>0</v>
      </c>
      <c r="H52">
        <f t="shared" si="77"/>
        <v>1</v>
      </c>
      <c r="I52" s="1">
        <f t="shared" si="77"/>
        <v>0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0</v>
      </c>
      <c r="Q52">
        <f t="shared" si="79"/>
        <v>0</v>
      </c>
      <c r="R52" s="1">
        <f t="shared" si="79"/>
        <v>0</v>
      </c>
      <c r="S52">
        <f t="shared" ref="S52:S53" si="88">IF(OR(AND(S44&lt;V44,S44&gt;V47),AND(S47&gt;V47,S47&lt;V44),AND(S5&lt;V44,S5&gt;V47)),1,0)</f>
        <v>1</v>
      </c>
      <c r="T52">
        <f t="shared" si="80"/>
        <v>0</v>
      </c>
      <c r="U52">
        <f t="shared" si="80"/>
        <v>1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0</v>
      </c>
      <c r="AC52">
        <f t="shared" si="82"/>
        <v>0</v>
      </c>
      <c r="AD52">
        <f t="shared" si="82"/>
        <v>0</v>
      </c>
      <c r="AH52">
        <f t="shared" ref="AH52:AH53" si="91">IF(OR(AND(AH44&lt;AE44,AH44&gt;AE47),AND(AH47&gt;AE47,AH47&lt;AE44),AND(AH5&lt;AE44,AH5&gt;AE47)),1,0)</f>
        <v>0</v>
      </c>
      <c r="AI52">
        <f t="shared" si="83"/>
        <v>1</v>
      </c>
      <c r="AJ52" s="1">
        <f t="shared" si="83"/>
        <v>0</v>
      </c>
    </row>
    <row r="53" spans="1:36" ht="15" thickBot="1" x14ac:dyDescent="0.4">
      <c r="A53" s="2">
        <f t="shared" si="84"/>
        <v>0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0</v>
      </c>
      <c r="H53" s="2">
        <f t="shared" si="77"/>
        <v>1</v>
      </c>
      <c r="I53" s="3">
        <f t="shared" si="77"/>
        <v>0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0</v>
      </c>
      <c r="Q53" s="2">
        <f t="shared" si="79"/>
        <v>0</v>
      </c>
      <c r="R53" s="3">
        <f t="shared" si="79"/>
        <v>0</v>
      </c>
      <c r="S53" s="2">
        <f t="shared" si="88"/>
        <v>1</v>
      </c>
      <c r="T53" s="2">
        <f t="shared" si="80"/>
        <v>0</v>
      </c>
      <c r="U53" s="2">
        <f t="shared" si="80"/>
        <v>1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0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0</v>
      </c>
      <c r="AI53" s="2">
        <f t="shared" si="83"/>
        <v>1</v>
      </c>
      <c r="AJ53" s="3">
        <f t="shared" si="83"/>
        <v>0</v>
      </c>
    </row>
  </sheetData>
  <conditionalFormatting sqref="A34:C36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A51:C53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G34:L36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G51:L53">
    <cfRule type="cellIs" dxfId="9" priority="5" operator="equal">
      <formula>0</formula>
    </cfRule>
    <cfRule type="cellIs" dxfId="8" priority="6" operator="equal">
      <formula>1</formula>
    </cfRule>
  </conditionalFormatting>
  <conditionalFormatting sqref="P34:U36">
    <cfRule type="cellIs" dxfId="7" priority="9" operator="equal">
      <formula>0</formula>
    </cfRule>
    <cfRule type="cellIs" dxfId="6" priority="10" operator="equal">
      <formula>1</formula>
    </cfRule>
  </conditionalFormatting>
  <conditionalFormatting sqref="P51:U53">
    <cfRule type="cellIs" dxfId="5" priority="3" operator="equal">
      <formula>0</formula>
    </cfRule>
    <cfRule type="cellIs" dxfId="4" priority="4" operator="equal">
      <formula>1</formula>
    </cfRule>
  </conditionalFormatting>
  <conditionalFormatting sqref="Y34:AD36 AH34:AJ36">
    <cfRule type="cellIs" dxfId="3" priority="7" operator="equal">
      <formula>0</formula>
    </cfRule>
    <cfRule type="cellIs" dxfId="2" priority="8" operator="equal">
      <formula>1</formula>
    </cfRule>
  </conditionalFormatting>
  <conditionalFormatting sqref="Y51:AD53 AH51:AJ5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012D-F28E-41E6-B025-BC245D11C6B9}">
  <dimension ref="A1:AJ53"/>
  <sheetViews>
    <sheetView topLeftCell="A34" zoomScaleNormal="100" workbookViewId="0">
      <selection activeCell="E38" sqref="E38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[2]Sheet1!$G$272</f>
        <v>6</v>
      </c>
      <c r="C3">
        <f>[2]Sheet1!$G$273</f>
        <v>19</v>
      </c>
      <c r="D3" t="s">
        <v>7</v>
      </c>
      <c r="G3" t="s">
        <v>8</v>
      </c>
      <c r="H3">
        <f>[2]Sheet1!$H$272</f>
        <v>7</v>
      </c>
      <c r="I3">
        <f>[2]Sheet1!$H$272</f>
        <v>7</v>
      </c>
      <c r="J3" t="s">
        <v>6</v>
      </c>
      <c r="K3">
        <f>[2]Sheet1!$G$272</f>
        <v>6</v>
      </c>
      <c r="L3">
        <f>[2]Sheet1!$G$273</f>
        <v>19</v>
      </c>
      <c r="M3" t="s">
        <v>7</v>
      </c>
      <c r="P3" t="s">
        <v>8</v>
      </c>
      <c r="Q3">
        <f>[2]Sheet1!$H$272</f>
        <v>7</v>
      </c>
      <c r="R3">
        <f>[2]Sheet1!$H$272</f>
        <v>7</v>
      </c>
      <c r="S3" t="s">
        <v>6</v>
      </c>
      <c r="T3">
        <f>[2]Sheet1!$G$272</f>
        <v>6</v>
      </c>
      <c r="U3">
        <f>[2]Sheet1!$G$273</f>
        <v>19</v>
      </c>
      <c r="V3" t="s">
        <v>7</v>
      </c>
      <c r="Y3" t="s">
        <v>8</v>
      </c>
      <c r="Z3">
        <f>[2]Sheet1!$H$272</f>
        <v>7</v>
      </c>
      <c r="AA3">
        <f>[2]Sheet1!$H$272</f>
        <v>7</v>
      </c>
      <c r="AB3" t="s">
        <v>6</v>
      </c>
      <c r="AC3">
        <f>[2]Sheet1!$G$272</f>
        <v>6</v>
      </c>
      <c r="AD3">
        <f>[2]Sheet1!$G$273</f>
        <v>19</v>
      </c>
      <c r="AE3" t="s">
        <v>7</v>
      </c>
      <c r="AH3" t="s">
        <v>8</v>
      </c>
      <c r="AI3">
        <f>[2]Sheet1!$H$272</f>
        <v>7</v>
      </c>
      <c r="AJ3">
        <f>[2]Sheet1!$H$272</f>
        <v>7</v>
      </c>
    </row>
    <row r="4" spans="1:36" x14ac:dyDescent="0.35">
      <c r="A4">
        <v>29.508666569999999</v>
      </c>
      <c r="B4">
        <v>30.070999149999999</v>
      </c>
      <c r="C4">
        <v>29.977875229999999</v>
      </c>
      <c r="D4">
        <v>27.849044249999999</v>
      </c>
      <c r="E4">
        <v>28.591272960000001</v>
      </c>
      <c r="F4">
        <v>28.58869258</v>
      </c>
      <c r="G4">
        <v>25.850999829999999</v>
      </c>
      <c r="H4">
        <v>27.879444329999998</v>
      </c>
      <c r="I4">
        <v>27.83555582</v>
      </c>
      <c r="J4">
        <v>28.64424992</v>
      </c>
      <c r="K4">
        <v>28.67458328</v>
      </c>
      <c r="L4">
        <v>28.348500250000001</v>
      </c>
      <c r="M4">
        <v>27.876799869999999</v>
      </c>
      <c r="N4">
        <v>27.762633319999999</v>
      </c>
      <c r="O4">
        <v>27.384333420000001</v>
      </c>
      <c r="P4">
        <v>27.297833279999999</v>
      </c>
      <c r="Q4">
        <v>27.122416810000001</v>
      </c>
      <c r="R4">
        <v>26.703666689999999</v>
      </c>
      <c r="S4">
        <v>27.08799995</v>
      </c>
      <c r="T4">
        <v>27.240363550000001</v>
      </c>
      <c r="U4">
        <v>27.012318350000001</v>
      </c>
      <c r="V4">
        <v>26.388945339999999</v>
      </c>
      <c r="W4">
        <v>26.3293818</v>
      </c>
      <c r="X4">
        <v>26.02258192</v>
      </c>
      <c r="Y4">
        <v>25.76918169</v>
      </c>
      <c r="Z4">
        <v>25.60868185</v>
      </c>
      <c r="AA4">
        <v>25.237681909999999</v>
      </c>
      <c r="AB4">
        <v>29.11450005</v>
      </c>
      <c r="AC4">
        <v>30.026499749999999</v>
      </c>
      <c r="AD4">
        <v>30.103500369999999</v>
      </c>
      <c r="AE4">
        <v>28.029299739999999</v>
      </c>
      <c r="AF4">
        <v>28.403599929999999</v>
      </c>
      <c r="AG4">
        <v>28.393900110000001</v>
      </c>
      <c r="AH4">
        <v>26.76649952</v>
      </c>
      <c r="AI4">
        <v>26.988999369999998</v>
      </c>
      <c r="AJ4">
        <v>27.024500849999999</v>
      </c>
    </row>
    <row r="5" spans="1:36" x14ac:dyDescent="0.35">
      <c r="A5">
        <v>29.92700005</v>
      </c>
      <c r="B5">
        <v>30.003999709999999</v>
      </c>
      <c r="C5">
        <v>30.252374889999999</v>
      </c>
      <c r="D5">
        <v>28.704066640000001</v>
      </c>
      <c r="E5">
        <v>28.63965091</v>
      </c>
      <c r="F5">
        <v>28.500719409999999</v>
      </c>
      <c r="G5">
        <v>27.62199974</v>
      </c>
      <c r="H5">
        <v>27.97644446</v>
      </c>
      <c r="I5">
        <v>27.815555360000001</v>
      </c>
      <c r="J5">
        <v>28.66183345</v>
      </c>
      <c r="K5">
        <v>28.508916849999999</v>
      </c>
      <c r="L5">
        <v>28.285749750000001</v>
      </c>
      <c r="M5">
        <v>27.690933319999999</v>
      </c>
      <c r="N5">
        <v>27.543350090000001</v>
      </c>
      <c r="O5">
        <v>27.124216650000001</v>
      </c>
      <c r="P5">
        <v>26.857250050000001</v>
      </c>
      <c r="Q5">
        <v>26.7888333</v>
      </c>
      <c r="R5">
        <v>26.28908332</v>
      </c>
      <c r="S5">
        <v>27.13377294</v>
      </c>
      <c r="T5">
        <v>27.056909210000001</v>
      </c>
      <c r="U5">
        <v>26.95704538</v>
      </c>
      <c r="V5">
        <v>26.2286</v>
      </c>
      <c r="W5">
        <v>26.10379099</v>
      </c>
      <c r="X5">
        <v>25.76456361</v>
      </c>
      <c r="Y5">
        <v>25.294045449999999</v>
      </c>
      <c r="Z5">
        <v>25.232954629999998</v>
      </c>
      <c r="AA5">
        <v>24.803818010000001</v>
      </c>
      <c r="AB5">
        <v>29.80500031</v>
      </c>
      <c r="AC5">
        <v>29.951999659999998</v>
      </c>
      <c r="AD5">
        <v>30.48549938</v>
      </c>
      <c r="AE5">
        <v>28.52279987</v>
      </c>
      <c r="AF5">
        <v>28.531900019999998</v>
      </c>
      <c r="AG5">
        <v>28.437399859999999</v>
      </c>
      <c r="AH5">
        <v>26.743999479999999</v>
      </c>
      <c r="AI5">
        <v>27.114000319999999</v>
      </c>
      <c r="AJ5">
        <v>27.01649952</v>
      </c>
    </row>
    <row r="6" spans="1:36" x14ac:dyDescent="0.35">
      <c r="A6">
        <v>29.923999999999999</v>
      </c>
      <c r="B6">
        <v>30.167555279999998</v>
      </c>
      <c r="C6">
        <v>30.270333610000002</v>
      </c>
      <c r="D6">
        <v>28.2666027</v>
      </c>
      <c r="E6">
        <v>28.399731360000001</v>
      </c>
      <c r="F6">
        <v>28.429306690000001</v>
      </c>
      <c r="G6">
        <v>26.975625040000001</v>
      </c>
      <c r="H6">
        <v>27.464750049999999</v>
      </c>
      <c r="I6">
        <v>27.569375040000001</v>
      </c>
      <c r="J6">
        <v>28.399166900000001</v>
      </c>
      <c r="K6">
        <v>28.412333010000001</v>
      </c>
      <c r="L6">
        <v>28.194500130000002</v>
      </c>
      <c r="M6">
        <v>27.140583289999999</v>
      </c>
      <c r="N6">
        <v>27.110066539999998</v>
      </c>
      <c r="O6">
        <v>26.831433329999999</v>
      </c>
      <c r="P6">
        <v>26.065000220000002</v>
      </c>
      <c r="Q6">
        <v>26.089583399999999</v>
      </c>
      <c r="R6">
        <v>25.740499969999998</v>
      </c>
      <c r="S6">
        <v>26.875181980000001</v>
      </c>
      <c r="T6">
        <v>26.97018155</v>
      </c>
      <c r="U6">
        <v>26.855091009999999</v>
      </c>
      <c r="V6">
        <v>25.693036370000002</v>
      </c>
      <c r="W6">
        <v>25.698981669999998</v>
      </c>
      <c r="X6">
        <v>25.479154529999999</v>
      </c>
      <c r="Y6">
        <v>24.558363740000001</v>
      </c>
      <c r="Z6">
        <v>24.586818260000001</v>
      </c>
      <c r="AA6">
        <v>24.286863589999999</v>
      </c>
      <c r="AB6">
        <v>29.850499150000001</v>
      </c>
      <c r="AC6">
        <v>30.277499200000001</v>
      </c>
      <c r="AD6">
        <v>30.632500650000001</v>
      </c>
      <c r="AE6">
        <v>28.063399700000002</v>
      </c>
      <c r="AF6">
        <v>28.273699570000002</v>
      </c>
      <c r="AG6">
        <v>28.398000140000001</v>
      </c>
      <c r="AH6">
        <v>26.134499550000001</v>
      </c>
      <c r="AI6">
        <v>26.58349991</v>
      </c>
      <c r="AJ6">
        <v>26.709500309999999</v>
      </c>
    </row>
    <row r="7" spans="1:36" x14ac:dyDescent="0.35">
      <c r="A7">
        <v>0.47305898499999999</v>
      </c>
      <c r="C7">
        <v>0.11366047899999999</v>
      </c>
      <c r="D7">
        <v>1.387015807</v>
      </c>
      <c r="E7">
        <v>0.82454037000000002</v>
      </c>
      <c r="F7">
        <v>1.0559768469999999</v>
      </c>
      <c r="H7">
        <v>0.71017640500000001</v>
      </c>
      <c r="I7">
        <v>0.68990399000000002</v>
      </c>
      <c r="J7">
        <v>1.4040364279999999</v>
      </c>
      <c r="K7">
        <v>1.5796336</v>
      </c>
      <c r="L7">
        <v>1.5896775999999999</v>
      </c>
      <c r="M7">
        <v>0.55368833399999995</v>
      </c>
      <c r="N7">
        <v>0.69950899300000002</v>
      </c>
      <c r="O7">
        <v>0.85438939899999999</v>
      </c>
      <c r="P7">
        <v>0.81210279699999999</v>
      </c>
      <c r="Q7">
        <v>1.101584321</v>
      </c>
      <c r="R7">
        <v>1.383069761</v>
      </c>
      <c r="S7">
        <v>3.4023446979999998</v>
      </c>
      <c r="T7">
        <v>3.5831569220000001</v>
      </c>
      <c r="U7">
        <v>3.5883751209999999</v>
      </c>
      <c r="V7">
        <v>0.50542477200000002</v>
      </c>
      <c r="W7">
        <v>0.69302735999999998</v>
      </c>
      <c r="X7">
        <v>0.83143540599999999</v>
      </c>
      <c r="Y7">
        <v>2.9696523290000001</v>
      </c>
      <c r="Z7">
        <v>3.1239388209999999</v>
      </c>
      <c r="AA7">
        <v>3.2489569949999999</v>
      </c>
      <c r="AB7">
        <v>5.7276555999999999E-2</v>
      </c>
      <c r="AC7">
        <v>6.2931651000000005E-2</v>
      </c>
      <c r="AD7">
        <v>7.4245887999999996E-2</v>
      </c>
      <c r="AE7">
        <v>0.93280975799999999</v>
      </c>
      <c r="AF7">
        <v>1.134117622</v>
      </c>
      <c r="AG7">
        <v>1.3415860260000001</v>
      </c>
      <c r="AH7">
        <v>1.294712074</v>
      </c>
      <c r="AI7">
        <v>1.377443977</v>
      </c>
      <c r="AJ7">
        <v>1.372494251</v>
      </c>
    </row>
    <row r="8" spans="1:36" x14ac:dyDescent="0.35">
      <c r="A8">
        <v>0.16942273799999999</v>
      </c>
      <c r="C8">
        <v>0.230486934</v>
      </c>
      <c r="D8">
        <v>0.94294403500000001</v>
      </c>
      <c r="E8">
        <v>0.88439375399999998</v>
      </c>
      <c r="F8">
        <v>1.0309167930000001</v>
      </c>
      <c r="G8">
        <v>0.70171174999999997</v>
      </c>
      <c r="H8">
        <v>0.72703029200000002</v>
      </c>
      <c r="I8">
        <v>0.73016004700000003</v>
      </c>
      <c r="J8">
        <v>1.6023119480000001</v>
      </c>
      <c r="K8">
        <v>1.615627538</v>
      </c>
      <c r="L8">
        <v>1.753376609</v>
      </c>
      <c r="M8">
        <v>0.60825053600000001</v>
      </c>
      <c r="N8">
        <v>0.64853850199999996</v>
      </c>
      <c r="O8">
        <v>0.84998466399999995</v>
      </c>
      <c r="P8">
        <v>1.1400589400000001</v>
      </c>
      <c r="Q8">
        <v>1.4691547549999999</v>
      </c>
      <c r="R8">
        <v>1.7207154149999999</v>
      </c>
      <c r="S8">
        <v>3.6686424290000001</v>
      </c>
      <c r="T8">
        <v>3.6595836859999999</v>
      </c>
      <c r="U8">
        <v>3.802082865</v>
      </c>
      <c r="V8">
        <v>0.600425396</v>
      </c>
      <c r="W8">
        <v>0.65297618999999996</v>
      </c>
      <c r="X8">
        <v>0.85676834899999998</v>
      </c>
      <c r="Y8">
        <v>3.2015290190000001</v>
      </c>
      <c r="Z8">
        <v>3.420372763</v>
      </c>
      <c r="AA8">
        <v>3.5090855470000002</v>
      </c>
      <c r="AB8">
        <v>6.2226281000000001E-2</v>
      </c>
      <c r="AC8">
        <v>7.3539170000000001E-2</v>
      </c>
      <c r="AD8">
        <v>8.5560126E-2</v>
      </c>
      <c r="AE8">
        <v>1.1139926069999999</v>
      </c>
      <c r="AF8">
        <v>1.0758608169999999</v>
      </c>
      <c r="AG8">
        <v>1.3517239409999999</v>
      </c>
      <c r="AH8">
        <v>1.378858763</v>
      </c>
      <c r="AI8">
        <v>1.473610273</v>
      </c>
      <c r="AJ8">
        <v>1.470075333</v>
      </c>
    </row>
    <row r="9" spans="1:36" x14ac:dyDescent="0.35">
      <c r="A9">
        <v>9.8187619000000004E-2</v>
      </c>
      <c r="B9">
        <v>0.110081941</v>
      </c>
      <c r="C9">
        <v>0.37174048799999998</v>
      </c>
      <c r="D9">
        <v>0.84989538899999995</v>
      </c>
      <c r="E9">
        <v>1.008746028</v>
      </c>
      <c r="F9">
        <v>1.064734214</v>
      </c>
      <c r="G9">
        <v>0.75729964299999997</v>
      </c>
      <c r="H9">
        <v>0.80285268700000001</v>
      </c>
      <c r="I9">
        <v>0.79624410000000001</v>
      </c>
      <c r="J9">
        <v>1.7040945359999999</v>
      </c>
      <c r="K9">
        <v>1.7711178270000001</v>
      </c>
      <c r="L9">
        <v>1.867073567</v>
      </c>
      <c r="M9">
        <v>0.61146945399999997</v>
      </c>
      <c r="N9">
        <v>0.74448538799999997</v>
      </c>
      <c r="O9">
        <v>0.90579971299999995</v>
      </c>
      <c r="P9">
        <v>1.239443641</v>
      </c>
      <c r="Q9">
        <v>1.5823187439999999</v>
      </c>
      <c r="R9">
        <v>1.910531548</v>
      </c>
      <c r="S9">
        <v>3.8096106070000002</v>
      </c>
      <c r="T9">
        <v>3.8543095140000001</v>
      </c>
      <c r="U9">
        <v>3.9442470329999999</v>
      </c>
      <c r="V9">
        <v>0.64060034600000004</v>
      </c>
      <c r="W9">
        <v>0.78586991399999995</v>
      </c>
      <c r="X9">
        <v>0.935977536</v>
      </c>
      <c r="Y9">
        <v>3.1856492869999999</v>
      </c>
      <c r="Z9">
        <v>3.4247374289999999</v>
      </c>
      <c r="AA9">
        <v>3.6067707059999998</v>
      </c>
      <c r="AB9">
        <v>7.1417666000000005E-2</v>
      </c>
      <c r="AC9">
        <v>9.1216569999999997E-2</v>
      </c>
      <c r="AD9">
        <v>8.5560126E-2</v>
      </c>
      <c r="AE9">
        <v>1.1764378499999999</v>
      </c>
      <c r="AF9">
        <v>1.280312943</v>
      </c>
      <c r="AG9">
        <v>1.4141438930000001</v>
      </c>
      <c r="AH9">
        <v>1.4516898659999999</v>
      </c>
      <c r="AI9">
        <v>1.55492874</v>
      </c>
      <c r="AJ9">
        <v>1.5492709469999999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[2]Sheet1!$G$272</f>
        <v>6</v>
      </c>
      <c r="C13">
        <f>[2]Sheet1!$G$273</f>
        <v>19</v>
      </c>
      <c r="D13" t="s">
        <v>7</v>
      </c>
      <c r="G13" t="s">
        <v>8</v>
      </c>
      <c r="H13">
        <f>[2]Sheet1!$H$272</f>
        <v>7</v>
      </c>
      <c r="I13">
        <f>[2]Sheet1!$H$272</f>
        <v>7</v>
      </c>
      <c r="J13" t="s">
        <v>6</v>
      </c>
      <c r="K13">
        <f>[2]Sheet1!$G$272</f>
        <v>6</v>
      </c>
      <c r="L13">
        <f>[2]Sheet1!$G$273</f>
        <v>19</v>
      </c>
      <c r="M13" t="s">
        <v>7</v>
      </c>
      <c r="P13" t="s">
        <v>8</v>
      </c>
      <c r="Q13">
        <f>[2]Sheet1!$H$272</f>
        <v>7</v>
      </c>
      <c r="R13">
        <f>[2]Sheet1!$H$272</f>
        <v>7</v>
      </c>
      <c r="S13" t="s">
        <v>6</v>
      </c>
      <c r="T13">
        <f>[2]Sheet1!$G$272</f>
        <v>6</v>
      </c>
      <c r="U13">
        <f>[2]Sheet1!$G$273</f>
        <v>19</v>
      </c>
      <c r="V13" t="s">
        <v>7</v>
      </c>
      <c r="Y13" t="s">
        <v>8</v>
      </c>
      <c r="Z13">
        <f>[2]Sheet1!$H$272</f>
        <v>7</v>
      </c>
      <c r="AA13">
        <f>[2]Sheet1!$H$272</f>
        <v>7</v>
      </c>
      <c r="AB13" t="s">
        <v>6</v>
      </c>
      <c r="AC13">
        <f>[2]Sheet1!$G$272</f>
        <v>6</v>
      </c>
      <c r="AD13">
        <f>[2]Sheet1!$G$273</f>
        <v>19</v>
      </c>
      <c r="AE13" t="s">
        <v>7</v>
      </c>
      <c r="AH13" t="s">
        <v>8</v>
      </c>
      <c r="AI13">
        <f>[2]Sheet1!$H$272</f>
        <v>7</v>
      </c>
      <c r="AJ13">
        <f>[2]Sheet1!$H$272</f>
        <v>7</v>
      </c>
    </row>
    <row r="14" spans="1:36" x14ac:dyDescent="0.35">
      <c r="A14">
        <v>28.973428453717911</v>
      </c>
      <c r="B14">
        <v>29.331333478291828</v>
      </c>
      <c r="C14">
        <v>28.314999771118163</v>
      </c>
      <c r="D14">
        <v>28.004096026647659</v>
      </c>
      <c r="E14">
        <v>27.686222049925064</v>
      </c>
      <c r="F14">
        <v>27.79294095947629</v>
      </c>
      <c r="G14">
        <v>26.180999755859375</v>
      </c>
      <c r="H14">
        <v>26.13599967956543</v>
      </c>
      <c r="I14">
        <v>27.720888773600262</v>
      </c>
      <c r="J14">
        <v>28.680166721343994</v>
      </c>
      <c r="K14">
        <v>28.81749979654948</v>
      </c>
      <c r="L14">
        <v>28.366916815439861</v>
      </c>
      <c r="M14">
        <v>28.419562657674152</v>
      </c>
      <c r="N14">
        <v>28.189874966939289</v>
      </c>
      <c r="O14">
        <v>27.966479102770489</v>
      </c>
      <c r="P14">
        <v>27.747916698455811</v>
      </c>
      <c r="Q14">
        <v>27.868833382924397</v>
      </c>
      <c r="R14">
        <v>27.81024996439616</v>
      </c>
      <c r="S14">
        <v>27.217045523903586</v>
      </c>
      <c r="T14">
        <v>27.369408867575906</v>
      </c>
      <c r="U14">
        <v>26.892818190834738</v>
      </c>
      <c r="V14">
        <v>26.939704634926535</v>
      </c>
      <c r="W14">
        <v>26.749499927867543</v>
      </c>
      <c r="X14">
        <v>26.533613638444379</v>
      </c>
      <c r="Y14">
        <v>26.226954460144043</v>
      </c>
      <c r="Z14">
        <v>26.383500099182129</v>
      </c>
      <c r="AA14">
        <v>26.354272669011895</v>
      </c>
      <c r="AB14">
        <v>28.58899974822998</v>
      </c>
      <c r="AC14">
        <v>29.078000068664551</v>
      </c>
      <c r="AD14">
        <v>28.079499244689941</v>
      </c>
      <c r="AE14">
        <v>27.966375112533569</v>
      </c>
      <c r="AF14">
        <v>27.522374868392944</v>
      </c>
      <c r="AG14">
        <v>27.392625093460083</v>
      </c>
      <c r="AH14">
        <v>26.844499588012695</v>
      </c>
      <c r="AI14">
        <v>26.82349967956543</v>
      </c>
      <c r="AJ14">
        <v>26.899499893188477</v>
      </c>
    </row>
    <row r="15" spans="1:36" x14ac:dyDescent="0.35">
      <c r="A15">
        <v>28.373714447021484</v>
      </c>
      <c r="B15">
        <v>29.029500007629395</v>
      </c>
      <c r="C15">
        <v>28.149499893188477</v>
      </c>
      <c r="D15">
        <v>27.962539619869656</v>
      </c>
      <c r="E15">
        <v>27.689319319195217</v>
      </c>
      <c r="F15">
        <v>27.568135546313393</v>
      </c>
      <c r="G15">
        <v>26.191999435424805</v>
      </c>
      <c r="H15">
        <v>25.944999694824219</v>
      </c>
      <c r="I15">
        <v>25.978000640869141</v>
      </c>
      <c r="J15">
        <v>28.299249966939289</v>
      </c>
      <c r="K15">
        <v>28.616583506266277</v>
      </c>
      <c r="L15">
        <v>28.2555832862854</v>
      </c>
      <c r="M15">
        <v>28.352250019709267</v>
      </c>
      <c r="N15">
        <v>28.181937456130981</v>
      </c>
      <c r="O15">
        <v>28.008666714032493</v>
      </c>
      <c r="P15">
        <v>27.961583614349365</v>
      </c>
      <c r="Q15">
        <v>27.924833138783772</v>
      </c>
      <c r="R15">
        <v>27.812583605448406</v>
      </c>
      <c r="S15">
        <v>26.809909040277656</v>
      </c>
      <c r="T15">
        <v>27.156045653603293</v>
      </c>
      <c r="U15">
        <v>26.775636326182973</v>
      </c>
      <c r="V15">
        <v>26.845454562794082</v>
      </c>
      <c r="W15">
        <v>26.744568174535576</v>
      </c>
      <c r="X15">
        <v>26.58492049303922</v>
      </c>
      <c r="Y15">
        <v>26.391272804953836</v>
      </c>
      <c r="Z15">
        <v>26.425909042358398</v>
      </c>
      <c r="AA15">
        <v>26.352227471091531</v>
      </c>
      <c r="AB15">
        <v>27.944499969482422</v>
      </c>
      <c r="AC15">
        <v>28.770999908447266</v>
      </c>
      <c r="AD15">
        <v>27.845999717712402</v>
      </c>
      <c r="AE15">
        <v>27.848874807357788</v>
      </c>
      <c r="AF15">
        <v>27.597749948501587</v>
      </c>
      <c r="AG15">
        <v>27.542999982833862</v>
      </c>
      <c r="AH15">
        <v>26.890999794006348</v>
      </c>
      <c r="AI15">
        <v>26.683500289916992</v>
      </c>
      <c r="AJ15">
        <v>26.75100040435791</v>
      </c>
    </row>
    <row r="16" spans="1:36" x14ac:dyDescent="0.35">
      <c r="A16">
        <v>28.149999618530273</v>
      </c>
      <c r="B16">
        <v>26.62700080871582</v>
      </c>
      <c r="C16">
        <v>27.996000289916992</v>
      </c>
      <c r="D16">
        <v>27.798860814836289</v>
      </c>
      <c r="E16">
        <v>27.160062551498413</v>
      </c>
      <c r="F16">
        <v>27.561055554283989</v>
      </c>
      <c r="G16">
        <v>25.767999649047852</v>
      </c>
      <c r="H16">
        <v>25.774999618530273</v>
      </c>
      <c r="I16">
        <v>25.958000183105469</v>
      </c>
      <c r="J16">
        <v>28.178500175476074</v>
      </c>
      <c r="K16">
        <v>27.858833312988281</v>
      </c>
      <c r="L16">
        <v>28.215000311533611</v>
      </c>
      <c r="M16">
        <v>28.147833307584126</v>
      </c>
      <c r="N16">
        <v>27.964208324750267</v>
      </c>
      <c r="O16">
        <v>27.942104299863178</v>
      </c>
      <c r="P16">
        <v>27.57799990971883</v>
      </c>
      <c r="Q16">
        <v>27.697916666666668</v>
      </c>
      <c r="R16">
        <v>27.668083667755127</v>
      </c>
      <c r="S16">
        <v>26.719090895219281</v>
      </c>
      <c r="T16">
        <v>26.323818120089445</v>
      </c>
      <c r="U16">
        <v>26.760000228881836</v>
      </c>
      <c r="V16">
        <v>26.63240905241533</v>
      </c>
      <c r="W16">
        <v>26.478795420039784</v>
      </c>
      <c r="X16">
        <v>26.514511476863515</v>
      </c>
      <c r="Y16">
        <v>26.017818104137074</v>
      </c>
      <c r="Z16">
        <v>26.177181850780141</v>
      </c>
      <c r="AA16">
        <v>26.175909475846723</v>
      </c>
      <c r="AB16">
        <v>28.465999603271484</v>
      </c>
      <c r="AC16">
        <v>26.914999961853027</v>
      </c>
      <c r="AD16">
        <v>28.219500541687012</v>
      </c>
      <c r="AE16">
        <v>28.066499710083008</v>
      </c>
      <c r="AF16">
        <v>27.427124738693237</v>
      </c>
      <c r="AG16">
        <v>27.849375247955322</v>
      </c>
      <c r="AH16">
        <v>26.525500297546387</v>
      </c>
      <c r="AI16">
        <v>26.559499740600586</v>
      </c>
      <c r="AJ16">
        <v>26.796000480651855</v>
      </c>
    </row>
    <row r="17" spans="1:36" x14ac:dyDescent="0.35">
      <c r="A17">
        <v>0.36883185505895932</v>
      </c>
      <c r="B17">
        <v>0.26699852798275864</v>
      </c>
      <c r="C17">
        <v>0.28349034111670612</v>
      </c>
      <c r="D17">
        <v>1.2497771887102973</v>
      </c>
      <c r="E17">
        <v>1.2110826941139565</v>
      </c>
      <c r="F17">
        <v>1.3800189593001018</v>
      </c>
      <c r="I17">
        <v>0.64057304537734916</v>
      </c>
      <c r="J17">
        <v>1.3623056295606804</v>
      </c>
      <c r="K17">
        <v>1.4153464687650179</v>
      </c>
      <c r="L17">
        <v>1.2407056405677939</v>
      </c>
      <c r="M17">
        <v>0.45625764182787593</v>
      </c>
      <c r="N17">
        <v>0.3542724249639313</v>
      </c>
      <c r="O17">
        <v>0.57048176078222423</v>
      </c>
      <c r="P17">
        <v>0.67337849028589103</v>
      </c>
      <c r="Q17">
        <v>0.54629249410814207</v>
      </c>
      <c r="R17">
        <v>0.530373706102508</v>
      </c>
      <c r="S17">
        <v>3.002619153417549</v>
      </c>
      <c r="T17">
        <v>3.1236887293691349</v>
      </c>
      <c r="U17">
        <v>2.9238060795457304</v>
      </c>
      <c r="V17">
        <v>0.47922057067763024</v>
      </c>
      <c r="W17">
        <v>0.36343168286602362</v>
      </c>
      <c r="X17">
        <v>0.51913228964532498</v>
      </c>
      <c r="Y17">
        <v>2.7813223996249525</v>
      </c>
      <c r="Z17">
        <v>2.6953510340541689</v>
      </c>
      <c r="AA17">
        <v>2.692212252250354</v>
      </c>
      <c r="AB17">
        <v>0.42992078269670903</v>
      </c>
      <c r="AC17">
        <v>0.38607996805046518</v>
      </c>
      <c r="AD17">
        <v>0.33587599080344055</v>
      </c>
      <c r="AE17">
        <v>0.81364610336824428</v>
      </c>
      <c r="AF17">
        <v>0.71216047502117696</v>
      </c>
      <c r="AG17">
        <v>1.0307060769514125</v>
      </c>
      <c r="AH17">
        <v>0.93833046126349773</v>
      </c>
      <c r="AI17">
        <v>0.97227182413150282</v>
      </c>
      <c r="AJ17">
        <v>1.0019701794662192</v>
      </c>
    </row>
    <row r="18" spans="1:36" x14ac:dyDescent="0.35">
      <c r="A18">
        <v>0.40156279567052899</v>
      </c>
      <c r="B18">
        <v>0.27610564701093965</v>
      </c>
      <c r="C18">
        <v>0.30888566170702131</v>
      </c>
      <c r="D18">
        <v>1.3253010995057184</v>
      </c>
      <c r="E18">
        <v>1.382893611839549</v>
      </c>
      <c r="F18">
        <v>1.2405663608617385</v>
      </c>
      <c r="J18">
        <v>1.2492858462286229</v>
      </c>
      <c r="K18">
        <v>1.3288675259108158</v>
      </c>
      <c r="L18">
        <v>1.1577921617912832</v>
      </c>
      <c r="M18">
        <v>0.42767995248169727</v>
      </c>
      <c r="N18">
        <v>0.30149188234808078</v>
      </c>
      <c r="O18">
        <v>0.28414328784769044</v>
      </c>
      <c r="P18">
        <v>0.62431222627575444</v>
      </c>
      <c r="Q18">
        <v>0.46666182448433563</v>
      </c>
      <c r="R18">
        <v>0.45400265245370985</v>
      </c>
      <c r="S18">
        <v>2.930788707147908</v>
      </c>
      <c r="T18">
        <v>3.0884156347498974</v>
      </c>
      <c r="U18">
        <v>2.8787770592553663</v>
      </c>
      <c r="V18">
        <v>0.43818411141641461</v>
      </c>
      <c r="W18">
        <v>0.30288410842142327</v>
      </c>
      <c r="X18">
        <v>0.30101622970854069</v>
      </c>
      <c r="Y18">
        <v>2.8285584116819598</v>
      </c>
      <c r="Z18">
        <v>2.6829853240206467</v>
      </c>
      <c r="AA18">
        <v>2.6741118295094637</v>
      </c>
      <c r="AB18">
        <v>0.43062884975169208</v>
      </c>
      <c r="AC18">
        <v>0.40729365701775644</v>
      </c>
      <c r="AD18">
        <v>0.36062462024903752</v>
      </c>
      <c r="AE18">
        <v>1.0517177805435187</v>
      </c>
      <c r="AF18">
        <v>1.0142920152924308</v>
      </c>
      <c r="AG18">
        <v>0.87556222558829344</v>
      </c>
      <c r="AH18">
        <v>0.98853578720967472</v>
      </c>
      <c r="AI18">
        <v>1.0443975574008018</v>
      </c>
      <c r="AJ18">
        <v>1.0931867492370126</v>
      </c>
    </row>
    <row r="19" spans="1:36" x14ac:dyDescent="0.35">
      <c r="D19">
        <v>0.35543326166822359</v>
      </c>
      <c r="E19">
        <v>1.1095783295532433</v>
      </c>
      <c r="F19">
        <v>1.230135130003579</v>
      </c>
      <c r="J19">
        <v>1.3229629878610258</v>
      </c>
      <c r="K19">
        <v>1.0884312008321977</v>
      </c>
      <c r="L19">
        <v>1.1802352341258524</v>
      </c>
      <c r="M19">
        <v>0.29929064513590858</v>
      </c>
      <c r="N19">
        <v>0.19096109688866617</v>
      </c>
      <c r="O19">
        <v>0.22972173073236055</v>
      </c>
      <c r="P19">
        <v>0.59676390550279856</v>
      </c>
      <c r="Q19">
        <v>0.48678245467205855</v>
      </c>
      <c r="R19">
        <v>0.56594598906294613</v>
      </c>
      <c r="S19">
        <v>3.131653520390929</v>
      </c>
      <c r="T19">
        <v>2.7796522581856018</v>
      </c>
      <c r="U19">
        <v>2.9910611774666078</v>
      </c>
      <c r="V19">
        <v>0.29898827819625134</v>
      </c>
      <c r="W19">
        <v>0.18485458697676255</v>
      </c>
      <c r="X19">
        <v>0.24537346974822632</v>
      </c>
      <c r="Y19">
        <v>2.8222363020459893</v>
      </c>
      <c r="Z19">
        <v>2.7443788662437845</v>
      </c>
      <c r="AA19">
        <v>2.788481376464607</v>
      </c>
      <c r="AB19">
        <v>0.44689146413071162</v>
      </c>
      <c r="AC19">
        <v>0.40729230831860408</v>
      </c>
      <c r="AD19">
        <v>0.31607708724696298</v>
      </c>
      <c r="AE19">
        <v>0.4946011910061886</v>
      </c>
      <c r="AF19">
        <v>0.66575102179380918</v>
      </c>
      <c r="AG19">
        <v>0.87447037325722377</v>
      </c>
      <c r="AH19">
        <v>1.0712676906130432</v>
      </c>
      <c r="AI19">
        <v>1.1094507123151847</v>
      </c>
      <c r="AJ19">
        <v>1.1851113860627891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-1.6596223200000004</v>
      </c>
      <c r="B22">
        <f t="shared" si="0"/>
        <v>-1.4797261899999974</v>
      </c>
      <c r="C22">
        <f t="shared" si="0"/>
        <v>-1.3891826499999986</v>
      </c>
      <c r="G22">
        <f t="shared" ref="G22:I24" si="1">D4-G4</f>
        <v>1.9980444199999994</v>
      </c>
      <c r="H22">
        <f t="shared" si="1"/>
        <v>0.71182863000000296</v>
      </c>
      <c r="I22" s="1">
        <f t="shared" si="1"/>
        <v>0.75313676000000029</v>
      </c>
      <c r="J22">
        <f t="shared" ref="J22:L24" si="2">M4-J4</f>
        <v>-0.76745005000000077</v>
      </c>
      <c r="K22">
        <f t="shared" si="2"/>
        <v>-0.91194996000000117</v>
      </c>
      <c r="L22">
        <f t="shared" si="2"/>
        <v>-0.96416682999999992</v>
      </c>
      <c r="P22">
        <f t="shared" ref="P22:R24" si="3">M4-P4</f>
        <v>0.57896659000000028</v>
      </c>
      <c r="Q22">
        <f t="shared" si="3"/>
        <v>0.64021650999999835</v>
      </c>
      <c r="R22" s="1">
        <f t="shared" si="3"/>
        <v>0.68066673000000222</v>
      </c>
      <c r="S22">
        <f t="shared" ref="S22:U24" si="4">V4-S4</f>
        <v>-0.69905461000000102</v>
      </c>
      <c r="T22">
        <f t="shared" si="4"/>
        <v>-0.91098175000000126</v>
      </c>
      <c r="U22">
        <f t="shared" si="4"/>
        <v>-0.98973643000000067</v>
      </c>
      <c r="Y22">
        <f t="shared" ref="Y22:AA24" si="5">V4-Y4</f>
        <v>0.61976364999999944</v>
      </c>
      <c r="Z22">
        <f t="shared" si="5"/>
        <v>0.7206999500000002</v>
      </c>
      <c r="AA22" s="1">
        <f t="shared" si="5"/>
        <v>0.7849000100000012</v>
      </c>
      <c r="AB22">
        <f t="shared" ref="AB22:AD24" si="6">AE4-AB4</f>
        <v>-1.0852003100000012</v>
      </c>
      <c r="AC22">
        <f t="shared" si="6"/>
        <v>-1.6228998200000007</v>
      </c>
      <c r="AD22">
        <f t="shared" si="6"/>
        <v>-1.7096002599999984</v>
      </c>
      <c r="AH22">
        <f t="shared" ref="AH22:AJ24" si="7">AE4-AH4</f>
        <v>1.262800219999999</v>
      </c>
      <c r="AI22">
        <f t="shared" si="7"/>
        <v>1.4146005600000002</v>
      </c>
      <c r="AJ22" s="1">
        <f t="shared" si="7"/>
        <v>1.3693992600000016</v>
      </c>
    </row>
    <row r="23" spans="1:36" x14ac:dyDescent="0.35">
      <c r="A23">
        <f t="shared" si="0"/>
        <v>-1.2229334099999996</v>
      </c>
      <c r="B23">
        <f t="shared" si="0"/>
        <v>-1.3643487999999984</v>
      </c>
      <c r="C23">
        <f t="shared" si="0"/>
        <v>-1.7516554800000002</v>
      </c>
      <c r="G23">
        <f t="shared" si="1"/>
        <v>1.0820669000000009</v>
      </c>
      <c r="H23">
        <f t="shared" si="1"/>
        <v>0.66320645000000056</v>
      </c>
      <c r="I23" s="1">
        <f t="shared" si="1"/>
        <v>0.68516404999999736</v>
      </c>
      <c r="J23">
        <f t="shared" si="2"/>
        <v>-0.97090013000000042</v>
      </c>
      <c r="K23">
        <f t="shared" si="2"/>
        <v>-0.96556675999999797</v>
      </c>
      <c r="L23">
        <f t="shared" si="2"/>
        <v>-1.1615330999999998</v>
      </c>
      <c r="P23">
        <f t="shared" si="3"/>
        <v>0.83368326999999809</v>
      </c>
      <c r="Q23">
        <f t="shared" si="3"/>
        <v>0.75451679000000027</v>
      </c>
      <c r="R23" s="1">
        <f t="shared" si="3"/>
        <v>0.83513333000000145</v>
      </c>
      <c r="S23">
        <f t="shared" si="4"/>
        <v>-0.90517293999999993</v>
      </c>
      <c r="T23">
        <f t="shared" si="4"/>
        <v>-0.95311822000000035</v>
      </c>
      <c r="U23">
        <f t="shared" si="4"/>
        <v>-1.1924817700000006</v>
      </c>
      <c r="Y23">
        <f t="shared" si="5"/>
        <v>0.93455455000000143</v>
      </c>
      <c r="Z23">
        <f t="shared" si="5"/>
        <v>0.87083636000000197</v>
      </c>
      <c r="AA23" s="1">
        <f t="shared" si="5"/>
        <v>0.9607455999999992</v>
      </c>
      <c r="AB23">
        <f t="shared" si="6"/>
        <v>-1.2822004400000004</v>
      </c>
      <c r="AC23">
        <f t="shared" si="6"/>
        <v>-1.4200996400000001</v>
      </c>
      <c r="AD23">
        <f t="shared" si="6"/>
        <v>-2.048099520000001</v>
      </c>
      <c r="AH23">
        <f t="shared" si="7"/>
        <v>1.7788003900000007</v>
      </c>
      <c r="AI23">
        <f t="shared" si="7"/>
        <v>1.4178996999999995</v>
      </c>
      <c r="AJ23" s="1">
        <f t="shared" si="7"/>
        <v>1.4209003399999993</v>
      </c>
    </row>
    <row r="24" spans="1:36" x14ac:dyDescent="0.35">
      <c r="A24">
        <f t="shared" si="0"/>
        <v>-1.6573972999999995</v>
      </c>
      <c r="B24">
        <f t="shared" si="0"/>
        <v>-1.7678239199999979</v>
      </c>
      <c r="C24">
        <f t="shared" si="0"/>
        <v>-1.8410269200000009</v>
      </c>
      <c r="G24">
        <f t="shared" si="1"/>
        <v>1.2909776599999994</v>
      </c>
      <c r="H24">
        <f t="shared" si="1"/>
        <v>0.93498131000000129</v>
      </c>
      <c r="I24" s="1">
        <f t="shared" si="1"/>
        <v>0.85993165000000005</v>
      </c>
      <c r="J24">
        <f t="shared" si="2"/>
        <v>-1.2585836100000023</v>
      </c>
      <c r="K24">
        <f t="shared" si="2"/>
        <v>-1.3022664700000028</v>
      </c>
      <c r="L24">
        <f t="shared" si="2"/>
        <v>-1.3630668000000021</v>
      </c>
      <c r="P24">
        <f t="shared" si="3"/>
        <v>1.0755830699999969</v>
      </c>
      <c r="Q24">
        <f t="shared" si="3"/>
        <v>1.0204831399999996</v>
      </c>
      <c r="R24" s="1">
        <f t="shared" si="3"/>
        <v>1.0909333600000011</v>
      </c>
      <c r="S24">
        <f t="shared" si="4"/>
        <v>-1.1821456099999992</v>
      </c>
      <c r="T24">
        <f t="shared" si="4"/>
        <v>-1.2711998800000011</v>
      </c>
      <c r="U24">
        <f t="shared" si="4"/>
        <v>-1.37593648</v>
      </c>
      <c r="Y24">
        <f t="shared" si="5"/>
        <v>1.1346726300000007</v>
      </c>
      <c r="Z24">
        <f t="shared" si="5"/>
        <v>1.1121634099999973</v>
      </c>
      <c r="AA24" s="1">
        <f t="shared" si="5"/>
        <v>1.1922909399999995</v>
      </c>
      <c r="AB24">
        <f t="shared" si="6"/>
        <v>-1.7870994499999995</v>
      </c>
      <c r="AC24">
        <f t="shared" si="6"/>
        <v>-2.0037996299999996</v>
      </c>
      <c r="AD24">
        <f t="shared" si="6"/>
        <v>-2.2345005100000002</v>
      </c>
      <c r="AH24">
        <f t="shared" si="7"/>
        <v>1.9289001500000005</v>
      </c>
      <c r="AI24">
        <f t="shared" si="7"/>
        <v>1.6901996600000011</v>
      </c>
      <c r="AJ24" s="1">
        <f t="shared" si="7"/>
        <v>1.6884998300000014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29.981725555000001</v>
      </c>
      <c r="B26">
        <f t="shared" ref="B26:I26" si="8">B4+B7</f>
        <v>30.070999149999999</v>
      </c>
      <c r="C26">
        <f t="shared" si="8"/>
        <v>30.091535708999999</v>
      </c>
      <c r="D26">
        <f t="shared" si="8"/>
        <v>29.236060057</v>
      </c>
      <c r="E26">
        <f t="shared" si="8"/>
        <v>29.415813330000002</v>
      </c>
      <c r="F26">
        <f t="shared" si="8"/>
        <v>29.644669427</v>
      </c>
      <c r="G26">
        <f t="shared" si="8"/>
        <v>25.850999829999999</v>
      </c>
      <c r="H26">
        <f t="shared" si="8"/>
        <v>28.589620734999997</v>
      </c>
      <c r="I26" s="1">
        <f t="shared" si="8"/>
        <v>28.525459810000001</v>
      </c>
      <c r="J26">
        <f>J4+J7</f>
        <v>30.048286348000001</v>
      </c>
      <c r="K26">
        <f t="shared" ref="K26:R26" si="9">K4+K7</f>
        <v>30.254216880000001</v>
      </c>
      <c r="L26">
        <f t="shared" si="9"/>
        <v>29.938177850000002</v>
      </c>
      <c r="M26">
        <f t="shared" si="9"/>
        <v>28.430488204</v>
      </c>
      <c r="N26">
        <f t="shared" si="9"/>
        <v>28.462142312999998</v>
      </c>
      <c r="O26">
        <f t="shared" si="9"/>
        <v>28.238722818999999</v>
      </c>
      <c r="P26">
        <f t="shared" si="9"/>
        <v>28.109936077</v>
      </c>
      <c r="Q26">
        <f t="shared" si="9"/>
        <v>28.224001131000001</v>
      </c>
      <c r="R26" s="1">
        <f t="shared" si="9"/>
        <v>28.086736451</v>
      </c>
      <c r="S26">
        <f>S4+S7</f>
        <v>30.490344648000001</v>
      </c>
      <c r="T26">
        <f t="shared" ref="T26:AA26" si="10">T4+T7</f>
        <v>30.823520472000002</v>
      </c>
      <c r="U26">
        <f t="shared" si="10"/>
        <v>30.600693471</v>
      </c>
      <c r="V26">
        <f t="shared" si="10"/>
        <v>26.894370112000001</v>
      </c>
      <c r="W26">
        <f t="shared" si="10"/>
        <v>27.022409159999999</v>
      </c>
      <c r="X26">
        <f t="shared" si="10"/>
        <v>26.854017326000001</v>
      </c>
      <c r="Y26">
        <f t="shared" si="10"/>
        <v>28.738834018999999</v>
      </c>
      <c r="Z26">
        <f t="shared" si="10"/>
        <v>28.732620670999999</v>
      </c>
      <c r="AA26" s="1">
        <f t="shared" si="10"/>
        <v>28.486638905</v>
      </c>
      <c r="AB26">
        <f>AB4+AB7</f>
        <v>29.171776606000002</v>
      </c>
      <c r="AC26">
        <f t="shared" ref="AC26:AJ26" si="11">AC4+AC7</f>
        <v>30.089431400999999</v>
      </c>
      <c r="AD26">
        <f t="shared" si="11"/>
        <v>30.177746257999999</v>
      </c>
      <c r="AE26">
        <f t="shared" si="11"/>
        <v>28.962109498</v>
      </c>
      <c r="AF26">
        <f t="shared" si="11"/>
        <v>29.537717552</v>
      </c>
      <c r="AG26">
        <f t="shared" si="11"/>
        <v>29.735486136000002</v>
      </c>
      <c r="AH26">
        <f t="shared" si="11"/>
        <v>28.061211594</v>
      </c>
      <c r="AI26">
        <f t="shared" si="11"/>
        <v>28.366443346999997</v>
      </c>
      <c r="AJ26" s="1">
        <f t="shared" si="11"/>
        <v>28.396995100999998</v>
      </c>
    </row>
    <row r="27" spans="1:36" x14ac:dyDescent="0.35">
      <c r="A27">
        <f t="shared" ref="A27:AJ28" si="12">A5+A8</f>
        <v>30.096422788000002</v>
      </c>
      <c r="B27">
        <f t="shared" si="12"/>
        <v>30.003999709999999</v>
      </c>
      <c r="C27">
        <f t="shared" si="12"/>
        <v>30.482861824</v>
      </c>
      <c r="D27">
        <f t="shared" si="12"/>
        <v>29.647010675000001</v>
      </c>
      <c r="E27">
        <f t="shared" si="12"/>
        <v>29.524044664000002</v>
      </c>
      <c r="F27">
        <f t="shared" si="12"/>
        <v>29.531636202999998</v>
      </c>
      <c r="G27">
        <f t="shared" si="12"/>
        <v>28.323711490000001</v>
      </c>
      <c r="H27">
        <f t="shared" si="12"/>
        <v>28.703474751999998</v>
      </c>
      <c r="I27" s="1">
        <f t="shared" si="12"/>
        <v>28.545715407000003</v>
      </c>
      <c r="J27">
        <f t="shared" si="12"/>
        <v>30.264145398</v>
      </c>
      <c r="K27">
        <f t="shared" si="12"/>
        <v>30.124544387999997</v>
      </c>
      <c r="L27">
        <f t="shared" si="12"/>
        <v>30.039126359000001</v>
      </c>
      <c r="M27">
        <f t="shared" si="12"/>
        <v>28.299183855999999</v>
      </c>
      <c r="N27">
        <f t="shared" si="12"/>
        <v>28.191888592000002</v>
      </c>
      <c r="O27">
        <f t="shared" si="12"/>
        <v>27.974201314000002</v>
      </c>
      <c r="P27">
        <f t="shared" si="12"/>
        <v>27.997308990000001</v>
      </c>
      <c r="Q27">
        <f t="shared" si="12"/>
        <v>28.257988054999998</v>
      </c>
      <c r="R27" s="1">
        <f t="shared" si="12"/>
        <v>28.009798735</v>
      </c>
      <c r="S27">
        <f t="shared" si="12"/>
        <v>30.802415369000002</v>
      </c>
      <c r="T27">
        <f t="shared" si="12"/>
        <v>30.716492896000002</v>
      </c>
      <c r="U27">
        <f t="shared" si="12"/>
        <v>30.759128244999999</v>
      </c>
      <c r="V27">
        <f t="shared" si="12"/>
        <v>26.829025395999999</v>
      </c>
      <c r="W27">
        <f t="shared" si="12"/>
        <v>26.756767180000001</v>
      </c>
      <c r="X27">
        <f t="shared" si="12"/>
        <v>26.621331958999999</v>
      </c>
      <c r="Y27">
        <f t="shared" si="12"/>
        <v>28.495574468999997</v>
      </c>
      <c r="Z27">
        <f t="shared" si="12"/>
        <v>28.653327392999998</v>
      </c>
      <c r="AA27" s="1">
        <f t="shared" si="12"/>
        <v>28.312903557000002</v>
      </c>
      <c r="AB27">
        <f t="shared" si="12"/>
        <v>29.867226591000001</v>
      </c>
      <c r="AC27">
        <f t="shared" si="12"/>
        <v>30.025538829999999</v>
      </c>
      <c r="AD27">
        <f t="shared" si="12"/>
        <v>30.571059506000001</v>
      </c>
      <c r="AE27">
        <f t="shared" si="12"/>
        <v>29.636792477</v>
      </c>
      <c r="AF27">
        <f t="shared" si="12"/>
        <v>29.607760836999997</v>
      </c>
      <c r="AG27">
        <f t="shared" si="12"/>
        <v>29.789123800999999</v>
      </c>
      <c r="AH27">
        <f t="shared" si="12"/>
        <v>28.122858243</v>
      </c>
      <c r="AI27">
        <f t="shared" si="12"/>
        <v>28.587610592999997</v>
      </c>
      <c r="AJ27" s="1">
        <f t="shared" si="12"/>
        <v>28.486574853</v>
      </c>
    </row>
    <row r="28" spans="1:36" x14ac:dyDescent="0.35">
      <c r="A28">
        <f t="shared" si="12"/>
        <v>30.022187619</v>
      </c>
      <c r="B28">
        <f t="shared" si="12"/>
        <v>30.277637220999999</v>
      </c>
      <c r="C28">
        <f t="shared" si="12"/>
        <v>30.642074098000002</v>
      </c>
      <c r="D28">
        <f t="shared" si="12"/>
        <v>29.116498089</v>
      </c>
      <c r="E28">
        <f t="shared" si="12"/>
        <v>29.408477388000001</v>
      </c>
      <c r="F28">
        <f t="shared" si="12"/>
        <v>29.494040904000002</v>
      </c>
      <c r="G28">
        <f t="shared" si="12"/>
        <v>27.732924683</v>
      </c>
      <c r="H28">
        <f t="shared" si="12"/>
        <v>28.267602737000001</v>
      </c>
      <c r="I28" s="1">
        <f t="shared" si="12"/>
        <v>28.36561914</v>
      </c>
      <c r="J28">
        <f t="shared" si="12"/>
        <v>30.103261436</v>
      </c>
      <c r="K28">
        <f t="shared" si="12"/>
        <v>30.183450837000002</v>
      </c>
      <c r="L28">
        <f t="shared" si="12"/>
        <v>30.061573697</v>
      </c>
      <c r="M28">
        <f t="shared" si="12"/>
        <v>27.752052744</v>
      </c>
      <c r="N28">
        <f t="shared" si="12"/>
        <v>27.854551927999999</v>
      </c>
      <c r="O28">
        <f t="shared" si="12"/>
        <v>27.737233043</v>
      </c>
      <c r="P28">
        <f t="shared" si="12"/>
        <v>27.304443861000003</v>
      </c>
      <c r="Q28">
        <f t="shared" si="12"/>
        <v>27.671902143999997</v>
      </c>
      <c r="R28" s="1">
        <f t="shared" si="12"/>
        <v>27.651031518</v>
      </c>
      <c r="S28">
        <f t="shared" si="12"/>
        <v>30.684792587</v>
      </c>
      <c r="T28">
        <f t="shared" si="12"/>
        <v>30.824491064</v>
      </c>
      <c r="U28">
        <f t="shared" si="12"/>
        <v>30.799338042999999</v>
      </c>
      <c r="V28">
        <f t="shared" si="12"/>
        <v>26.333636716000001</v>
      </c>
      <c r="W28">
        <f t="shared" si="12"/>
        <v>26.484851583999998</v>
      </c>
      <c r="X28">
        <f t="shared" si="12"/>
        <v>26.415132065999998</v>
      </c>
      <c r="Y28">
        <f t="shared" si="12"/>
        <v>27.744013027000001</v>
      </c>
      <c r="Z28">
        <f t="shared" si="12"/>
        <v>28.011555689000001</v>
      </c>
      <c r="AA28" s="1">
        <f t="shared" si="12"/>
        <v>27.893634295999998</v>
      </c>
      <c r="AB28">
        <f t="shared" si="12"/>
        <v>29.921916816</v>
      </c>
      <c r="AC28">
        <f t="shared" si="12"/>
        <v>30.368715770000001</v>
      </c>
      <c r="AD28">
        <f t="shared" si="12"/>
        <v>30.718060776000002</v>
      </c>
      <c r="AE28">
        <f t="shared" si="12"/>
        <v>29.239837550000001</v>
      </c>
      <c r="AF28">
        <f t="shared" si="12"/>
        <v>29.554012513</v>
      </c>
      <c r="AG28">
        <f t="shared" si="12"/>
        <v>29.812144032999999</v>
      </c>
      <c r="AH28">
        <f t="shared" si="12"/>
        <v>27.586189416</v>
      </c>
      <c r="AI28">
        <f t="shared" si="12"/>
        <v>28.138428650000002</v>
      </c>
      <c r="AJ28" s="1">
        <f t="shared" si="12"/>
        <v>28.258771256999999</v>
      </c>
    </row>
    <row r="29" spans="1:36" x14ac:dyDescent="0.35">
      <c r="A29">
        <f>A4-A7</f>
        <v>29.035607584999997</v>
      </c>
      <c r="B29">
        <f t="shared" ref="B29:I29" si="13">B4-B7</f>
        <v>30.070999149999999</v>
      </c>
      <c r="C29">
        <f t="shared" si="13"/>
        <v>29.864214750999999</v>
      </c>
      <c r="D29">
        <f t="shared" si="13"/>
        <v>26.462028442999998</v>
      </c>
      <c r="E29">
        <f t="shared" si="13"/>
        <v>27.76673259</v>
      </c>
      <c r="F29">
        <f t="shared" si="13"/>
        <v>27.532715733</v>
      </c>
      <c r="G29">
        <f t="shared" si="13"/>
        <v>25.850999829999999</v>
      </c>
      <c r="H29">
        <f t="shared" si="13"/>
        <v>27.169267925</v>
      </c>
      <c r="I29" s="1">
        <f t="shared" si="13"/>
        <v>27.145651829999998</v>
      </c>
      <c r="J29">
        <f>J4-J7</f>
        <v>27.240213491999999</v>
      </c>
      <c r="K29">
        <f t="shared" ref="K29:R29" si="14">K4-K7</f>
        <v>27.094949679999999</v>
      </c>
      <c r="L29">
        <f t="shared" si="14"/>
        <v>26.758822649999999</v>
      </c>
      <c r="M29">
        <f t="shared" si="14"/>
        <v>27.323111535999999</v>
      </c>
      <c r="N29">
        <f t="shared" si="14"/>
        <v>27.063124327000001</v>
      </c>
      <c r="O29">
        <f t="shared" si="14"/>
        <v>26.529944021000002</v>
      </c>
      <c r="P29">
        <f t="shared" si="14"/>
        <v>26.485730482999998</v>
      </c>
      <c r="Q29">
        <f t="shared" si="14"/>
        <v>26.020832489</v>
      </c>
      <c r="R29" s="1">
        <f t="shared" si="14"/>
        <v>25.320596928999997</v>
      </c>
      <c r="S29">
        <f>S4-S7</f>
        <v>23.685655252</v>
      </c>
      <c r="T29">
        <f t="shared" ref="T29:AA29" si="15">T4-T7</f>
        <v>23.657206628000001</v>
      </c>
      <c r="U29">
        <f t="shared" si="15"/>
        <v>23.423943229000002</v>
      </c>
      <c r="V29">
        <f t="shared" si="15"/>
        <v>25.883520567999998</v>
      </c>
      <c r="W29">
        <f t="shared" si="15"/>
        <v>25.636354440000002</v>
      </c>
      <c r="X29">
        <f t="shared" si="15"/>
        <v>25.191146514</v>
      </c>
      <c r="Y29">
        <f t="shared" si="15"/>
        <v>22.799529361000001</v>
      </c>
      <c r="Z29">
        <f t="shared" si="15"/>
        <v>22.484743029000001</v>
      </c>
      <c r="AA29" s="1">
        <f t="shared" si="15"/>
        <v>21.988724914999999</v>
      </c>
      <c r="AB29">
        <f>AB4-AB7</f>
        <v>29.057223493999999</v>
      </c>
      <c r="AC29">
        <f t="shared" ref="AC29:AJ29" si="16">AC4-AC7</f>
        <v>29.963568099</v>
      </c>
      <c r="AD29">
        <f t="shared" si="16"/>
        <v>30.029254481999999</v>
      </c>
      <c r="AE29">
        <f t="shared" si="16"/>
        <v>27.096489981999998</v>
      </c>
      <c r="AF29">
        <f t="shared" si="16"/>
        <v>27.269482307999997</v>
      </c>
      <c r="AG29">
        <f t="shared" si="16"/>
        <v>27.052314083999999</v>
      </c>
      <c r="AH29">
        <f t="shared" si="16"/>
        <v>25.471787446</v>
      </c>
      <c r="AI29">
        <f t="shared" si="16"/>
        <v>25.611555393</v>
      </c>
      <c r="AJ29" s="1">
        <f t="shared" si="16"/>
        <v>25.652006599</v>
      </c>
    </row>
    <row r="30" spans="1:36" x14ac:dyDescent="0.35">
      <c r="A30">
        <f t="shared" ref="A30:AJ31" si="17">A5-A8</f>
        <v>29.757577311999999</v>
      </c>
      <c r="B30">
        <f t="shared" si="17"/>
        <v>30.003999709999999</v>
      </c>
      <c r="C30">
        <f t="shared" si="17"/>
        <v>30.021887955999997</v>
      </c>
      <c r="D30">
        <f t="shared" si="17"/>
        <v>27.761122605000001</v>
      </c>
      <c r="E30">
        <f t="shared" si="17"/>
        <v>27.755257155999999</v>
      </c>
      <c r="F30">
        <f t="shared" si="17"/>
        <v>27.469802616999999</v>
      </c>
      <c r="G30">
        <f t="shared" si="17"/>
        <v>26.920287989999999</v>
      </c>
      <c r="H30">
        <f t="shared" si="17"/>
        <v>27.249414168000001</v>
      </c>
      <c r="I30" s="1">
        <f t="shared" si="17"/>
        <v>27.085395312999999</v>
      </c>
      <c r="J30">
        <f t="shared" si="17"/>
        <v>27.059521501999999</v>
      </c>
      <c r="K30">
        <f t="shared" si="17"/>
        <v>26.893289312</v>
      </c>
      <c r="L30">
        <f t="shared" si="17"/>
        <v>26.532373141000001</v>
      </c>
      <c r="M30">
        <f t="shared" si="17"/>
        <v>27.082682783999999</v>
      </c>
      <c r="N30">
        <f t="shared" si="17"/>
        <v>26.894811588</v>
      </c>
      <c r="O30">
        <f t="shared" si="17"/>
        <v>26.274231986</v>
      </c>
      <c r="P30">
        <f t="shared" si="17"/>
        <v>25.717191110000002</v>
      </c>
      <c r="Q30">
        <f t="shared" si="17"/>
        <v>25.319678545000002</v>
      </c>
      <c r="R30" s="1">
        <f t="shared" si="17"/>
        <v>24.568367904999999</v>
      </c>
      <c r="S30">
        <f t="shared" si="17"/>
        <v>23.465130510999998</v>
      </c>
      <c r="T30">
        <f t="shared" si="17"/>
        <v>23.397325523999999</v>
      </c>
      <c r="U30">
        <f t="shared" si="17"/>
        <v>23.154962515000001</v>
      </c>
      <c r="V30">
        <f t="shared" si="17"/>
        <v>25.628174604000002</v>
      </c>
      <c r="W30">
        <f t="shared" si="17"/>
        <v>25.4508148</v>
      </c>
      <c r="X30">
        <f t="shared" si="17"/>
        <v>24.907795261</v>
      </c>
      <c r="Y30">
        <f t="shared" si="17"/>
        <v>22.092516431</v>
      </c>
      <c r="Z30">
        <f t="shared" si="17"/>
        <v>21.812581866999999</v>
      </c>
      <c r="AA30" s="1">
        <f t="shared" si="17"/>
        <v>21.294732462999999</v>
      </c>
      <c r="AB30">
        <f t="shared" si="17"/>
        <v>29.742774029</v>
      </c>
      <c r="AC30">
        <f t="shared" si="17"/>
        <v>29.878460489999998</v>
      </c>
      <c r="AD30">
        <f t="shared" si="17"/>
        <v>30.399939254</v>
      </c>
      <c r="AE30">
        <f t="shared" si="17"/>
        <v>27.408807263</v>
      </c>
      <c r="AF30">
        <f t="shared" si="17"/>
        <v>27.456039203</v>
      </c>
      <c r="AG30">
        <f t="shared" si="17"/>
        <v>27.085675919</v>
      </c>
      <c r="AH30">
        <f t="shared" si="17"/>
        <v>25.365140716999999</v>
      </c>
      <c r="AI30">
        <f t="shared" si="17"/>
        <v>25.640390047</v>
      </c>
      <c r="AJ30" s="1">
        <f t="shared" si="17"/>
        <v>25.546424187</v>
      </c>
    </row>
    <row r="31" spans="1:36" x14ac:dyDescent="0.35">
      <c r="A31">
        <f t="shared" si="17"/>
        <v>29.825812380999999</v>
      </c>
      <c r="B31">
        <f t="shared" si="17"/>
        <v>30.057473338999998</v>
      </c>
      <c r="C31">
        <f t="shared" si="17"/>
        <v>29.898593122000001</v>
      </c>
      <c r="D31">
        <f t="shared" si="17"/>
        <v>27.416707311</v>
      </c>
      <c r="E31">
        <f t="shared" si="17"/>
        <v>27.390985332</v>
      </c>
      <c r="F31">
        <f t="shared" si="17"/>
        <v>27.364572475999999</v>
      </c>
      <c r="G31">
        <f t="shared" si="17"/>
        <v>26.218325397000001</v>
      </c>
      <c r="H31">
        <f t="shared" si="17"/>
        <v>26.661897362999998</v>
      </c>
      <c r="I31" s="1">
        <f t="shared" si="17"/>
        <v>26.773130940000001</v>
      </c>
      <c r="J31">
        <f t="shared" si="17"/>
        <v>26.695072364000001</v>
      </c>
      <c r="K31">
        <f t="shared" si="17"/>
        <v>26.641215183</v>
      </c>
      <c r="L31">
        <f t="shared" si="17"/>
        <v>26.327426563000003</v>
      </c>
      <c r="M31">
        <f t="shared" si="17"/>
        <v>26.529113835999997</v>
      </c>
      <c r="N31">
        <f t="shared" si="17"/>
        <v>26.365581151999997</v>
      </c>
      <c r="O31">
        <f t="shared" si="17"/>
        <v>25.925633616999999</v>
      </c>
      <c r="P31">
        <f t="shared" si="17"/>
        <v>24.825556579000001</v>
      </c>
      <c r="Q31">
        <f t="shared" si="17"/>
        <v>24.507264656</v>
      </c>
      <c r="R31" s="1">
        <f t="shared" si="17"/>
        <v>23.829968421999997</v>
      </c>
      <c r="S31">
        <f t="shared" si="17"/>
        <v>23.065571373000001</v>
      </c>
      <c r="T31">
        <f t="shared" si="17"/>
        <v>23.115872035999999</v>
      </c>
      <c r="U31">
        <f t="shared" si="17"/>
        <v>22.910843976999999</v>
      </c>
      <c r="V31">
        <f t="shared" si="17"/>
        <v>25.052436024000002</v>
      </c>
      <c r="W31">
        <f t="shared" si="17"/>
        <v>24.913111755999999</v>
      </c>
      <c r="X31">
        <f t="shared" si="17"/>
        <v>24.543176994</v>
      </c>
      <c r="Y31">
        <f t="shared" si="17"/>
        <v>21.372714453</v>
      </c>
      <c r="Z31">
        <f t="shared" si="17"/>
        <v>21.162080831000001</v>
      </c>
      <c r="AA31" s="1">
        <f t="shared" si="17"/>
        <v>20.680092884</v>
      </c>
      <c r="AB31">
        <f t="shared" si="17"/>
        <v>29.779081484000002</v>
      </c>
      <c r="AC31">
        <f t="shared" si="17"/>
        <v>30.186282630000001</v>
      </c>
      <c r="AD31">
        <f t="shared" si="17"/>
        <v>30.546940524</v>
      </c>
      <c r="AE31">
        <f t="shared" si="17"/>
        <v>26.886961850000002</v>
      </c>
      <c r="AF31">
        <f t="shared" si="17"/>
        <v>26.993386627000003</v>
      </c>
      <c r="AG31">
        <f t="shared" si="17"/>
        <v>26.983856247000002</v>
      </c>
      <c r="AH31">
        <f t="shared" si="17"/>
        <v>24.682809684000002</v>
      </c>
      <c r="AI31">
        <f t="shared" si="17"/>
        <v>25.028571169999999</v>
      </c>
      <c r="AJ31" s="1">
        <f t="shared" si="17"/>
        <v>25.160229362999999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0</v>
      </c>
      <c r="K35">
        <f t="shared" si="20"/>
        <v>0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0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 t="shared" ref="Y35:Y36" si="31"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 t="shared" si="31"/>
        <v>0</v>
      </c>
      <c r="Z36" s="2">
        <f t="shared" si="23"/>
        <v>0</v>
      </c>
      <c r="AA36" s="3">
        <f t="shared" si="23"/>
        <v>0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-0.96933242707025258</v>
      </c>
      <c r="B39">
        <f t="shared" ref="B39:C41" si="34">E14-B14</f>
        <v>-1.6451114283667643</v>
      </c>
      <c r="C39">
        <f t="shared" si="34"/>
        <v>-0.52205881164187318</v>
      </c>
      <c r="G39">
        <f>D14-G14</f>
        <v>1.8230962707882838</v>
      </c>
      <c r="H39">
        <f t="shared" ref="H39:I41" si="35">E14-H14</f>
        <v>1.5502223703596343</v>
      </c>
      <c r="I39" s="1">
        <f t="shared" si="35"/>
        <v>7.2052185876028574E-2</v>
      </c>
      <c r="J39">
        <f>M14-J14</f>
        <v>-0.26060406366984168</v>
      </c>
      <c r="K39">
        <f t="shared" ref="K39:L41" si="36">N14-K14</f>
        <v>-0.62762482961019117</v>
      </c>
      <c r="L39">
        <f t="shared" si="36"/>
        <v>-0.40043771266937256</v>
      </c>
      <c r="P39">
        <f>M14-P14</f>
        <v>0.67164595921834191</v>
      </c>
      <c r="Q39">
        <f t="shared" ref="Q39:R41" si="37">N14-Q14</f>
        <v>0.32104158401489258</v>
      </c>
      <c r="R39" s="1">
        <f t="shared" si="37"/>
        <v>0.15622913837432861</v>
      </c>
      <c r="S39">
        <f>V14-S14</f>
        <v>-0.27734088897705078</v>
      </c>
      <c r="T39">
        <f t="shared" ref="T39:U41" si="38">W14-T14</f>
        <v>-0.61990893970836325</v>
      </c>
      <c r="U39">
        <f t="shared" si="38"/>
        <v>-0.35920455239035931</v>
      </c>
      <c r="Y39">
        <f>V14-Y14</f>
        <v>0.71275017478249225</v>
      </c>
      <c r="Z39">
        <f t="shared" ref="Z39:AA41" si="39">W14-Z14</f>
        <v>0.36599982868541403</v>
      </c>
      <c r="AA39" s="1">
        <f t="shared" si="39"/>
        <v>0.17934096943248434</v>
      </c>
      <c r="AB39">
        <f>AE14-AB14</f>
        <v>-0.62262463569641113</v>
      </c>
      <c r="AC39">
        <f t="shared" ref="AC39:AD41" si="40">AF14-AC14</f>
        <v>-1.5556252002716064</v>
      </c>
      <c r="AD39">
        <f t="shared" si="40"/>
        <v>-0.6868741512298584</v>
      </c>
      <c r="AH39">
        <f>AE14-AH14</f>
        <v>1.121875524520874</v>
      </c>
      <c r="AI39">
        <f t="shared" ref="AI39:AJ41" si="41">AF14-AI14</f>
        <v>0.69887518882751465</v>
      </c>
      <c r="AJ39" s="1">
        <f t="shared" si="41"/>
        <v>0.49312520027160645</v>
      </c>
    </row>
    <row r="40" spans="1:36" x14ac:dyDescent="0.35">
      <c r="A40">
        <f t="shared" ref="A40:A41" si="42">D15-A15</f>
        <v>-0.41117482715182874</v>
      </c>
      <c r="B40">
        <f t="shared" si="34"/>
        <v>-1.3401806884341774</v>
      </c>
      <c r="C40">
        <f t="shared" si="34"/>
        <v>-0.58136434687508398</v>
      </c>
      <c r="G40">
        <f t="shared" ref="G40:G41" si="43">D15-G15</f>
        <v>1.770540184444851</v>
      </c>
      <c r="H40">
        <f t="shared" si="35"/>
        <v>1.7443196243709984</v>
      </c>
      <c r="I40" s="1">
        <f t="shared" si="35"/>
        <v>1.590134905444252</v>
      </c>
      <c r="J40">
        <f t="shared" ref="J40:J41" si="44">M15-J15</f>
        <v>5.3000052769977657E-2</v>
      </c>
      <c r="K40">
        <f t="shared" si="36"/>
        <v>-0.43464605013529578</v>
      </c>
      <c r="L40">
        <f t="shared" si="36"/>
        <v>-0.24691657225290697</v>
      </c>
      <c r="P40">
        <f t="shared" ref="P40:P41" si="45">M15-P15</f>
        <v>0.3906664053599016</v>
      </c>
      <c r="Q40">
        <f t="shared" si="37"/>
        <v>0.25710431734720984</v>
      </c>
      <c r="R40" s="1">
        <f t="shared" si="37"/>
        <v>0.19608310858408728</v>
      </c>
      <c r="S40">
        <f t="shared" ref="S40:S41" si="46">V15-S15</f>
        <v>3.5545522516425621E-2</v>
      </c>
      <c r="T40">
        <f t="shared" si="38"/>
        <v>-0.4114774790677167</v>
      </c>
      <c r="U40">
        <f t="shared" si="38"/>
        <v>-0.19071583314375218</v>
      </c>
      <c r="Y40">
        <f t="shared" ref="Y40:Y41" si="47">V15-Y15</f>
        <v>0.45418175784024584</v>
      </c>
      <c r="Z40">
        <f t="shared" si="39"/>
        <v>0.3186591321771779</v>
      </c>
      <c r="AA40" s="1">
        <f t="shared" si="39"/>
        <v>0.23269302194768926</v>
      </c>
      <c r="AB40">
        <f t="shared" ref="AB40:AB41" si="48">AE15-AB15</f>
        <v>-9.5625162124633789E-2</v>
      </c>
      <c r="AC40">
        <f t="shared" si="40"/>
        <v>-1.1732499599456787</v>
      </c>
      <c r="AD40">
        <f t="shared" si="40"/>
        <v>-0.30299973487854004</v>
      </c>
      <c r="AH40">
        <f t="shared" ref="AH40:AH41" si="49">AE15-AH15</f>
        <v>0.95787501335144043</v>
      </c>
      <c r="AI40">
        <f t="shared" si="41"/>
        <v>0.91424965858459473</v>
      </c>
      <c r="AJ40" s="1">
        <f t="shared" si="41"/>
        <v>0.79199957847595215</v>
      </c>
    </row>
    <row r="41" spans="1:36" x14ac:dyDescent="0.35">
      <c r="A41">
        <f t="shared" si="42"/>
        <v>-0.35113880369398487</v>
      </c>
      <c r="B41">
        <f t="shared" si="34"/>
        <v>0.53306174278259277</v>
      </c>
      <c r="C41">
        <f t="shared" si="34"/>
        <v>-0.43494473563300318</v>
      </c>
      <c r="G41">
        <f t="shared" si="43"/>
        <v>2.030861165788437</v>
      </c>
      <c r="H41">
        <f t="shared" si="35"/>
        <v>1.3850629329681396</v>
      </c>
      <c r="I41" s="1">
        <f t="shared" si="35"/>
        <v>1.6030553711785203</v>
      </c>
      <c r="J41">
        <f t="shared" si="44"/>
        <v>-3.0666867891948613E-2</v>
      </c>
      <c r="K41">
        <f t="shared" si="36"/>
        <v>0.1053750117619856</v>
      </c>
      <c r="L41">
        <f t="shared" si="36"/>
        <v>-0.27289601167043287</v>
      </c>
      <c r="P41">
        <f t="shared" si="45"/>
        <v>0.56983339786529541</v>
      </c>
      <c r="Q41">
        <f t="shared" si="37"/>
        <v>0.266291658083599</v>
      </c>
      <c r="R41" s="1">
        <f t="shared" si="37"/>
        <v>0.27402063210805139</v>
      </c>
      <c r="S41">
        <f t="shared" si="46"/>
        <v>-8.6681842803951525E-2</v>
      </c>
      <c r="T41">
        <f t="shared" si="38"/>
        <v>0.15497729995033893</v>
      </c>
      <c r="U41">
        <f t="shared" si="38"/>
        <v>-0.24548875201832132</v>
      </c>
      <c r="Y41">
        <f t="shared" si="47"/>
        <v>0.61459094827825567</v>
      </c>
      <c r="Z41">
        <f t="shared" si="39"/>
        <v>0.30161356925964355</v>
      </c>
      <c r="AA41" s="1">
        <f t="shared" si="39"/>
        <v>0.33860200101679183</v>
      </c>
      <c r="AB41">
        <f t="shared" si="48"/>
        <v>-0.39949989318847656</v>
      </c>
      <c r="AC41">
        <f t="shared" si="40"/>
        <v>0.51212477684020996</v>
      </c>
      <c r="AD41">
        <f t="shared" si="40"/>
        <v>-0.37012529373168945</v>
      </c>
      <c r="AH41">
        <f t="shared" si="49"/>
        <v>1.5409994125366211</v>
      </c>
      <c r="AI41">
        <f t="shared" si="41"/>
        <v>0.86762499809265137</v>
      </c>
      <c r="AJ41" s="1">
        <f t="shared" si="41"/>
        <v>1.0533747673034668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29.342260308776872</v>
      </c>
      <c r="B43">
        <f t="shared" ref="B43:C43" si="50">B14+B17</f>
        <v>29.598332006274585</v>
      </c>
      <c r="C43">
        <f t="shared" si="50"/>
        <v>28.59849011223487</v>
      </c>
      <c r="D43">
        <f>D14+D17</f>
        <v>29.253873215357956</v>
      </c>
      <c r="E43">
        <f t="shared" ref="E43:F43" si="51">E14+E17</f>
        <v>28.897304744039019</v>
      </c>
      <c r="F43">
        <f t="shared" si="51"/>
        <v>29.172959918776392</v>
      </c>
      <c r="G43">
        <f>G14+G17</f>
        <v>26.180999755859375</v>
      </c>
      <c r="H43">
        <f t="shared" ref="H43:I43" si="52">H14+H17</f>
        <v>26.13599967956543</v>
      </c>
      <c r="I43" s="1">
        <f t="shared" si="52"/>
        <v>28.36146181897761</v>
      </c>
      <c r="J43">
        <f>J14+J17</f>
        <v>30.042472350904674</v>
      </c>
      <c r="K43">
        <f t="shared" ref="K43:L43" si="53">K14+K17</f>
        <v>30.2328462653145</v>
      </c>
      <c r="L43">
        <f t="shared" si="53"/>
        <v>29.607622456007654</v>
      </c>
      <c r="M43">
        <f>M14+M17</f>
        <v>28.875820299502028</v>
      </c>
      <c r="N43">
        <f t="shared" ref="N43:O43" si="54">N14+N17</f>
        <v>28.54414739190322</v>
      </c>
      <c r="O43">
        <f t="shared" si="54"/>
        <v>28.536960863552714</v>
      </c>
      <c r="P43">
        <f>P14+P17</f>
        <v>28.421295188741702</v>
      </c>
      <c r="Q43">
        <f t="shared" ref="Q43:R43" si="55">Q14+Q17</f>
        <v>28.415125877032537</v>
      </c>
      <c r="R43" s="1">
        <f t="shared" si="55"/>
        <v>28.340623670498669</v>
      </c>
      <c r="S43">
        <f>S14+S17</f>
        <v>30.219664677321134</v>
      </c>
      <c r="T43">
        <f t="shared" ref="T43:U43" si="56">T14+T17</f>
        <v>30.493097596945042</v>
      </c>
      <c r="U43">
        <f t="shared" si="56"/>
        <v>29.816624270380469</v>
      </c>
      <c r="V43">
        <f>V14+V17</f>
        <v>27.418925205604165</v>
      </c>
      <c r="W43">
        <f t="shared" ref="W43:X43" si="57">W14+W17</f>
        <v>27.112931610733568</v>
      </c>
      <c r="X43">
        <f t="shared" si="57"/>
        <v>27.052745928089703</v>
      </c>
      <c r="Y43">
        <f>Y14+Y17</f>
        <v>29.008276859768994</v>
      </c>
      <c r="Z43">
        <f t="shared" ref="Z43:AA43" si="58">Z14+Z17</f>
        <v>29.078851133236299</v>
      </c>
      <c r="AA43" s="1">
        <f t="shared" si="58"/>
        <v>29.046484921262248</v>
      </c>
      <c r="AB43">
        <f>AB14+AB17</f>
        <v>29.018920530926689</v>
      </c>
      <c r="AC43">
        <f t="shared" ref="AC43:AD43" si="59">AC14+AC17</f>
        <v>29.464080036715018</v>
      </c>
      <c r="AD43">
        <f t="shared" si="59"/>
        <v>28.415375235493382</v>
      </c>
      <c r="AE43">
        <f>AE14+AE17</f>
        <v>28.780021215901815</v>
      </c>
      <c r="AF43">
        <f t="shared" ref="AF43:AG43" si="60">AF14+AF17</f>
        <v>28.234535343414123</v>
      </c>
      <c r="AG43">
        <f t="shared" si="60"/>
        <v>28.423331170411494</v>
      </c>
      <c r="AH43">
        <f>AH14+AH17</f>
        <v>27.782830049276193</v>
      </c>
      <c r="AI43">
        <f t="shared" ref="AI43:AJ43" si="61">AI14+AI17</f>
        <v>27.795771503696933</v>
      </c>
      <c r="AJ43" s="1">
        <f t="shared" si="61"/>
        <v>27.901470072654696</v>
      </c>
    </row>
    <row r="44" spans="1:36" x14ac:dyDescent="0.35">
      <c r="A44">
        <f t="shared" ref="A44:AJ45" si="62">A15+A18</f>
        <v>28.775277242692013</v>
      </c>
      <c r="B44">
        <f t="shared" si="62"/>
        <v>29.305605654640335</v>
      </c>
      <c r="C44">
        <f t="shared" si="62"/>
        <v>28.458385554895496</v>
      </c>
      <c r="D44">
        <f t="shared" si="62"/>
        <v>29.287840719375374</v>
      </c>
      <c r="E44">
        <f t="shared" si="62"/>
        <v>29.072212931034766</v>
      </c>
      <c r="F44">
        <f t="shared" si="62"/>
        <v>28.808701907175131</v>
      </c>
      <c r="G44">
        <f t="shared" si="62"/>
        <v>26.191999435424805</v>
      </c>
      <c r="H44">
        <f t="shared" si="62"/>
        <v>25.944999694824219</v>
      </c>
      <c r="I44" s="1">
        <f t="shared" si="62"/>
        <v>25.978000640869141</v>
      </c>
      <c r="J44">
        <f t="shared" si="62"/>
        <v>29.548535813167913</v>
      </c>
      <c r="K44">
        <f t="shared" si="62"/>
        <v>29.945451032177093</v>
      </c>
      <c r="L44">
        <f t="shared" si="62"/>
        <v>29.413375448076685</v>
      </c>
      <c r="M44">
        <f t="shared" si="62"/>
        <v>28.779929972190963</v>
      </c>
      <c r="N44">
        <f t="shared" si="62"/>
        <v>28.483429338479063</v>
      </c>
      <c r="O44">
        <f t="shared" si="62"/>
        <v>28.292810001880184</v>
      </c>
      <c r="P44">
        <f t="shared" si="62"/>
        <v>28.58589584062512</v>
      </c>
      <c r="Q44">
        <f t="shared" si="62"/>
        <v>28.391494963268109</v>
      </c>
      <c r="R44" s="1">
        <f t="shared" si="62"/>
        <v>28.266586257902116</v>
      </c>
      <c r="S44">
        <f t="shared" si="62"/>
        <v>29.740697747425564</v>
      </c>
      <c r="T44">
        <f t="shared" si="62"/>
        <v>30.24446128835319</v>
      </c>
      <c r="U44">
        <f t="shared" si="62"/>
        <v>29.654413385438339</v>
      </c>
      <c r="V44">
        <f t="shared" si="62"/>
        <v>27.283638674210497</v>
      </c>
      <c r="W44">
        <f t="shared" si="62"/>
        <v>27.047452282957</v>
      </c>
      <c r="X44">
        <f t="shared" si="62"/>
        <v>26.885936722747761</v>
      </c>
      <c r="Y44">
        <f t="shared" si="62"/>
        <v>29.219831216635797</v>
      </c>
      <c r="Z44">
        <f t="shared" si="62"/>
        <v>29.108894366379044</v>
      </c>
      <c r="AA44" s="1">
        <f t="shared" si="62"/>
        <v>29.026339300600995</v>
      </c>
      <c r="AB44">
        <f t="shared" si="62"/>
        <v>28.375128819234114</v>
      </c>
      <c r="AC44">
        <f t="shared" si="62"/>
        <v>29.178293565465022</v>
      </c>
      <c r="AD44">
        <f t="shared" si="62"/>
        <v>28.20662433796144</v>
      </c>
      <c r="AE44">
        <f t="shared" si="62"/>
        <v>28.900592587901308</v>
      </c>
      <c r="AF44">
        <f t="shared" si="62"/>
        <v>28.612041963794017</v>
      </c>
      <c r="AG44">
        <f t="shared" si="62"/>
        <v>28.418562208422156</v>
      </c>
      <c r="AH44">
        <f t="shared" si="62"/>
        <v>27.879535581216022</v>
      </c>
      <c r="AI44">
        <f t="shared" si="62"/>
        <v>27.727897847317795</v>
      </c>
      <c r="AJ44" s="1">
        <f t="shared" si="62"/>
        <v>27.844187153594923</v>
      </c>
    </row>
    <row r="45" spans="1:36" x14ac:dyDescent="0.35">
      <c r="A45">
        <f t="shared" si="62"/>
        <v>28.149999618530273</v>
      </c>
      <c r="B45">
        <f t="shared" si="62"/>
        <v>26.62700080871582</v>
      </c>
      <c r="C45">
        <f t="shared" si="62"/>
        <v>27.996000289916992</v>
      </c>
      <c r="D45">
        <f t="shared" si="62"/>
        <v>28.154294076504513</v>
      </c>
      <c r="E45">
        <f t="shared" si="62"/>
        <v>28.269640881051657</v>
      </c>
      <c r="F45">
        <f t="shared" si="62"/>
        <v>28.791190684287567</v>
      </c>
      <c r="G45">
        <f t="shared" si="62"/>
        <v>25.767999649047852</v>
      </c>
      <c r="H45">
        <f t="shared" si="62"/>
        <v>25.774999618530273</v>
      </c>
      <c r="I45" s="1">
        <f t="shared" si="62"/>
        <v>25.958000183105469</v>
      </c>
      <c r="J45">
        <f t="shared" si="62"/>
        <v>29.5014631633371</v>
      </c>
      <c r="K45">
        <f t="shared" si="62"/>
        <v>28.947264513820478</v>
      </c>
      <c r="L45">
        <f t="shared" si="62"/>
        <v>29.395235545659464</v>
      </c>
      <c r="M45">
        <f t="shared" si="62"/>
        <v>28.447123952720034</v>
      </c>
      <c r="N45">
        <f t="shared" si="62"/>
        <v>28.155169421638934</v>
      </c>
      <c r="O45">
        <f t="shared" si="62"/>
        <v>28.17182603059554</v>
      </c>
      <c r="P45">
        <f t="shared" si="62"/>
        <v>28.174763815221628</v>
      </c>
      <c r="Q45">
        <f t="shared" si="62"/>
        <v>28.184699121338728</v>
      </c>
      <c r="R45" s="1">
        <f t="shared" si="62"/>
        <v>28.234029656818073</v>
      </c>
      <c r="S45">
        <f t="shared" si="62"/>
        <v>29.850744415610212</v>
      </c>
      <c r="T45">
        <f t="shared" si="62"/>
        <v>29.103470378275048</v>
      </c>
      <c r="U45">
        <f t="shared" si="62"/>
        <v>29.751061406348445</v>
      </c>
      <c r="V45">
        <f t="shared" si="62"/>
        <v>26.931397330611581</v>
      </c>
      <c r="W45">
        <f t="shared" si="62"/>
        <v>26.663650007016546</v>
      </c>
      <c r="X45">
        <f t="shared" si="62"/>
        <v>26.759884946611741</v>
      </c>
      <c r="Y45">
        <f t="shared" si="62"/>
        <v>28.840054406183064</v>
      </c>
      <c r="Z45">
        <f t="shared" si="62"/>
        <v>28.921560717023926</v>
      </c>
      <c r="AA45" s="1">
        <f t="shared" si="62"/>
        <v>28.964390852311329</v>
      </c>
      <c r="AB45">
        <f t="shared" si="62"/>
        <v>28.912891067402196</v>
      </c>
      <c r="AC45">
        <f t="shared" si="62"/>
        <v>27.32229227017163</v>
      </c>
      <c r="AD45">
        <f t="shared" si="62"/>
        <v>28.535577628933975</v>
      </c>
      <c r="AE45">
        <f t="shared" si="62"/>
        <v>28.561100901089198</v>
      </c>
      <c r="AF45">
        <f t="shared" si="62"/>
        <v>28.092875760487047</v>
      </c>
      <c r="AG45">
        <f t="shared" si="62"/>
        <v>28.723845621212547</v>
      </c>
      <c r="AH45">
        <f t="shared" si="62"/>
        <v>27.596767988159431</v>
      </c>
      <c r="AI45">
        <f t="shared" si="62"/>
        <v>27.668950452915769</v>
      </c>
      <c r="AJ45" s="1">
        <f t="shared" si="62"/>
        <v>27.981111866714645</v>
      </c>
    </row>
    <row r="46" spans="1:36" x14ac:dyDescent="0.35">
      <c r="A46">
        <f>A14-A17</f>
        <v>28.604596598658951</v>
      </c>
      <c r="B46">
        <f t="shared" ref="B46:C46" si="63">B14-B17</f>
        <v>29.064334950309071</v>
      </c>
      <c r="C46">
        <f t="shared" si="63"/>
        <v>28.031509430001456</v>
      </c>
      <c r="D46">
        <f>D14-D17</f>
        <v>26.754318837937362</v>
      </c>
      <c r="E46">
        <f t="shared" ref="E46:F46" si="64">E14-E17</f>
        <v>26.475139355811109</v>
      </c>
      <c r="F46">
        <f t="shared" si="64"/>
        <v>26.412922000176188</v>
      </c>
      <c r="G46">
        <f>G14-G17</f>
        <v>26.180999755859375</v>
      </c>
      <c r="H46">
        <f t="shared" ref="H46:I46" si="65">H14-H17</f>
        <v>26.13599967956543</v>
      </c>
      <c r="I46" s="1">
        <f t="shared" si="65"/>
        <v>27.080315728222914</v>
      </c>
      <c r="J46">
        <f>J14-J17</f>
        <v>27.317861091783314</v>
      </c>
      <c r="K46">
        <f t="shared" ref="K46:L46" si="66">K14-K17</f>
        <v>27.402153327784461</v>
      </c>
      <c r="L46">
        <f t="shared" si="66"/>
        <v>27.126211174872068</v>
      </c>
      <c r="M46">
        <f>M14-M17</f>
        <v>27.963305015846277</v>
      </c>
      <c r="N46">
        <f t="shared" ref="N46:O46" si="67">N14-N17</f>
        <v>27.835602541975359</v>
      </c>
      <c r="O46">
        <f t="shared" si="67"/>
        <v>27.395997341988263</v>
      </c>
      <c r="P46">
        <f>P14-P17</f>
        <v>27.074538208169919</v>
      </c>
      <c r="Q46">
        <f t="shared" ref="Q46:R46" si="68">Q14-Q17</f>
        <v>27.322540888816256</v>
      </c>
      <c r="R46" s="1">
        <f t="shared" si="68"/>
        <v>27.279876258293651</v>
      </c>
      <c r="S46">
        <f>S14-S17</f>
        <v>24.214426370486038</v>
      </c>
      <c r="T46">
        <f t="shared" ref="T46:U46" si="69">T14-T17</f>
        <v>24.245720138206771</v>
      </c>
      <c r="U46">
        <f t="shared" si="69"/>
        <v>23.969012111289008</v>
      </c>
      <c r="V46">
        <f>V14-V17</f>
        <v>26.460484064248906</v>
      </c>
      <c r="W46">
        <f t="shared" ref="W46:X46" si="70">W14-W17</f>
        <v>26.386068245001518</v>
      </c>
      <c r="X46">
        <f t="shared" si="70"/>
        <v>26.014481348799055</v>
      </c>
      <c r="Y46">
        <f>Y14-Y17</f>
        <v>23.445632060519092</v>
      </c>
      <c r="Z46">
        <f t="shared" ref="Z46:AA46" si="71">Z14-Z17</f>
        <v>23.688149065127959</v>
      </c>
      <c r="AA46" s="1">
        <f t="shared" si="71"/>
        <v>23.662060416761541</v>
      </c>
      <c r="AB46">
        <f>AB14-AB17</f>
        <v>28.159078965533272</v>
      </c>
      <c r="AC46">
        <f t="shared" ref="AC46:AD46" si="72">AC14-AC17</f>
        <v>28.691920100614084</v>
      </c>
      <c r="AD46">
        <f t="shared" si="72"/>
        <v>27.743623253886501</v>
      </c>
      <c r="AE46">
        <f>AE14-AE17</f>
        <v>27.152729009165324</v>
      </c>
      <c r="AF46">
        <f t="shared" ref="AF46:AG46" si="73">AF14-AF17</f>
        <v>26.810214393371766</v>
      </c>
      <c r="AG46">
        <f t="shared" si="73"/>
        <v>26.361919016508672</v>
      </c>
      <c r="AH46">
        <f>AH14-AH17</f>
        <v>25.906169126749198</v>
      </c>
      <c r="AI46">
        <f t="shared" ref="AI46:AJ46" si="74">AI14-AI17</f>
        <v>25.851227855433926</v>
      </c>
      <c r="AJ46" s="1">
        <f t="shared" si="74"/>
        <v>25.897529713722257</v>
      </c>
    </row>
    <row r="47" spans="1:36" x14ac:dyDescent="0.35">
      <c r="A47">
        <f t="shared" ref="A47:AJ48" si="75">A15-A18</f>
        <v>27.972151651350956</v>
      </c>
      <c r="B47">
        <f t="shared" si="75"/>
        <v>28.753394360618454</v>
      </c>
      <c r="C47">
        <f t="shared" si="75"/>
        <v>27.840614231481457</v>
      </c>
      <c r="D47">
        <f t="shared" si="75"/>
        <v>26.637238520363937</v>
      </c>
      <c r="E47">
        <f t="shared" si="75"/>
        <v>26.306425707355668</v>
      </c>
      <c r="F47">
        <f t="shared" si="75"/>
        <v>26.327569185451654</v>
      </c>
      <c r="G47">
        <f t="shared" si="75"/>
        <v>26.191999435424805</v>
      </c>
      <c r="H47">
        <f t="shared" si="75"/>
        <v>25.944999694824219</v>
      </c>
      <c r="I47" s="1">
        <f t="shared" si="75"/>
        <v>25.978000640869141</v>
      </c>
      <c r="J47">
        <f t="shared" si="75"/>
        <v>27.049964120710666</v>
      </c>
      <c r="K47">
        <f t="shared" si="75"/>
        <v>27.287715980355461</v>
      </c>
      <c r="L47">
        <f t="shared" si="75"/>
        <v>27.097791124494115</v>
      </c>
      <c r="M47">
        <f t="shared" si="75"/>
        <v>27.92457006722757</v>
      </c>
      <c r="N47">
        <f t="shared" si="75"/>
        <v>27.8804455737829</v>
      </c>
      <c r="O47">
        <f t="shared" si="75"/>
        <v>27.724523426184803</v>
      </c>
      <c r="P47">
        <f t="shared" si="75"/>
        <v>27.33727138807361</v>
      </c>
      <c r="Q47">
        <f t="shared" si="75"/>
        <v>27.458171314299435</v>
      </c>
      <c r="R47" s="1">
        <f t="shared" si="75"/>
        <v>27.358580952994696</v>
      </c>
      <c r="S47">
        <f t="shared" si="75"/>
        <v>23.879120333129748</v>
      </c>
      <c r="T47">
        <f t="shared" si="75"/>
        <v>24.067630018853396</v>
      </c>
      <c r="U47">
        <f t="shared" si="75"/>
        <v>23.896859266927606</v>
      </c>
      <c r="V47">
        <f t="shared" si="75"/>
        <v>26.407270451377666</v>
      </c>
      <c r="W47">
        <f t="shared" si="75"/>
        <v>26.441684066114153</v>
      </c>
      <c r="X47">
        <f t="shared" si="75"/>
        <v>26.28390426333068</v>
      </c>
      <c r="Y47">
        <f t="shared" si="75"/>
        <v>23.562714393271875</v>
      </c>
      <c r="Z47">
        <f t="shared" si="75"/>
        <v>23.742923718337753</v>
      </c>
      <c r="AA47" s="1">
        <f t="shared" si="75"/>
        <v>23.678115641582067</v>
      </c>
      <c r="AB47">
        <f t="shared" si="75"/>
        <v>27.51387111973073</v>
      </c>
      <c r="AC47">
        <f t="shared" si="75"/>
        <v>28.363706251429509</v>
      </c>
      <c r="AD47">
        <f t="shared" si="75"/>
        <v>27.485375097463365</v>
      </c>
      <c r="AE47">
        <f t="shared" si="75"/>
        <v>26.797157026814268</v>
      </c>
      <c r="AF47">
        <f t="shared" si="75"/>
        <v>26.583457933209157</v>
      </c>
      <c r="AG47">
        <f t="shared" si="75"/>
        <v>26.667437757245569</v>
      </c>
      <c r="AH47">
        <f t="shared" si="75"/>
        <v>25.902464006796674</v>
      </c>
      <c r="AI47">
        <f t="shared" si="75"/>
        <v>25.639102732516189</v>
      </c>
      <c r="AJ47" s="1">
        <f t="shared" si="75"/>
        <v>25.657813655120897</v>
      </c>
    </row>
    <row r="48" spans="1:36" x14ac:dyDescent="0.35">
      <c r="A48">
        <f t="shared" si="75"/>
        <v>28.149999618530273</v>
      </c>
      <c r="B48">
        <f t="shared" si="75"/>
        <v>26.62700080871582</v>
      </c>
      <c r="C48">
        <f t="shared" si="75"/>
        <v>27.996000289916992</v>
      </c>
      <c r="D48">
        <f t="shared" si="75"/>
        <v>27.443427553168064</v>
      </c>
      <c r="E48">
        <f t="shared" si="75"/>
        <v>26.050484221945169</v>
      </c>
      <c r="F48">
        <f t="shared" si="75"/>
        <v>26.330920424280411</v>
      </c>
      <c r="G48">
        <f t="shared" si="75"/>
        <v>25.767999649047852</v>
      </c>
      <c r="H48">
        <f t="shared" si="75"/>
        <v>25.774999618530273</v>
      </c>
      <c r="I48" s="1">
        <f t="shared" si="75"/>
        <v>25.958000183105469</v>
      </c>
      <c r="J48">
        <f t="shared" si="75"/>
        <v>26.855537187615049</v>
      </c>
      <c r="K48">
        <f t="shared" si="75"/>
        <v>26.770402112156084</v>
      </c>
      <c r="L48">
        <f t="shared" si="75"/>
        <v>27.034765077407759</v>
      </c>
      <c r="M48">
        <f t="shared" si="75"/>
        <v>27.848542662448217</v>
      </c>
      <c r="N48">
        <f t="shared" si="75"/>
        <v>27.773247227861599</v>
      </c>
      <c r="O48">
        <f t="shared" si="75"/>
        <v>27.712382569130817</v>
      </c>
      <c r="P48">
        <f t="shared" si="75"/>
        <v>26.981236004216033</v>
      </c>
      <c r="Q48">
        <f t="shared" si="75"/>
        <v>27.211134211994608</v>
      </c>
      <c r="R48" s="1">
        <f t="shared" si="75"/>
        <v>27.102137678692181</v>
      </c>
      <c r="S48">
        <f t="shared" si="75"/>
        <v>23.587437374828351</v>
      </c>
      <c r="T48">
        <f t="shared" si="75"/>
        <v>23.544165861903842</v>
      </c>
      <c r="U48">
        <f t="shared" si="75"/>
        <v>23.768939051415227</v>
      </c>
      <c r="V48">
        <f t="shared" si="75"/>
        <v>26.333420774219078</v>
      </c>
      <c r="W48">
        <f t="shared" si="75"/>
        <v>26.293940833063022</v>
      </c>
      <c r="X48">
        <f t="shared" si="75"/>
        <v>26.269138007115288</v>
      </c>
      <c r="Y48">
        <f t="shared" si="75"/>
        <v>23.195581802091084</v>
      </c>
      <c r="Z48">
        <f t="shared" si="75"/>
        <v>23.432802984536355</v>
      </c>
      <c r="AA48" s="1">
        <f t="shared" si="75"/>
        <v>23.387428099382117</v>
      </c>
      <c r="AB48">
        <f t="shared" si="75"/>
        <v>28.019108139140773</v>
      </c>
      <c r="AC48">
        <f t="shared" si="75"/>
        <v>26.507707653534425</v>
      </c>
      <c r="AD48">
        <f t="shared" si="75"/>
        <v>27.903423454440048</v>
      </c>
      <c r="AE48">
        <f t="shared" si="75"/>
        <v>27.571898519076818</v>
      </c>
      <c r="AF48">
        <f t="shared" si="75"/>
        <v>26.761373716899428</v>
      </c>
      <c r="AG48">
        <f t="shared" si="75"/>
        <v>26.974904874698098</v>
      </c>
      <c r="AH48">
        <f t="shared" si="75"/>
        <v>25.454232606933342</v>
      </c>
      <c r="AI48">
        <f t="shared" si="75"/>
        <v>25.450049028285402</v>
      </c>
      <c r="AJ48" s="1">
        <f t="shared" si="75"/>
        <v>25.610889094589066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0</v>
      </c>
      <c r="C51">
        <f t="shared" si="76"/>
        <v>1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0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0</v>
      </c>
      <c r="U51">
        <f t="shared" si="80"/>
        <v>1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0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0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1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0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0</v>
      </c>
      <c r="L53" s="2">
        <f t="shared" si="78"/>
        <v>0</v>
      </c>
      <c r="M53" s="2"/>
      <c r="N53" s="2"/>
      <c r="O53" s="2"/>
      <c r="P53" s="2">
        <f t="shared" si="87"/>
        <v>1</v>
      </c>
      <c r="Q53" s="2">
        <f t="shared" si="79"/>
        <v>0</v>
      </c>
      <c r="R53" s="3">
        <f t="shared" si="79"/>
        <v>0</v>
      </c>
      <c r="S53" s="2">
        <f t="shared" si="88"/>
        <v>1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223" priority="15" operator="equal">
      <formula>0</formula>
    </cfRule>
    <cfRule type="cellIs" dxfId="222" priority="16" operator="equal">
      <formula>1</formula>
    </cfRule>
  </conditionalFormatting>
  <conditionalFormatting sqref="A51:C53">
    <cfRule type="cellIs" dxfId="221" priority="13" operator="equal">
      <formula>0</formula>
    </cfRule>
    <cfRule type="cellIs" dxfId="220" priority="14" operator="equal">
      <formula>1</formula>
    </cfRule>
  </conditionalFormatting>
  <conditionalFormatting sqref="G34:L36">
    <cfRule type="cellIs" dxfId="219" priority="11" operator="equal">
      <formula>0</formula>
    </cfRule>
    <cfRule type="cellIs" dxfId="218" priority="12" operator="equal">
      <formula>1</formula>
    </cfRule>
  </conditionalFormatting>
  <conditionalFormatting sqref="G51:L53">
    <cfRule type="cellIs" dxfId="217" priority="5" operator="equal">
      <formula>0</formula>
    </cfRule>
    <cfRule type="cellIs" dxfId="216" priority="6" operator="equal">
      <formula>1</formula>
    </cfRule>
  </conditionalFormatting>
  <conditionalFormatting sqref="P34:U36">
    <cfRule type="cellIs" dxfId="215" priority="9" operator="equal">
      <formula>0</formula>
    </cfRule>
    <cfRule type="cellIs" dxfId="214" priority="10" operator="equal">
      <formula>1</formula>
    </cfRule>
  </conditionalFormatting>
  <conditionalFormatting sqref="P51:U53">
    <cfRule type="cellIs" dxfId="213" priority="3" operator="equal">
      <formula>0</formula>
    </cfRule>
    <cfRule type="cellIs" dxfId="212" priority="4" operator="equal">
      <formula>1</formula>
    </cfRule>
  </conditionalFormatting>
  <conditionalFormatting sqref="Y34:AD36 AH34:AJ36">
    <cfRule type="cellIs" dxfId="211" priority="7" operator="equal">
      <formula>0</formula>
    </cfRule>
    <cfRule type="cellIs" dxfId="210" priority="8" operator="equal">
      <formula>1</formula>
    </cfRule>
  </conditionalFormatting>
  <conditionalFormatting sqref="Y51:AD53 AH51:AJ53">
    <cfRule type="cellIs" dxfId="209" priority="1" operator="equal">
      <formula>0</formula>
    </cfRule>
    <cfRule type="cellIs" dxfId="20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8366-F3EB-46C9-84EE-F5E06C2A8D20}">
  <dimension ref="A1:AJ53"/>
  <sheetViews>
    <sheetView topLeftCell="A34" zoomScaleNormal="100" workbookViewId="0">
      <selection activeCell="E45" sqref="E45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[3]Sheet1!$G$893</f>
        <v>5</v>
      </c>
      <c r="C3">
        <f>[3]Sheet1!$G$894</f>
        <v>31</v>
      </c>
      <c r="D3" t="s">
        <v>7</v>
      </c>
      <c r="G3" t="s">
        <v>8</v>
      </c>
      <c r="H3">
        <f>[3]Sheet1!$H$893</f>
        <v>7</v>
      </c>
      <c r="I3">
        <f>[3]Sheet1!$H$894</f>
        <v>19</v>
      </c>
      <c r="J3" t="s">
        <v>6</v>
      </c>
      <c r="K3">
        <f>[3]Sheet1!$G$893</f>
        <v>5</v>
      </c>
      <c r="L3">
        <f>[3]Sheet1!$G$894</f>
        <v>31</v>
      </c>
      <c r="M3" t="s">
        <v>7</v>
      </c>
      <c r="P3" t="s">
        <v>8</v>
      </c>
      <c r="Q3">
        <f>[3]Sheet1!$H$893</f>
        <v>7</v>
      </c>
      <c r="R3">
        <f>[3]Sheet1!$H$894</f>
        <v>19</v>
      </c>
      <c r="S3" t="s">
        <v>6</v>
      </c>
      <c r="T3">
        <f>[3]Sheet1!$G$893</f>
        <v>5</v>
      </c>
      <c r="U3">
        <f>[3]Sheet1!$G$894</f>
        <v>31</v>
      </c>
      <c r="V3" t="s">
        <v>7</v>
      </c>
      <c r="Y3" t="s">
        <v>8</v>
      </c>
      <c r="Z3">
        <f>[3]Sheet1!$H$893</f>
        <v>7</v>
      </c>
      <c r="AA3">
        <f>[3]Sheet1!$H$894</f>
        <v>19</v>
      </c>
      <c r="AB3" t="s">
        <v>6</v>
      </c>
      <c r="AC3">
        <f>[3]Sheet1!$G$893</f>
        <v>5</v>
      </c>
      <c r="AD3">
        <f>[3]Sheet1!$G$894</f>
        <v>31</v>
      </c>
      <c r="AE3" t="s">
        <v>7</v>
      </c>
      <c r="AH3" t="s">
        <v>8</v>
      </c>
      <c r="AI3">
        <f>[3]Sheet1!$H$893</f>
        <v>7</v>
      </c>
      <c r="AJ3">
        <f>[3]Sheet1!$H$894</f>
        <v>19</v>
      </c>
    </row>
    <row r="4" spans="1:36" x14ac:dyDescent="0.35">
      <c r="A4">
        <v>27.910999839999999</v>
      </c>
      <c r="B4">
        <v>27.884286060000001</v>
      </c>
      <c r="C4">
        <v>28.085142680000001</v>
      </c>
      <c r="D4">
        <v>27.666793819999999</v>
      </c>
      <c r="E4">
        <v>27.719908950000001</v>
      </c>
      <c r="F4">
        <v>27.770982480000001</v>
      </c>
      <c r="G4">
        <v>26.330700109999999</v>
      </c>
      <c r="H4">
        <v>26.13690914</v>
      </c>
      <c r="I4">
        <v>26.28216664</v>
      </c>
      <c r="J4">
        <v>26.426856990000001</v>
      </c>
      <c r="K4">
        <v>26.60971451</v>
      </c>
      <c r="L4">
        <v>26.943285530000001</v>
      </c>
      <c r="M4">
        <v>26.053374989999998</v>
      </c>
      <c r="N4">
        <v>26.26869653</v>
      </c>
      <c r="O4">
        <v>26.469553520000002</v>
      </c>
      <c r="P4">
        <v>25.05364282</v>
      </c>
      <c r="Q4">
        <v>25.16307136</v>
      </c>
      <c r="R4">
        <v>25.4982857</v>
      </c>
      <c r="S4">
        <v>24.693954380000001</v>
      </c>
      <c r="T4">
        <v>24.838954709999999</v>
      </c>
      <c r="U4">
        <v>25.09099986</v>
      </c>
      <c r="V4">
        <v>24.355874979999999</v>
      </c>
      <c r="W4">
        <v>24.508596650000001</v>
      </c>
      <c r="X4">
        <v>24.637897720000002</v>
      </c>
      <c r="Y4">
        <v>23.49877279</v>
      </c>
      <c r="Z4">
        <v>23.59045454</v>
      </c>
      <c r="AA4">
        <v>23.853500019999998</v>
      </c>
      <c r="AB4">
        <v>28.223999979999999</v>
      </c>
      <c r="AC4">
        <v>28.196000099999999</v>
      </c>
      <c r="AD4">
        <v>28.377500529999999</v>
      </c>
      <c r="AE4">
        <v>27.556999919999999</v>
      </c>
      <c r="AF4">
        <v>27.631999969999999</v>
      </c>
      <c r="AG4">
        <v>27.703875060000001</v>
      </c>
      <c r="AH4">
        <v>26.329999919999999</v>
      </c>
      <c r="AI4">
        <v>26.119500160000001</v>
      </c>
      <c r="AJ4">
        <v>26.267000199999998</v>
      </c>
    </row>
    <row r="5" spans="1:36" x14ac:dyDescent="0.35">
      <c r="A5">
        <v>27.99242864</v>
      </c>
      <c r="B5">
        <v>27.951142990000001</v>
      </c>
      <c r="C5">
        <v>28.108714509999999</v>
      </c>
      <c r="D5">
        <v>27.727448509999999</v>
      </c>
      <c r="E5">
        <v>27.789583270000001</v>
      </c>
      <c r="F5">
        <v>27.67409623</v>
      </c>
      <c r="G5">
        <v>26.34055583</v>
      </c>
      <c r="H5">
        <v>26.39160042</v>
      </c>
      <c r="I5">
        <v>26.244499999999999</v>
      </c>
      <c r="J5">
        <v>26.439428329999998</v>
      </c>
      <c r="K5">
        <v>26.614714209999999</v>
      </c>
      <c r="L5">
        <v>26.931928630000002</v>
      </c>
      <c r="M5">
        <v>26.085553529999999</v>
      </c>
      <c r="N5">
        <v>26.30560715</v>
      </c>
      <c r="O5">
        <v>26.39689289</v>
      </c>
      <c r="P5">
        <v>25.036357200000001</v>
      </c>
      <c r="Q5">
        <v>25.315857609999998</v>
      </c>
      <c r="R5">
        <v>25.44549997</v>
      </c>
      <c r="S5">
        <v>24.70413624</v>
      </c>
      <c r="T5">
        <v>24.841863679999999</v>
      </c>
      <c r="U5">
        <v>25.079681870000002</v>
      </c>
      <c r="V5">
        <v>24.3746875</v>
      </c>
      <c r="W5">
        <v>24.530244339999999</v>
      </c>
      <c r="X5">
        <v>24.573659119999999</v>
      </c>
      <c r="Y5">
        <v>23.490409199999998</v>
      </c>
      <c r="Z5">
        <v>23.714454870000001</v>
      </c>
      <c r="AA5">
        <v>23.81400009</v>
      </c>
      <c r="AB5">
        <v>28.320500370000001</v>
      </c>
      <c r="AC5">
        <v>28.27950001</v>
      </c>
      <c r="AD5">
        <v>28.418499950000001</v>
      </c>
      <c r="AE5">
        <v>27.616375089999998</v>
      </c>
      <c r="AF5">
        <v>27.70249999</v>
      </c>
      <c r="AG5">
        <v>27.605625029999999</v>
      </c>
      <c r="AH5">
        <v>26.324000359999999</v>
      </c>
      <c r="AI5">
        <v>26.351499560000001</v>
      </c>
      <c r="AJ5">
        <v>26.22300053</v>
      </c>
    </row>
    <row r="6" spans="1:36" x14ac:dyDescent="0.35">
      <c r="A6">
        <v>28.150142939999999</v>
      </c>
      <c r="B6">
        <v>27.950857160000002</v>
      </c>
      <c r="C6">
        <v>28.027714320000001</v>
      </c>
      <c r="D6">
        <v>27.69667759</v>
      </c>
      <c r="E6">
        <v>27.735573899999999</v>
      </c>
      <c r="F6">
        <v>27.759726369999999</v>
      </c>
      <c r="G6">
        <v>26.237221819999998</v>
      </c>
      <c r="H6">
        <v>26.334300039999999</v>
      </c>
      <c r="I6">
        <v>26.67554543</v>
      </c>
      <c r="J6">
        <v>26.505357060000001</v>
      </c>
      <c r="K6">
        <v>26.582642830000001</v>
      </c>
      <c r="L6">
        <v>26.856499939999999</v>
      </c>
      <c r="M6">
        <v>26.068696410000001</v>
      </c>
      <c r="N6">
        <v>26.271866070000002</v>
      </c>
      <c r="O6">
        <v>26.451767889999999</v>
      </c>
      <c r="P6">
        <v>24.94357123</v>
      </c>
      <c r="Q6">
        <v>25.245214189999999</v>
      </c>
      <c r="R6">
        <v>25.716214180000001</v>
      </c>
      <c r="S6">
        <v>24.751272589999999</v>
      </c>
      <c r="T6">
        <v>24.810590919999999</v>
      </c>
      <c r="U6">
        <v>25.01336358</v>
      </c>
      <c r="V6">
        <v>24.351335209999998</v>
      </c>
      <c r="W6">
        <v>24.493494340000002</v>
      </c>
      <c r="X6">
        <v>24.606710240000002</v>
      </c>
      <c r="Y6">
        <v>23.42249983</v>
      </c>
      <c r="Z6">
        <v>23.66077267</v>
      </c>
      <c r="AA6">
        <v>24.02709085</v>
      </c>
      <c r="AB6">
        <v>28.493000030000001</v>
      </c>
      <c r="AC6">
        <v>28.29300022</v>
      </c>
      <c r="AD6">
        <v>28.350999829999999</v>
      </c>
      <c r="AE6">
        <v>27.586812380000001</v>
      </c>
      <c r="AF6">
        <v>27.653437610000001</v>
      </c>
      <c r="AG6">
        <v>27.699375029999999</v>
      </c>
      <c r="AH6">
        <v>26.216499330000001</v>
      </c>
      <c r="AI6">
        <v>26.289999959999999</v>
      </c>
      <c r="AJ6">
        <v>26.631999969999999</v>
      </c>
    </row>
    <row r="7" spans="1:36" x14ac:dyDescent="0.35">
      <c r="A7">
        <v>0.24682310900000001</v>
      </c>
      <c r="B7">
        <v>0.243059253</v>
      </c>
      <c r="C7">
        <v>0.22737554300000001</v>
      </c>
      <c r="D7">
        <v>0.64357030800000004</v>
      </c>
      <c r="E7">
        <v>0.67368543000000003</v>
      </c>
      <c r="F7">
        <v>0.69350901700000001</v>
      </c>
      <c r="G7">
        <v>5.3979206000000002E-2</v>
      </c>
      <c r="H7">
        <v>5.1502247000000001E-2</v>
      </c>
      <c r="I7">
        <v>5.0834622000000003E-2</v>
      </c>
      <c r="J7">
        <v>1.7023961320000001</v>
      </c>
      <c r="K7">
        <v>1.4667304050000001</v>
      </c>
      <c r="L7">
        <v>1.3347932440000001</v>
      </c>
      <c r="M7">
        <v>0.61597429199999998</v>
      </c>
      <c r="N7">
        <v>0.60392737600000002</v>
      </c>
      <c r="O7">
        <v>0.64483700799999999</v>
      </c>
      <c r="P7">
        <v>1.878142797</v>
      </c>
      <c r="Q7">
        <v>1.5167370929999999</v>
      </c>
      <c r="R7">
        <v>1.3191915460000001</v>
      </c>
      <c r="S7">
        <v>4.9097913120000003</v>
      </c>
      <c r="T7">
        <v>4.857186306</v>
      </c>
      <c r="U7">
        <v>4.9515219039999998</v>
      </c>
      <c r="V7">
        <v>0.49629877300000003</v>
      </c>
      <c r="W7">
        <v>0.48285624900000002</v>
      </c>
      <c r="X7">
        <v>0.51062254399999996</v>
      </c>
      <c r="Y7">
        <v>4.3487762429999997</v>
      </c>
      <c r="Z7">
        <v>4.1667194739999998</v>
      </c>
      <c r="AA7">
        <v>4.1983937180000002</v>
      </c>
      <c r="AB7">
        <v>0.11879476999999999</v>
      </c>
      <c r="AC7">
        <v>0.131521095</v>
      </c>
      <c r="AD7">
        <v>0.10394424400000001</v>
      </c>
      <c r="AE7">
        <v>0.61605159300000001</v>
      </c>
      <c r="AF7">
        <v>0.62027570200000004</v>
      </c>
      <c r="AG7">
        <v>0.68683387200000001</v>
      </c>
      <c r="AH7">
        <v>7.0698810000000001E-3</v>
      </c>
      <c r="AI7">
        <v>4.3132747999999999E-2</v>
      </c>
      <c r="AJ7">
        <v>6.3639717999999998E-2</v>
      </c>
    </row>
    <row r="8" spans="1:36" x14ac:dyDescent="0.35">
      <c r="A8">
        <v>0.25619271999999998</v>
      </c>
      <c r="B8">
        <v>0.25379869500000002</v>
      </c>
      <c r="C8">
        <v>0.23807961499999999</v>
      </c>
      <c r="D8">
        <v>0.71349824500000003</v>
      </c>
      <c r="E8">
        <v>0.67588126999999998</v>
      </c>
      <c r="F8">
        <v>0.67113460899999999</v>
      </c>
      <c r="G8">
        <v>4.6704148000000001E-2</v>
      </c>
      <c r="H8">
        <v>5.0451936000000003E-2</v>
      </c>
      <c r="I8">
        <v>4.5963438000000002E-2</v>
      </c>
      <c r="J8">
        <v>1.805460077</v>
      </c>
      <c r="K8">
        <v>1.5620334629999999</v>
      </c>
      <c r="L8">
        <v>1.399188745</v>
      </c>
      <c r="M8">
        <v>0.61628978300000004</v>
      </c>
      <c r="N8">
        <v>0.60271106200000002</v>
      </c>
      <c r="O8">
        <v>0.62674021899999999</v>
      </c>
      <c r="P8">
        <v>1.9248484619999999</v>
      </c>
      <c r="Q8">
        <v>1.693368268</v>
      </c>
      <c r="R8">
        <v>1.367944571</v>
      </c>
      <c r="S8">
        <v>4.9675877579999996</v>
      </c>
      <c r="T8">
        <v>4.9068417039999996</v>
      </c>
      <c r="U8">
        <v>4.978045378</v>
      </c>
      <c r="V8">
        <v>0.492779313</v>
      </c>
      <c r="W8">
        <v>0.47760232699999999</v>
      </c>
      <c r="X8">
        <v>0.49101819600000002</v>
      </c>
      <c r="Y8">
        <v>4.3508743680000004</v>
      </c>
      <c r="Z8">
        <v>4.3029059309999997</v>
      </c>
      <c r="AA8">
        <v>4.1843146300000003</v>
      </c>
      <c r="AB8">
        <v>0.13081437700000001</v>
      </c>
      <c r="AC8">
        <v>0.14354339899999999</v>
      </c>
      <c r="AD8">
        <v>0.118088052</v>
      </c>
      <c r="AE8">
        <v>0.67868681099999995</v>
      </c>
      <c r="AF8">
        <v>0.64527597999999997</v>
      </c>
      <c r="AG8">
        <v>0.662271744</v>
      </c>
      <c r="AH8">
        <v>1.2727674E-2</v>
      </c>
      <c r="AI8">
        <v>5.4446985000000003E-2</v>
      </c>
      <c r="AJ8">
        <v>7.0710947999999996E-2</v>
      </c>
    </row>
    <row r="9" spans="1:36" x14ac:dyDescent="0.35">
      <c r="A9">
        <v>0.26592163000000002</v>
      </c>
      <c r="B9">
        <v>0.26258681099999998</v>
      </c>
      <c r="C9">
        <v>0.246167618</v>
      </c>
      <c r="D9">
        <v>0.68990313599999997</v>
      </c>
      <c r="E9">
        <v>0.62612979199999996</v>
      </c>
      <c r="F9">
        <v>0.556896952</v>
      </c>
      <c r="G9">
        <v>4.6494098999999997E-2</v>
      </c>
      <c r="H9">
        <v>5.1313953000000002E-2</v>
      </c>
      <c r="I9">
        <v>4.5798235999999999E-2</v>
      </c>
      <c r="J9">
        <v>1.9333688410000001</v>
      </c>
      <c r="K9">
        <v>1.6235621499999999</v>
      </c>
      <c r="L9">
        <v>1.4187710710000001</v>
      </c>
      <c r="M9">
        <v>0.58441206300000004</v>
      </c>
      <c r="N9">
        <v>0.52579014800000001</v>
      </c>
      <c r="O9">
        <v>0.52039922199999999</v>
      </c>
      <c r="P9">
        <v>1.924325939</v>
      </c>
      <c r="Q9">
        <v>1.734257323</v>
      </c>
      <c r="R9">
        <v>1.6447069759999999</v>
      </c>
      <c r="S9">
        <v>5.0752388860000002</v>
      </c>
      <c r="T9">
        <v>4.930269236</v>
      </c>
      <c r="U9">
        <v>4.959471261</v>
      </c>
      <c r="V9">
        <v>0.46159741100000001</v>
      </c>
      <c r="W9">
        <v>0.42506835900000001</v>
      </c>
      <c r="X9">
        <v>0.414865027</v>
      </c>
      <c r="Y9">
        <v>4.2973801309999997</v>
      </c>
      <c r="Z9">
        <v>4.2840860420000002</v>
      </c>
      <c r="AA9">
        <v>4.4208566879999998</v>
      </c>
      <c r="AB9">
        <v>0.144248769</v>
      </c>
      <c r="AC9">
        <v>0.155563006</v>
      </c>
      <c r="AD9">
        <v>0.13152244399999999</v>
      </c>
      <c r="AE9">
        <v>0.67455825199999997</v>
      </c>
      <c r="AF9">
        <v>0.62940985199999999</v>
      </c>
      <c r="AG9">
        <v>0.55401306299999997</v>
      </c>
      <c r="AH9">
        <v>1.9092185000000001E-2</v>
      </c>
      <c r="AI9">
        <v>5.9398059000000003E-2</v>
      </c>
      <c r="AJ9">
        <v>7.9195613999999998E-2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[3]Sheet1!$G$893</f>
        <v>5</v>
      </c>
      <c r="C13">
        <f>[3]Sheet1!$G$894</f>
        <v>31</v>
      </c>
      <c r="D13" t="s">
        <v>7</v>
      </c>
      <c r="G13" t="s">
        <v>8</v>
      </c>
      <c r="H13">
        <f>[3]Sheet1!$H$893</f>
        <v>7</v>
      </c>
      <c r="I13">
        <f>[3]Sheet1!$H$894</f>
        <v>19</v>
      </c>
      <c r="J13" t="s">
        <v>6</v>
      </c>
      <c r="K13">
        <f>[3]Sheet1!$G$893</f>
        <v>5</v>
      </c>
      <c r="L13">
        <f>[3]Sheet1!$G$894</f>
        <v>31</v>
      </c>
      <c r="M13" t="s">
        <v>7</v>
      </c>
      <c r="P13" t="s">
        <v>8</v>
      </c>
      <c r="Q13">
        <f>[3]Sheet1!$H$893</f>
        <v>7</v>
      </c>
      <c r="R13">
        <f>[3]Sheet1!$H$894</f>
        <v>19</v>
      </c>
      <c r="S13" t="s">
        <v>6</v>
      </c>
      <c r="T13">
        <f>[3]Sheet1!$G$893</f>
        <v>5</v>
      </c>
      <c r="U13">
        <f>[3]Sheet1!$G$894</f>
        <v>31</v>
      </c>
      <c r="V13" t="s">
        <v>7</v>
      </c>
      <c r="Y13" t="s">
        <v>8</v>
      </c>
      <c r="Z13">
        <f>[3]Sheet1!$H$893</f>
        <v>7</v>
      </c>
      <c r="AA13">
        <f>[3]Sheet1!$H$894</f>
        <v>19</v>
      </c>
      <c r="AB13" t="s">
        <v>6</v>
      </c>
      <c r="AC13">
        <f>[3]Sheet1!$G$893</f>
        <v>5</v>
      </c>
      <c r="AD13">
        <f>[3]Sheet1!$G$894</f>
        <v>31</v>
      </c>
      <c r="AE13" t="s">
        <v>7</v>
      </c>
      <c r="AH13" t="s">
        <v>8</v>
      </c>
      <c r="AI13">
        <f>[3]Sheet1!$H$893</f>
        <v>7</v>
      </c>
      <c r="AJ13">
        <f>[3]Sheet1!$H$894</f>
        <v>19</v>
      </c>
    </row>
    <row r="14" spans="1:36" x14ac:dyDescent="0.35">
      <c r="A14">
        <v>27.894110997517902</v>
      </c>
      <c r="B14">
        <v>27.977555380927193</v>
      </c>
      <c r="C14">
        <v>27.985249996185303</v>
      </c>
      <c r="D14">
        <v>27.256603199338151</v>
      </c>
      <c r="E14">
        <v>27.181107094174337</v>
      </c>
      <c r="F14">
        <v>27.162171347179111</v>
      </c>
      <c r="G14">
        <v>26.052555720011394</v>
      </c>
      <c r="H14">
        <v>25.65199966430664</v>
      </c>
      <c r="I14">
        <v>25.559199905395509</v>
      </c>
      <c r="J14">
        <v>26.205857276916504</v>
      </c>
      <c r="K14">
        <v>26.386999811444962</v>
      </c>
      <c r="L14">
        <v>26.505428450448171</v>
      </c>
      <c r="M14">
        <v>25.399214257999343</v>
      </c>
      <c r="N14">
        <v>25.415571387933227</v>
      </c>
      <c r="O14">
        <v>25.517612184797013</v>
      </c>
      <c r="P14">
        <v>24.853714125497</v>
      </c>
      <c r="Q14">
        <v>24.579357147216797</v>
      </c>
      <c r="R14">
        <v>24.582285744803293</v>
      </c>
      <c r="S14">
        <v>24.47831817106767</v>
      </c>
      <c r="T14">
        <v>24.642636299133301</v>
      </c>
      <c r="U14">
        <v>24.734499887986615</v>
      </c>
      <c r="V14">
        <v>23.796123386977552</v>
      </c>
      <c r="W14">
        <v>23.834448015535031</v>
      </c>
      <c r="X14">
        <v>23.920103847206416</v>
      </c>
      <c r="Y14">
        <v>23.280818115581166</v>
      </c>
      <c r="Z14">
        <v>23.093136267228559</v>
      </c>
      <c r="AA14">
        <v>23.108045447956432</v>
      </c>
      <c r="AB14">
        <v>27.960999488830566</v>
      </c>
      <c r="AC14">
        <v>28.048000335693359</v>
      </c>
      <c r="AD14">
        <v>28.036499977111816</v>
      </c>
      <c r="AE14">
        <v>27.165428706577845</v>
      </c>
      <c r="AF14">
        <v>27.106857299804688</v>
      </c>
      <c r="AG14">
        <v>27.102856908525741</v>
      </c>
      <c r="AH14">
        <v>25.987500190734863</v>
      </c>
      <c r="AI14">
        <v>25.63700008392334</v>
      </c>
      <c r="AJ14">
        <v>25.571499824523926</v>
      </c>
    </row>
    <row r="15" spans="1:36" x14ac:dyDescent="0.35">
      <c r="A15">
        <v>27.851222356160481</v>
      </c>
      <c r="B15">
        <v>27.949875116348267</v>
      </c>
      <c r="C15">
        <v>28.062000036239624</v>
      </c>
      <c r="D15">
        <v>27.339351928044881</v>
      </c>
      <c r="E15">
        <v>27.210300079224602</v>
      </c>
      <c r="F15">
        <v>27.241459509683033</v>
      </c>
      <c r="G15">
        <v>26.060999976264107</v>
      </c>
      <c r="H15">
        <v>25.708600234985351</v>
      </c>
      <c r="I15">
        <v>25.506799697875977</v>
      </c>
      <c r="J15">
        <v>26.189643042428152</v>
      </c>
      <c r="K15">
        <v>26.38385718209403</v>
      </c>
      <c r="L15">
        <v>26.596999985831125</v>
      </c>
      <c r="M15">
        <v>25.418581612256109</v>
      </c>
      <c r="N15">
        <v>25.413632626436197</v>
      </c>
      <c r="O15">
        <v>25.554295890185301</v>
      </c>
      <c r="P15">
        <v>24.788000106811523</v>
      </c>
      <c r="Q15">
        <v>24.550999913896835</v>
      </c>
      <c r="R15">
        <v>24.491856847490585</v>
      </c>
      <c r="S15">
        <v>24.475136453455146</v>
      </c>
      <c r="T15">
        <v>24.652681827545166</v>
      </c>
      <c r="U15">
        <v>24.822409109635785</v>
      </c>
      <c r="V15">
        <v>23.821980482572087</v>
      </c>
      <c r="W15">
        <v>23.842681816646031</v>
      </c>
      <c r="X15">
        <v>23.959746738532917</v>
      </c>
      <c r="Y15">
        <v>23.218545523556795</v>
      </c>
      <c r="Z15">
        <v>23.059499957344748</v>
      </c>
      <c r="AA15">
        <v>23.027727083726361</v>
      </c>
      <c r="AB15">
        <v>27.930500030517578</v>
      </c>
      <c r="AC15">
        <v>28.016499519348145</v>
      </c>
      <c r="AD15">
        <v>28.123499870300293</v>
      </c>
      <c r="AE15">
        <v>27.244000026157924</v>
      </c>
      <c r="AF15">
        <v>27.130428722926549</v>
      </c>
      <c r="AG15">
        <v>27.172428812299454</v>
      </c>
      <c r="AH15">
        <v>26.013999938964844</v>
      </c>
      <c r="AI15">
        <v>25.710000038146973</v>
      </c>
      <c r="AJ15">
        <v>25.532999992370605</v>
      </c>
    </row>
    <row r="16" spans="1:36" x14ac:dyDescent="0.35">
      <c r="A16">
        <v>28.060555564032661</v>
      </c>
      <c r="B16">
        <v>27.99987530708313</v>
      </c>
      <c r="C16">
        <v>28.073000192642212</v>
      </c>
      <c r="D16">
        <v>27.344270231610249</v>
      </c>
      <c r="E16">
        <v>27.260200137183777</v>
      </c>
      <c r="F16">
        <v>27.261254747330195</v>
      </c>
      <c r="G16">
        <v>26.213666703965927</v>
      </c>
      <c r="H16">
        <v>25.799111048380535</v>
      </c>
      <c r="I16">
        <v>25.506200218200682</v>
      </c>
      <c r="J16">
        <v>26.34300000326974</v>
      </c>
      <c r="K16">
        <v>26.445571490696498</v>
      </c>
      <c r="L16">
        <v>26.648142950875418</v>
      </c>
      <c r="M16">
        <v>25.419693907912897</v>
      </c>
      <c r="N16">
        <v>25.438499995640345</v>
      </c>
      <c r="O16">
        <v>25.57064289949378</v>
      </c>
      <c r="P16">
        <v>24.807928494044713</v>
      </c>
      <c r="Q16">
        <v>24.525500025068009</v>
      </c>
      <c r="R16">
        <v>24.42800031389509</v>
      </c>
      <c r="S16">
        <v>24.607318097894844</v>
      </c>
      <c r="T16">
        <v>24.709272861480713</v>
      </c>
      <c r="U16">
        <v>24.872909199107777</v>
      </c>
      <c r="V16">
        <v>23.828974036427287</v>
      </c>
      <c r="W16">
        <v>23.86888313293457</v>
      </c>
      <c r="X16">
        <v>23.980409132969843</v>
      </c>
      <c r="Y16">
        <v>23.225409030914307</v>
      </c>
      <c r="Z16">
        <v>23.031045480207965</v>
      </c>
      <c r="AA16">
        <v>22.972045638344504</v>
      </c>
      <c r="AB16">
        <v>28.161499977111816</v>
      </c>
      <c r="AC16">
        <v>28.077500343322754</v>
      </c>
      <c r="AD16">
        <v>28.142499923706055</v>
      </c>
      <c r="AE16">
        <v>27.246857234409877</v>
      </c>
      <c r="AF16">
        <v>27.169500078473771</v>
      </c>
      <c r="AG16">
        <v>27.182928766523087</v>
      </c>
      <c r="AH16">
        <v>26.185500144958496</v>
      </c>
      <c r="AI16">
        <v>25.803999900817871</v>
      </c>
      <c r="AJ16">
        <v>25.546500205993652</v>
      </c>
    </row>
    <row r="17" spans="1:36" x14ac:dyDescent="0.35">
      <c r="A17">
        <v>6.4979595814384464E-2</v>
      </c>
      <c r="B17">
        <v>6.7022681001985135E-2</v>
      </c>
      <c r="C17">
        <v>5.2428639625491227E-2</v>
      </c>
      <c r="D17">
        <v>0.63875626232985538</v>
      </c>
      <c r="E17">
        <v>0.65575558347022311</v>
      </c>
      <c r="F17">
        <v>0.66063191972189927</v>
      </c>
      <c r="G17">
        <v>0.11877518485051099</v>
      </c>
      <c r="H17">
        <v>0.10187056536598563</v>
      </c>
      <c r="I17">
        <v>9.208193570500367E-2</v>
      </c>
      <c r="J17">
        <v>2.1584146985701498</v>
      </c>
      <c r="K17">
        <v>2.0261101227138267</v>
      </c>
      <c r="L17">
        <v>1.8889366573937916</v>
      </c>
      <c r="M17">
        <v>0.47651368486435619</v>
      </c>
      <c r="N17">
        <v>0.51866707264032208</v>
      </c>
      <c r="O17">
        <v>0.61058328583343024</v>
      </c>
      <c r="P17">
        <v>1.7963764885713862</v>
      </c>
      <c r="Q17">
        <v>1.5655628955141436</v>
      </c>
      <c r="R17">
        <v>1.3829089349675032</v>
      </c>
      <c r="S17">
        <v>5.0143345074882779</v>
      </c>
      <c r="T17">
        <v>4.9753149764854729</v>
      </c>
      <c r="U17">
        <v>4.939099229070476</v>
      </c>
      <c r="V17">
        <v>0.4011251480868207</v>
      </c>
      <c r="W17">
        <v>0.44041706300272204</v>
      </c>
      <c r="X17">
        <v>0.51167656587004218</v>
      </c>
      <c r="Y17">
        <v>4.2741641846343965</v>
      </c>
      <c r="Z17">
        <v>4.0142327021626532</v>
      </c>
      <c r="AA17">
        <v>3.9260204702535604</v>
      </c>
      <c r="AB17">
        <v>5.0912044302007645E-2</v>
      </c>
      <c r="AC17">
        <v>4.9497258891193954E-2</v>
      </c>
      <c r="AD17">
        <v>4.7375755124549591E-2</v>
      </c>
      <c r="AE17">
        <v>0.62209265088866128</v>
      </c>
      <c r="AF17">
        <v>0.61797114834631028</v>
      </c>
      <c r="AG17">
        <v>0.63842456165605066</v>
      </c>
      <c r="AH17">
        <v>4.1719310879599521E-2</v>
      </c>
      <c r="AI17">
        <v>3.6769584990480129E-2</v>
      </c>
      <c r="AJ17">
        <v>2.1920407323121942E-2</v>
      </c>
    </row>
    <row r="18" spans="1:36" x14ac:dyDescent="0.35">
      <c r="A18">
        <v>7.174195234419832E-2</v>
      </c>
      <c r="B18">
        <v>6.149181336098522E-2</v>
      </c>
      <c r="C18">
        <v>5.6104631345321058E-2</v>
      </c>
      <c r="D18">
        <v>0.79785585454396724</v>
      </c>
      <c r="E18">
        <v>0.74748336533750359</v>
      </c>
      <c r="F18">
        <v>0.7321133808683864</v>
      </c>
      <c r="G18">
        <v>0.11477734747367885</v>
      </c>
      <c r="H18">
        <v>9.9488873732661867E-2</v>
      </c>
      <c r="I18">
        <v>8.9731601185806642E-2</v>
      </c>
      <c r="J18">
        <v>2.1197432495224455</v>
      </c>
      <c r="K18">
        <v>1.9714967339460516</v>
      </c>
      <c r="L18">
        <v>1.8605414565984668</v>
      </c>
      <c r="M18">
        <v>0.57005574668709402</v>
      </c>
      <c r="N18">
        <v>0.58578248993585325</v>
      </c>
      <c r="O18">
        <v>0.64570409415738672</v>
      </c>
      <c r="P18">
        <v>1.876977707314643</v>
      </c>
      <c r="Q18">
        <v>1.6631998967538961</v>
      </c>
      <c r="R18">
        <v>1.4189854439927319</v>
      </c>
      <c r="S18">
        <v>4.9713315969334344</v>
      </c>
      <c r="T18">
        <v>4.9223220947137571</v>
      </c>
      <c r="U18">
        <v>4.938281041341102</v>
      </c>
      <c r="V18">
        <v>0.47388382755243685</v>
      </c>
      <c r="W18">
        <v>0.49339651101010124</v>
      </c>
      <c r="X18">
        <v>0.54422408703834035</v>
      </c>
      <c r="Y18">
        <v>4.3242690542887754</v>
      </c>
      <c r="Z18">
        <v>4.0884954014695811</v>
      </c>
      <c r="AA18">
        <v>3.9320779600086042</v>
      </c>
      <c r="AB18">
        <v>5.8689992313602071E-2</v>
      </c>
      <c r="AC18">
        <v>5.5861770191127036E-2</v>
      </c>
      <c r="AD18">
        <v>5.4448333479465698E-2</v>
      </c>
      <c r="AE18">
        <v>0.78651690472133162</v>
      </c>
      <c r="AF18">
        <v>0.72449513344870742</v>
      </c>
      <c r="AG18">
        <v>0.69603651025625213</v>
      </c>
      <c r="AH18">
        <v>5.3740266424482673E-2</v>
      </c>
      <c r="AI18">
        <v>4.6669036768718919E-2</v>
      </c>
      <c r="AJ18">
        <v>2.8283569923902678E-2</v>
      </c>
    </row>
    <row r="19" spans="1:36" x14ac:dyDescent="0.35">
      <c r="A19">
        <v>8.8169062019027286E-2</v>
      </c>
      <c r="B19">
        <v>6.782849853874813E-2</v>
      </c>
      <c r="C19">
        <v>6.009979987299733E-2</v>
      </c>
      <c r="D19">
        <v>0.83899329262437949</v>
      </c>
      <c r="E19">
        <v>0.87442458209827256</v>
      </c>
      <c r="F19">
        <v>0.90088955862065601</v>
      </c>
      <c r="G19">
        <v>0.10877262620924816</v>
      </c>
      <c r="H19">
        <v>8.9394417983229585E-2</v>
      </c>
      <c r="I19">
        <v>8.6589568001636141E-2</v>
      </c>
      <c r="J19">
        <v>2.1792598140466404</v>
      </c>
      <c r="K19">
        <v>1.9526496734898748</v>
      </c>
      <c r="L19">
        <v>1.8080974167069908</v>
      </c>
      <c r="M19">
        <v>0.61253372035456133</v>
      </c>
      <c r="N19">
        <v>0.67496728324467092</v>
      </c>
      <c r="O19">
        <v>0.7099268352756507</v>
      </c>
      <c r="P19">
        <v>2.0390760857739254</v>
      </c>
      <c r="Q19">
        <v>1.7868944663575221</v>
      </c>
      <c r="R19">
        <v>1.4958060667922062</v>
      </c>
      <c r="S19">
        <v>5.0623700193121612</v>
      </c>
      <c r="T19">
        <v>4.9268883099464906</v>
      </c>
      <c r="U19">
        <v>4.9141917023164066</v>
      </c>
      <c r="V19">
        <v>0.50270969281305478</v>
      </c>
      <c r="W19">
        <v>0.55841685957063025</v>
      </c>
      <c r="X19">
        <v>0.59336831820232572</v>
      </c>
      <c r="Y19">
        <v>4.4578964292005097</v>
      </c>
      <c r="Z19">
        <v>4.1752789424371537</v>
      </c>
      <c r="AA19">
        <v>3.9639691495500329</v>
      </c>
      <c r="AB19">
        <v>6.4347785257704487E-2</v>
      </c>
      <c r="AC19">
        <v>6.15182144360771E-2</v>
      </c>
      <c r="AD19">
        <v>6.0103429025263409E-2</v>
      </c>
      <c r="AE19">
        <v>0.81416381820398875</v>
      </c>
      <c r="AF19">
        <v>0.83883635810022639</v>
      </c>
      <c r="AG19">
        <v>0.83456256009703722</v>
      </c>
      <c r="AH19">
        <v>6.5761221969365832E-2</v>
      </c>
      <c r="AI19">
        <v>5.5155051835296363E-2</v>
      </c>
      <c r="AJ19">
        <v>3.3233295813022076E-2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-0.24420602000000002</v>
      </c>
      <c r="B22">
        <f t="shared" si="0"/>
        <v>-0.16437711000000021</v>
      </c>
      <c r="C22">
        <f t="shared" si="0"/>
        <v>-0.31416019999999989</v>
      </c>
      <c r="G22">
        <f t="shared" ref="G22:I24" si="1">D4-G4</f>
        <v>1.3360937100000001</v>
      </c>
      <c r="H22">
        <f t="shared" si="1"/>
        <v>1.5829998100000005</v>
      </c>
      <c r="I22" s="1">
        <f t="shared" si="1"/>
        <v>1.4888158400000009</v>
      </c>
      <c r="J22">
        <f t="shared" ref="J22:L24" si="2">M4-J4</f>
        <v>-0.37348200000000276</v>
      </c>
      <c r="K22">
        <f t="shared" si="2"/>
        <v>-0.34101798000000016</v>
      </c>
      <c r="L22">
        <f t="shared" si="2"/>
        <v>-0.47373200999999909</v>
      </c>
      <c r="P22">
        <f t="shared" ref="P22:R24" si="3">M4-P4</f>
        <v>0.99973216999999792</v>
      </c>
      <c r="Q22">
        <f t="shared" si="3"/>
        <v>1.1056251699999997</v>
      </c>
      <c r="R22" s="1">
        <f t="shared" si="3"/>
        <v>0.97126782000000134</v>
      </c>
      <c r="S22">
        <f t="shared" ref="S22:U24" si="4">V4-S4</f>
        <v>-0.33807940000000158</v>
      </c>
      <c r="T22">
        <f t="shared" si="4"/>
        <v>-0.33035805999999823</v>
      </c>
      <c r="U22">
        <f t="shared" si="4"/>
        <v>-0.4531021399999986</v>
      </c>
      <c r="Y22">
        <f t="shared" ref="Y22:AA24" si="5">V4-Y4</f>
        <v>0.8571021899999991</v>
      </c>
      <c r="Z22">
        <f t="shared" si="5"/>
        <v>0.91814211000000157</v>
      </c>
      <c r="AA22" s="1">
        <f t="shared" si="5"/>
        <v>0.78439770000000308</v>
      </c>
      <c r="AB22">
        <f t="shared" ref="AB22:AD24" si="6">AE4-AB4</f>
        <v>-0.66700005999999945</v>
      </c>
      <c r="AC22">
        <f t="shared" si="6"/>
        <v>-0.56400013000000015</v>
      </c>
      <c r="AD22">
        <f t="shared" si="6"/>
        <v>-0.67362546999999751</v>
      </c>
      <c r="AH22">
        <f t="shared" ref="AH22:AJ24" si="7">AE4-AH4</f>
        <v>1.2270000000000003</v>
      </c>
      <c r="AI22">
        <f t="shared" si="7"/>
        <v>1.5124998099999978</v>
      </c>
      <c r="AJ22" s="1">
        <f t="shared" si="7"/>
        <v>1.4368748600000032</v>
      </c>
    </row>
    <row r="23" spans="1:36" x14ac:dyDescent="0.35">
      <c r="A23">
        <f t="shared" si="0"/>
        <v>-0.26498013000000142</v>
      </c>
      <c r="B23">
        <f t="shared" si="0"/>
        <v>-0.16155971999999963</v>
      </c>
      <c r="C23">
        <f t="shared" si="0"/>
        <v>-0.43461827999999869</v>
      </c>
      <c r="G23">
        <f t="shared" si="1"/>
        <v>1.386892679999999</v>
      </c>
      <c r="H23">
        <f t="shared" si="1"/>
        <v>1.3979828500000018</v>
      </c>
      <c r="I23" s="1">
        <f t="shared" si="1"/>
        <v>1.4295962300000014</v>
      </c>
      <c r="J23">
        <f t="shared" si="2"/>
        <v>-0.35387479999999982</v>
      </c>
      <c r="K23">
        <f t="shared" si="2"/>
        <v>-0.30910705999999877</v>
      </c>
      <c r="L23">
        <f t="shared" si="2"/>
        <v>-0.53503574000000143</v>
      </c>
      <c r="P23">
        <f t="shared" si="3"/>
        <v>1.0491963299999973</v>
      </c>
      <c r="Q23">
        <f t="shared" si="3"/>
        <v>0.98974954000000182</v>
      </c>
      <c r="R23" s="1">
        <f t="shared" si="3"/>
        <v>0.95139291999999998</v>
      </c>
      <c r="S23">
        <f t="shared" si="4"/>
        <v>-0.32944874000000013</v>
      </c>
      <c r="T23">
        <f t="shared" si="4"/>
        <v>-0.31161934000000002</v>
      </c>
      <c r="U23">
        <f t="shared" si="4"/>
        <v>-0.50602275000000319</v>
      </c>
      <c r="Y23">
        <f t="shared" si="5"/>
        <v>0.88427830000000185</v>
      </c>
      <c r="Z23">
        <f t="shared" si="5"/>
        <v>0.81578946999999857</v>
      </c>
      <c r="AA23" s="1">
        <f t="shared" si="5"/>
        <v>0.75965902999999813</v>
      </c>
      <c r="AB23">
        <f t="shared" si="6"/>
        <v>-0.70412528000000307</v>
      </c>
      <c r="AC23">
        <f t="shared" si="6"/>
        <v>-0.57700001999999984</v>
      </c>
      <c r="AD23">
        <f t="shared" si="6"/>
        <v>-0.81287492000000228</v>
      </c>
      <c r="AH23">
        <f t="shared" si="7"/>
        <v>1.2923747299999988</v>
      </c>
      <c r="AI23">
        <f t="shared" si="7"/>
        <v>1.3510004299999991</v>
      </c>
      <c r="AJ23" s="1">
        <f t="shared" si="7"/>
        <v>1.3826244999999986</v>
      </c>
    </row>
    <row r="24" spans="1:36" x14ac:dyDescent="0.35">
      <c r="A24">
        <f t="shared" si="0"/>
        <v>-0.45346534999999832</v>
      </c>
      <c r="B24">
        <f t="shared" si="0"/>
        <v>-0.2152832600000032</v>
      </c>
      <c r="C24">
        <f t="shared" si="0"/>
        <v>-0.26798795000000197</v>
      </c>
      <c r="G24">
        <f t="shared" si="1"/>
        <v>1.4594557700000017</v>
      </c>
      <c r="H24">
        <f t="shared" si="1"/>
        <v>1.4012738599999999</v>
      </c>
      <c r="I24" s="1">
        <f t="shared" si="1"/>
        <v>1.0841809399999995</v>
      </c>
      <c r="J24">
        <f t="shared" si="2"/>
        <v>-0.43666065000000032</v>
      </c>
      <c r="K24">
        <f t="shared" si="2"/>
        <v>-0.31077675999999954</v>
      </c>
      <c r="L24">
        <f t="shared" si="2"/>
        <v>-0.40473204999999979</v>
      </c>
      <c r="P24">
        <f t="shared" si="3"/>
        <v>1.1251251800000013</v>
      </c>
      <c r="Q24">
        <f t="shared" si="3"/>
        <v>1.0266518800000028</v>
      </c>
      <c r="R24" s="1">
        <f t="shared" si="3"/>
        <v>0.73555370999999781</v>
      </c>
      <c r="S24">
        <f t="shared" si="4"/>
        <v>-0.39993738000000079</v>
      </c>
      <c r="T24">
        <f t="shared" si="4"/>
        <v>-0.31709657999999763</v>
      </c>
      <c r="U24">
        <f t="shared" si="4"/>
        <v>-0.40665333999999831</v>
      </c>
      <c r="Y24">
        <f t="shared" si="5"/>
        <v>0.92883537999999888</v>
      </c>
      <c r="Z24">
        <f t="shared" si="5"/>
        <v>0.83272167000000152</v>
      </c>
      <c r="AA24" s="1">
        <f t="shared" si="5"/>
        <v>0.57961939000000129</v>
      </c>
      <c r="AB24">
        <f t="shared" si="6"/>
        <v>-0.90618764999999968</v>
      </c>
      <c r="AC24">
        <f t="shared" si="6"/>
        <v>-0.6395626099999987</v>
      </c>
      <c r="AD24">
        <f t="shared" si="6"/>
        <v>-0.65162480000000045</v>
      </c>
      <c r="AH24">
        <f t="shared" si="7"/>
        <v>1.37031305</v>
      </c>
      <c r="AI24">
        <f t="shared" si="7"/>
        <v>1.3634376500000016</v>
      </c>
      <c r="AJ24" s="1">
        <f t="shared" si="7"/>
        <v>1.0673750599999998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28.157822949</v>
      </c>
      <c r="B26">
        <f t="shared" ref="B26:I26" si="8">B4+B7</f>
        <v>28.127345312999999</v>
      </c>
      <c r="C26">
        <f t="shared" si="8"/>
        <v>28.312518223000001</v>
      </c>
      <c r="D26">
        <f t="shared" si="8"/>
        <v>28.310364128</v>
      </c>
      <c r="E26">
        <f t="shared" si="8"/>
        <v>28.39359438</v>
      </c>
      <c r="F26">
        <f t="shared" si="8"/>
        <v>28.464491497000001</v>
      </c>
      <c r="G26">
        <f t="shared" si="8"/>
        <v>26.384679316</v>
      </c>
      <c r="H26">
        <f t="shared" si="8"/>
        <v>26.188411386999999</v>
      </c>
      <c r="I26" s="1">
        <f t="shared" si="8"/>
        <v>26.333001262</v>
      </c>
      <c r="J26">
        <f>J4+J7</f>
        <v>28.129253122000001</v>
      </c>
      <c r="K26">
        <f t="shared" ref="K26:R26" si="9">K4+K7</f>
        <v>28.076444915</v>
      </c>
      <c r="L26">
        <f t="shared" si="9"/>
        <v>28.278078774000001</v>
      </c>
      <c r="M26">
        <f t="shared" si="9"/>
        <v>26.669349281999999</v>
      </c>
      <c r="N26">
        <f t="shared" si="9"/>
        <v>26.872623906000001</v>
      </c>
      <c r="O26">
        <f t="shared" si="9"/>
        <v>27.114390528000001</v>
      </c>
      <c r="P26">
        <f t="shared" si="9"/>
        <v>26.931785616999999</v>
      </c>
      <c r="Q26">
        <f t="shared" si="9"/>
        <v>26.679808453</v>
      </c>
      <c r="R26" s="1">
        <f t="shared" si="9"/>
        <v>26.817477245999999</v>
      </c>
      <c r="S26">
        <f>S4+S7</f>
        <v>29.603745692</v>
      </c>
      <c r="T26">
        <f t="shared" ref="T26:AA26" si="10">T4+T7</f>
        <v>29.696141015999999</v>
      </c>
      <c r="U26">
        <f t="shared" si="10"/>
        <v>30.042521764</v>
      </c>
      <c r="V26">
        <f t="shared" si="10"/>
        <v>24.852173752999999</v>
      </c>
      <c r="W26">
        <f t="shared" si="10"/>
        <v>24.991452899000002</v>
      </c>
      <c r="X26">
        <f t="shared" si="10"/>
        <v>25.148520264000002</v>
      </c>
      <c r="Y26">
        <f t="shared" si="10"/>
        <v>27.847549033</v>
      </c>
      <c r="Z26">
        <f t="shared" si="10"/>
        <v>27.757174014</v>
      </c>
      <c r="AA26" s="1">
        <f t="shared" si="10"/>
        <v>28.051893737999997</v>
      </c>
      <c r="AB26">
        <f>AB4+AB7</f>
        <v>28.342794749999999</v>
      </c>
      <c r="AC26">
        <f t="shared" ref="AC26:AJ26" si="11">AC4+AC7</f>
        <v>28.327521194999999</v>
      </c>
      <c r="AD26">
        <f t="shared" si="11"/>
        <v>28.481444774</v>
      </c>
      <c r="AE26">
        <f t="shared" si="11"/>
        <v>28.173051513000001</v>
      </c>
      <c r="AF26">
        <f t="shared" si="11"/>
        <v>28.252275672</v>
      </c>
      <c r="AG26">
        <f t="shared" si="11"/>
        <v>28.390708932000003</v>
      </c>
      <c r="AH26">
        <f t="shared" si="11"/>
        <v>26.337069800999998</v>
      </c>
      <c r="AI26">
        <f t="shared" si="11"/>
        <v>26.162632908000003</v>
      </c>
      <c r="AJ26" s="1">
        <f t="shared" si="11"/>
        <v>26.330639917999999</v>
      </c>
    </row>
    <row r="27" spans="1:36" x14ac:dyDescent="0.35">
      <c r="A27">
        <f t="shared" ref="A27:AJ28" si="12">A5+A8</f>
        <v>28.248621360000001</v>
      </c>
      <c r="B27">
        <f t="shared" si="12"/>
        <v>28.204941685000001</v>
      </c>
      <c r="C27">
        <f t="shared" si="12"/>
        <v>28.346794124999999</v>
      </c>
      <c r="D27">
        <f t="shared" si="12"/>
        <v>28.440946754999999</v>
      </c>
      <c r="E27">
        <f t="shared" si="12"/>
        <v>28.465464540000003</v>
      </c>
      <c r="F27">
        <f t="shared" si="12"/>
        <v>28.345230838999999</v>
      </c>
      <c r="G27">
        <f t="shared" si="12"/>
        <v>26.387259977999999</v>
      </c>
      <c r="H27">
        <f t="shared" si="12"/>
        <v>26.442052356000001</v>
      </c>
      <c r="I27" s="1">
        <f t="shared" si="12"/>
        <v>26.290463438</v>
      </c>
      <c r="J27">
        <f t="shared" si="12"/>
        <v>28.244888406999998</v>
      </c>
      <c r="K27">
        <f t="shared" si="12"/>
        <v>28.176747672999998</v>
      </c>
      <c r="L27">
        <f t="shared" si="12"/>
        <v>28.331117375000002</v>
      </c>
      <c r="M27">
        <f t="shared" si="12"/>
        <v>26.701843312999998</v>
      </c>
      <c r="N27">
        <f t="shared" si="12"/>
        <v>26.908318212000001</v>
      </c>
      <c r="O27">
        <f t="shared" si="12"/>
        <v>27.023633108999999</v>
      </c>
      <c r="P27">
        <f t="shared" si="12"/>
        <v>26.961205662000001</v>
      </c>
      <c r="Q27">
        <f t="shared" si="12"/>
        <v>27.009225877999999</v>
      </c>
      <c r="R27" s="1">
        <f t="shared" si="12"/>
        <v>26.813444540999999</v>
      </c>
      <c r="S27">
        <f t="shared" si="12"/>
        <v>29.671723998000001</v>
      </c>
      <c r="T27">
        <f t="shared" si="12"/>
        <v>29.748705383999997</v>
      </c>
      <c r="U27">
        <f t="shared" si="12"/>
        <v>30.057727248000003</v>
      </c>
      <c r="V27">
        <f t="shared" si="12"/>
        <v>24.867466813</v>
      </c>
      <c r="W27">
        <f t="shared" si="12"/>
        <v>25.007846666999999</v>
      </c>
      <c r="X27">
        <f t="shared" si="12"/>
        <v>25.064677315999997</v>
      </c>
      <c r="Y27">
        <f t="shared" si="12"/>
        <v>27.841283567999998</v>
      </c>
      <c r="Z27">
        <f t="shared" si="12"/>
        <v>28.017360801000002</v>
      </c>
      <c r="AA27" s="1">
        <f t="shared" si="12"/>
        <v>27.99831472</v>
      </c>
      <c r="AB27">
        <f t="shared" si="12"/>
        <v>28.451314747000001</v>
      </c>
      <c r="AC27">
        <f t="shared" si="12"/>
        <v>28.423043408999998</v>
      </c>
      <c r="AD27">
        <f t="shared" si="12"/>
        <v>28.536588002000002</v>
      </c>
      <c r="AE27">
        <f t="shared" si="12"/>
        <v>28.295061900999997</v>
      </c>
      <c r="AF27">
        <f t="shared" si="12"/>
        <v>28.347775970000001</v>
      </c>
      <c r="AG27">
        <f t="shared" si="12"/>
        <v>28.267896774</v>
      </c>
      <c r="AH27">
        <f t="shared" si="12"/>
        <v>26.336728034</v>
      </c>
      <c r="AI27">
        <f t="shared" si="12"/>
        <v>26.405946544999999</v>
      </c>
      <c r="AJ27" s="1">
        <f t="shared" si="12"/>
        <v>26.293711477999999</v>
      </c>
    </row>
    <row r="28" spans="1:36" x14ac:dyDescent="0.35">
      <c r="A28">
        <f t="shared" si="12"/>
        <v>28.41606457</v>
      </c>
      <c r="B28">
        <f t="shared" si="12"/>
        <v>28.213443971</v>
      </c>
      <c r="C28">
        <f t="shared" si="12"/>
        <v>28.273881938000002</v>
      </c>
      <c r="D28">
        <f t="shared" si="12"/>
        <v>28.386580726000002</v>
      </c>
      <c r="E28">
        <f t="shared" si="12"/>
        <v>28.361703691999999</v>
      </c>
      <c r="F28">
        <f t="shared" si="12"/>
        <v>28.316623321999998</v>
      </c>
      <c r="G28">
        <f t="shared" si="12"/>
        <v>26.283715918999999</v>
      </c>
      <c r="H28">
        <f t="shared" si="12"/>
        <v>26.385613993</v>
      </c>
      <c r="I28" s="1">
        <f t="shared" si="12"/>
        <v>26.721343665999999</v>
      </c>
      <c r="J28">
        <f t="shared" si="12"/>
        <v>28.438725901000002</v>
      </c>
      <c r="K28">
        <f t="shared" si="12"/>
        <v>28.206204980000003</v>
      </c>
      <c r="L28">
        <f t="shared" si="12"/>
        <v>28.275271011000001</v>
      </c>
      <c r="M28">
        <f t="shared" si="12"/>
        <v>26.653108473</v>
      </c>
      <c r="N28">
        <f t="shared" si="12"/>
        <v>26.797656218</v>
      </c>
      <c r="O28">
        <f t="shared" si="12"/>
        <v>26.972167112000001</v>
      </c>
      <c r="P28">
        <f t="shared" si="12"/>
        <v>26.867897168999999</v>
      </c>
      <c r="Q28">
        <f t="shared" si="12"/>
        <v>26.979471513</v>
      </c>
      <c r="R28" s="1">
        <f t="shared" si="12"/>
        <v>27.360921156</v>
      </c>
      <c r="S28">
        <f t="shared" si="12"/>
        <v>29.826511476</v>
      </c>
      <c r="T28">
        <f t="shared" si="12"/>
        <v>29.740860156</v>
      </c>
      <c r="U28">
        <f t="shared" si="12"/>
        <v>29.972834841000001</v>
      </c>
      <c r="V28">
        <f t="shared" si="12"/>
        <v>24.812932620999998</v>
      </c>
      <c r="W28">
        <f t="shared" si="12"/>
        <v>24.918562699000002</v>
      </c>
      <c r="X28">
        <f t="shared" si="12"/>
        <v>25.021575267000003</v>
      </c>
      <c r="Y28">
        <f t="shared" si="12"/>
        <v>27.719879961</v>
      </c>
      <c r="Z28">
        <f t="shared" si="12"/>
        <v>27.944858711999998</v>
      </c>
      <c r="AA28" s="1">
        <f t="shared" si="12"/>
        <v>28.447947538000001</v>
      </c>
      <c r="AB28">
        <f t="shared" si="12"/>
        <v>28.637248799000002</v>
      </c>
      <c r="AC28">
        <f t="shared" si="12"/>
        <v>28.448563226000001</v>
      </c>
      <c r="AD28">
        <f t="shared" si="12"/>
        <v>28.482522274000001</v>
      </c>
      <c r="AE28">
        <f t="shared" si="12"/>
        <v>28.261370632000002</v>
      </c>
      <c r="AF28">
        <f t="shared" si="12"/>
        <v>28.282847461999999</v>
      </c>
      <c r="AG28">
        <f t="shared" si="12"/>
        <v>28.253388092999998</v>
      </c>
      <c r="AH28">
        <f t="shared" si="12"/>
        <v>26.235591515000003</v>
      </c>
      <c r="AI28">
        <f t="shared" si="12"/>
        <v>26.349398018999999</v>
      </c>
      <c r="AJ28" s="1">
        <f t="shared" si="12"/>
        <v>26.711195583999999</v>
      </c>
    </row>
    <row r="29" spans="1:36" x14ac:dyDescent="0.35">
      <c r="A29">
        <f>A4-A7</f>
        <v>27.664176730999998</v>
      </c>
      <c r="B29">
        <f t="shared" ref="B29:I29" si="13">B4-B7</f>
        <v>27.641226807000002</v>
      </c>
      <c r="C29">
        <f t="shared" si="13"/>
        <v>27.857767137</v>
      </c>
      <c r="D29">
        <f t="shared" si="13"/>
        <v>27.023223511999998</v>
      </c>
      <c r="E29">
        <f t="shared" si="13"/>
        <v>27.046223520000002</v>
      </c>
      <c r="F29">
        <f t="shared" si="13"/>
        <v>27.077473463</v>
      </c>
      <c r="G29">
        <f t="shared" si="13"/>
        <v>26.276720903999998</v>
      </c>
      <c r="H29">
        <f t="shared" si="13"/>
        <v>26.085406893000002</v>
      </c>
      <c r="I29" s="1">
        <f t="shared" si="13"/>
        <v>26.231332018</v>
      </c>
      <c r="J29">
        <f>J4-J7</f>
        <v>24.724460858</v>
      </c>
      <c r="K29">
        <f t="shared" ref="K29:R29" si="14">K4-K7</f>
        <v>25.142984105</v>
      </c>
      <c r="L29">
        <f t="shared" si="14"/>
        <v>25.608492286000001</v>
      </c>
      <c r="M29">
        <f t="shared" si="14"/>
        <v>25.437400697999998</v>
      </c>
      <c r="N29">
        <f t="shared" si="14"/>
        <v>25.664769153999998</v>
      </c>
      <c r="O29">
        <f t="shared" si="14"/>
        <v>25.824716512000002</v>
      </c>
      <c r="P29">
        <f t="shared" si="14"/>
        <v>23.175500023000001</v>
      </c>
      <c r="Q29">
        <f t="shared" si="14"/>
        <v>23.646334267</v>
      </c>
      <c r="R29" s="1">
        <f t="shared" si="14"/>
        <v>24.179094154000001</v>
      </c>
      <c r="S29">
        <f>S4-S7</f>
        <v>19.784163068000002</v>
      </c>
      <c r="T29">
        <f t="shared" ref="T29:AA29" si="15">T4-T7</f>
        <v>19.981768404</v>
      </c>
      <c r="U29">
        <f t="shared" si="15"/>
        <v>20.139477956</v>
      </c>
      <c r="V29">
        <f t="shared" si="15"/>
        <v>23.859576207</v>
      </c>
      <c r="W29">
        <f t="shared" si="15"/>
        <v>24.025740401</v>
      </c>
      <c r="X29">
        <f t="shared" si="15"/>
        <v>24.127275176000001</v>
      </c>
      <c r="Y29">
        <f t="shared" si="15"/>
        <v>19.149996547000001</v>
      </c>
      <c r="Z29">
        <f t="shared" si="15"/>
        <v>19.423735065999999</v>
      </c>
      <c r="AA29" s="1">
        <f t="shared" si="15"/>
        <v>19.655106302</v>
      </c>
      <c r="AB29">
        <f>AB4-AB7</f>
        <v>28.105205209999998</v>
      </c>
      <c r="AC29">
        <f t="shared" ref="AC29:AJ29" si="16">AC4-AC7</f>
        <v>28.064479004999999</v>
      </c>
      <c r="AD29">
        <f t="shared" si="16"/>
        <v>28.273556285999998</v>
      </c>
      <c r="AE29">
        <f t="shared" si="16"/>
        <v>26.940948326999997</v>
      </c>
      <c r="AF29">
        <f t="shared" si="16"/>
        <v>27.011724267999998</v>
      </c>
      <c r="AG29">
        <f t="shared" si="16"/>
        <v>27.017041188</v>
      </c>
      <c r="AH29">
        <f t="shared" si="16"/>
        <v>26.322930038999999</v>
      </c>
      <c r="AI29">
        <f t="shared" si="16"/>
        <v>26.076367412</v>
      </c>
      <c r="AJ29" s="1">
        <f t="shared" si="16"/>
        <v>26.203360481999997</v>
      </c>
    </row>
    <row r="30" spans="1:36" x14ac:dyDescent="0.35">
      <c r="A30">
        <f t="shared" ref="A30:AJ31" si="17">A5-A8</f>
        <v>27.736235919999999</v>
      </c>
      <c r="B30">
        <f t="shared" si="17"/>
        <v>27.697344295000001</v>
      </c>
      <c r="C30">
        <f t="shared" si="17"/>
        <v>27.870634894999998</v>
      </c>
      <c r="D30">
        <f t="shared" si="17"/>
        <v>27.013950264999998</v>
      </c>
      <c r="E30">
        <f t="shared" si="17"/>
        <v>27.113702</v>
      </c>
      <c r="F30">
        <f t="shared" si="17"/>
        <v>27.002961621000001</v>
      </c>
      <c r="G30">
        <f t="shared" si="17"/>
        <v>26.293851682</v>
      </c>
      <c r="H30">
        <f t="shared" si="17"/>
        <v>26.341148483999998</v>
      </c>
      <c r="I30" s="1">
        <f t="shared" si="17"/>
        <v>26.198536561999997</v>
      </c>
      <c r="J30">
        <f t="shared" si="17"/>
        <v>24.633968252999999</v>
      </c>
      <c r="K30">
        <f t="shared" si="17"/>
        <v>25.052680747</v>
      </c>
      <c r="L30">
        <f t="shared" si="17"/>
        <v>25.532739885000002</v>
      </c>
      <c r="M30">
        <f t="shared" si="17"/>
        <v>25.469263746999999</v>
      </c>
      <c r="N30">
        <f t="shared" si="17"/>
        <v>25.702896087999999</v>
      </c>
      <c r="O30">
        <f t="shared" si="17"/>
        <v>25.770152671000002</v>
      </c>
      <c r="P30">
        <f t="shared" si="17"/>
        <v>23.111508738000001</v>
      </c>
      <c r="Q30">
        <f t="shared" si="17"/>
        <v>23.622489341999998</v>
      </c>
      <c r="R30" s="1">
        <f t="shared" si="17"/>
        <v>24.077555399000001</v>
      </c>
      <c r="S30">
        <f t="shared" si="17"/>
        <v>19.736548482</v>
      </c>
      <c r="T30">
        <f t="shared" si="17"/>
        <v>19.935021976000002</v>
      </c>
      <c r="U30">
        <f t="shared" si="17"/>
        <v>20.101636492000001</v>
      </c>
      <c r="V30">
        <f t="shared" si="17"/>
        <v>23.881908187000001</v>
      </c>
      <c r="W30">
        <f t="shared" si="17"/>
        <v>24.052642013</v>
      </c>
      <c r="X30">
        <f t="shared" si="17"/>
        <v>24.082640924</v>
      </c>
      <c r="Y30">
        <f t="shared" si="17"/>
        <v>19.139534831999999</v>
      </c>
      <c r="Z30">
        <f t="shared" si="17"/>
        <v>19.411548938999999</v>
      </c>
      <c r="AA30" s="1">
        <f t="shared" si="17"/>
        <v>19.629685460000001</v>
      </c>
      <c r="AB30">
        <f t="shared" si="17"/>
        <v>28.189685993000001</v>
      </c>
      <c r="AC30">
        <f t="shared" si="17"/>
        <v>28.135956611000001</v>
      </c>
      <c r="AD30">
        <f t="shared" si="17"/>
        <v>28.300411898</v>
      </c>
      <c r="AE30">
        <f t="shared" si="17"/>
        <v>26.937688279</v>
      </c>
      <c r="AF30">
        <f t="shared" si="17"/>
        <v>27.057224009999999</v>
      </c>
      <c r="AG30">
        <f t="shared" si="17"/>
        <v>26.943353285999997</v>
      </c>
      <c r="AH30">
        <f t="shared" si="17"/>
        <v>26.311272685999999</v>
      </c>
      <c r="AI30">
        <f t="shared" si="17"/>
        <v>26.297052575000002</v>
      </c>
      <c r="AJ30" s="1">
        <f t="shared" si="17"/>
        <v>26.152289582000002</v>
      </c>
    </row>
    <row r="31" spans="1:36" x14ac:dyDescent="0.35">
      <c r="A31">
        <f t="shared" si="17"/>
        <v>27.884221309999997</v>
      </c>
      <c r="B31">
        <f t="shared" si="17"/>
        <v>27.688270349000003</v>
      </c>
      <c r="C31">
        <f t="shared" si="17"/>
        <v>27.781546702</v>
      </c>
      <c r="D31">
        <f t="shared" si="17"/>
        <v>27.006774453999999</v>
      </c>
      <c r="E31">
        <f t="shared" si="17"/>
        <v>27.109444107999998</v>
      </c>
      <c r="F31">
        <f t="shared" si="17"/>
        <v>27.202829418</v>
      </c>
      <c r="G31">
        <f t="shared" si="17"/>
        <v>26.190727720999998</v>
      </c>
      <c r="H31">
        <f t="shared" si="17"/>
        <v>26.282986086999998</v>
      </c>
      <c r="I31" s="1">
        <f t="shared" si="17"/>
        <v>26.629747194</v>
      </c>
      <c r="J31">
        <f t="shared" si="17"/>
        <v>24.571988219000001</v>
      </c>
      <c r="K31">
        <f t="shared" si="17"/>
        <v>24.95908068</v>
      </c>
      <c r="L31">
        <f t="shared" si="17"/>
        <v>25.437728868999997</v>
      </c>
      <c r="M31">
        <f t="shared" si="17"/>
        <v>25.484284347000003</v>
      </c>
      <c r="N31">
        <f t="shared" si="17"/>
        <v>25.746075922000003</v>
      </c>
      <c r="O31">
        <f t="shared" si="17"/>
        <v>25.931368667999998</v>
      </c>
      <c r="P31">
        <f t="shared" si="17"/>
        <v>23.019245291000001</v>
      </c>
      <c r="Q31">
        <f t="shared" si="17"/>
        <v>23.510956866999997</v>
      </c>
      <c r="R31" s="1">
        <f t="shared" si="17"/>
        <v>24.071507204000003</v>
      </c>
      <c r="S31">
        <f t="shared" si="17"/>
        <v>19.676033703999998</v>
      </c>
      <c r="T31">
        <f t="shared" si="17"/>
        <v>19.880321683999998</v>
      </c>
      <c r="U31">
        <f t="shared" si="17"/>
        <v>20.053892318999999</v>
      </c>
      <c r="V31">
        <f t="shared" si="17"/>
        <v>23.889737798999999</v>
      </c>
      <c r="W31">
        <f t="shared" si="17"/>
        <v>24.068425981000001</v>
      </c>
      <c r="X31">
        <f t="shared" si="17"/>
        <v>24.191845213000001</v>
      </c>
      <c r="Y31">
        <f t="shared" si="17"/>
        <v>19.125119698999999</v>
      </c>
      <c r="Z31">
        <f t="shared" si="17"/>
        <v>19.376686628000002</v>
      </c>
      <c r="AA31" s="1">
        <f t="shared" si="17"/>
        <v>19.606234162</v>
      </c>
      <c r="AB31">
        <f t="shared" si="17"/>
        <v>28.348751261</v>
      </c>
      <c r="AC31">
        <f t="shared" si="17"/>
        <v>28.137437213999998</v>
      </c>
      <c r="AD31">
        <f t="shared" si="17"/>
        <v>28.219477385999998</v>
      </c>
      <c r="AE31">
        <f t="shared" si="17"/>
        <v>26.912254128000001</v>
      </c>
      <c r="AF31">
        <f t="shared" si="17"/>
        <v>27.024027758000003</v>
      </c>
      <c r="AG31">
        <f t="shared" si="17"/>
        <v>27.145361966999999</v>
      </c>
      <c r="AH31">
        <f t="shared" si="17"/>
        <v>26.197407145</v>
      </c>
      <c r="AI31">
        <f t="shared" si="17"/>
        <v>26.230601901</v>
      </c>
      <c r="AJ31" s="1">
        <f t="shared" si="17"/>
        <v>26.552804355999999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0</v>
      </c>
      <c r="Q35">
        <f t="shared" si="21"/>
        <v>0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0</v>
      </c>
      <c r="Y35">
        <f t="shared" ref="Y35:Y36" si="31"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1</v>
      </c>
      <c r="AC35">
        <f t="shared" si="24"/>
        <v>1</v>
      </c>
      <c r="AD35">
        <f t="shared" si="24"/>
        <v>0</v>
      </c>
      <c r="AH35">
        <f t="shared" ref="AH35:AH36" si="33"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0</v>
      </c>
      <c r="H36" s="2">
        <f t="shared" si="19"/>
        <v>0</v>
      </c>
      <c r="I36" s="3">
        <f t="shared" si="19"/>
        <v>0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0</v>
      </c>
      <c r="Q36" s="2">
        <f t="shared" si="21"/>
        <v>0</v>
      </c>
      <c r="R36" s="3">
        <f t="shared" si="21"/>
        <v>0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0</v>
      </c>
      <c r="Z36" s="2">
        <f t="shared" si="23"/>
        <v>0</v>
      </c>
      <c r="AA36" s="3">
        <f t="shared" si="23"/>
        <v>0</v>
      </c>
      <c r="AB36" s="2">
        <f t="shared" si="32"/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-0.63750779817975101</v>
      </c>
      <c r="B39">
        <f t="shared" ref="B39:C41" si="34">E14-B14</f>
        <v>-0.79644828675285595</v>
      </c>
      <c r="C39">
        <f t="shared" si="34"/>
        <v>-0.82307864900619165</v>
      </c>
      <c r="G39">
        <f>D14-G14</f>
        <v>1.204047479326757</v>
      </c>
      <c r="H39">
        <f t="shared" ref="H39:I41" si="35">E14-H14</f>
        <v>1.5291074298676968</v>
      </c>
      <c r="I39" s="1">
        <f t="shared" si="35"/>
        <v>1.6029714417836018</v>
      </c>
      <c r="J39">
        <f>M14-J14</f>
        <v>-0.8066430189171605</v>
      </c>
      <c r="K39">
        <f t="shared" ref="K39:L41" si="36">N14-K14</f>
        <v>-0.97142842351173542</v>
      </c>
      <c r="L39">
        <f t="shared" si="36"/>
        <v>-0.98781626565115843</v>
      </c>
      <c r="P39">
        <f>M14-P14</f>
        <v>0.54550013250234386</v>
      </c>
      <c r="Q39">
        <f t="shared" ref="Q39:R41" si="37">N14-Q14</f>
        <v>0.83621424071642991</v>
      </c>
      <c r="R39" s="1">
        <f t="shared" si="37"/>
        <v>0.93532643999371956</v>
      </c>
      <c r="S39">
        <f>V14-S14</f>
        <v>-0.68219478409011813</v>
      </c>
      <c r="T39">
        <f t="shared" ref="T39:U41" si="38">W14-T14</f>
        <v>-0.80818828359826966</v>
      </c>
      <c r="U39">
        <f t="shared" si="38"/>
        <v>-0.81439604078019912</v>
      </c>
      <c r="Y39">
        <f>V14-Y14</f>
        <v>0.51530527139638593</v>
      </c>
      <c r="Z39">
        <f t="shared" ref="Z39:AA41" si="39">W14-Z14</f>
        <v>0.7413117483064724</v>
      </c>
      <c r="AA39" s="1">
        <f t="shared" si="39"/>
        <v>0.81205839924998457</v>
      </c>
      <c r="AB39">
        <f>AE14-AB14</f>
        <v>-0.79557078225272093</v>
      </c>
      <c r="AC39">
        <f t="shared" ref="AC39:AD41" si="40">AF14-AC14</f>
        <v>-0.94114303588867188</v>
      </c>
      <c r="AD39">
        <f t="shared" si="40"/>
        <v>-0.93364306858607549</v>
      </c>
      <c r="AH39">
        <f>AE14-AH14</f>
        <v>1.1779285158429822</v>
      </c>
      <c r="AI39">
        <f t="shared" ref="AI39:AJ41" si="41">AF14-AI14</f>
        <v>1.4698572158813477</v>
      </c>
      <c r="AJ39" s="1">
        <f t="shared" si="41"/>
        <v>1.5313570840018151</v>
      </c>
    </row>
    <row r="40" spans="1:36" x14ac:dyDescent="0.35">
      <c r="A40">
        <f t="shared" ref="A40:A41" si="42">D15-A15</f>
        <v>-0.51187042811559991</v>
      </c>
      <c r="B40">
        <f t="shared" si="34"/>
        <v>-0.73957503712366446</v>
      </c>
      <c r="C40">
        <f t="shared" si="34"/>
        <v>-0.82054052655659149</v>
      </c>
      <c r="G40">
        <f t="shared" ref="G40:G41" si="43">D15-G15</f>
        <v>1.278351951780774</v>
      </c>
      <c r="H40">
        <f t="shared" si="35"/>
        <v>1.5016998442392513</v>
      </c>
      <c r="I40" s="1">
        <f t="shared" si="35"/>
        <v>1.734659811807056</v>
      </c>
      <c r="J40">
        <f t="shared" ref="J40:J41" si="44">M15-J15</f>
        <v>-0.77106143017204332</v>
      </c>
      <c r="K40">
        <f t="shared" si="36"/>
        <v>-0.97022455565783261</v>
      </c>
      <c r="L40">
        <f t="shared" si="36"/>
        <v>-1.0427040956458242</v>
      </c>
      <c r="P40">
        <f t="shared" ref="P40:P41" si="45">M15-P15</f>
        <v>0.63058150544458513</v>
      </c>
      <c r="Q40">
        <f t="shared" si="37"/>
        <v>0.86263271253936225</v>
      </c>
      <c r="R40" s="1">
        <f t="shared" si="37"/>
        <v>1.0624390426947166</v>
      </c>
      <c r="S40">
        <f t="shared" ref="S40:S41" si="46">V15-S15</f>
        <v>-0.65315597088305921</v>
      </c>
      <c r="T40">
        <f t="shared" si="38"/>
        <v>-0.81000001089913454</v>
      </c>
      <c r="U40">
        <f t="shared" si="38"/>
        <v>-0.86266237110286781</v>
      </c>
      <c r="Y40">
        <f t="shared" ref="Y40:Y41" si="47">V15-Y15</f>
        <v>0.60343495901529209</v>
      </c>
      <c r="Z40">
        <f t="shared" si="39"/>
        <v>0.78318185930128337</v>
      </c>
      <c r="AA40" s="1">
        <f t="shared" si="39"/>
        <v>0.93201965480655602</v>
      </c>
      <c r="AB40">
        <f t="shared" ref="AB40:AB41" si="48">AE15-AB15</f>
        <v>-0.68650000435965453</v>
      </c>
      <c r="AC40">
        <f t="shared" si="40"/>
        <v>-0.88607079642159547</v>
      </c>
      <c r="AD40">
        <f t="shared" si="40"/>
        <v>-0.95107105800083858</v>
      </c>
      <c r="AH40">
        <f t="shared" ref="AH40:AH41" si="49">AE15-AH15</f>
        <v>1.2300000871930798</v>
      </c>
      <c r="AI40">
        <f t="shared" si="41"/>
        <v>1.4204286847795764</v>
      </c>
      <c r="AJ40" s="1">
        <f t="shared" si="41"/>
        <v>1.6394288199288489</v>
      </c>
    </row>
    <row r="41" spans="1:36" x14ac:dyDescent="0.35">
      <c r="A41">
        <f t="shared" si="42"/>
        <v>-0.71628533242241232</v>
      </c>
      <c r="B41">
        <f t="shared" si="34"/>
        <v>-0.73967516989935334</v>
      </c>
      <c r="C41">
        <f t="shared" si="34"/>
        <v>-0.81174544531201676</v>
      </c>
      <c r="G41">
        <f t="shared" si="43"/>
        <v>1.1306035276443218</v>
      </c>
      <c r="H41">
        <f t="shared" si="35"/>
        <v>1.4610890888032415</v>
      </c>
      <c r="I41" s="1">
        <f t="shared" si="35"/>
        <v>1.755054529129513</v>
      </c>
      <c r="J41">
        <f t="shared" si="44"/>
        <v>-0.9233060953568426</v>
      </c>
      <c r="K41">
        <f t="shared" si="36"/>
        <v>-1.0070714950561523</v>
      </c>
      <c r="L41">
        <f t="shared" si="36"/>
        <v>-1.0775000513816373</v>
      </c>
      <c r="P41">
        <f t="shared" si="45"/>
        <v>0.61176541386818428</v>
      </c>
      <c r="Q41">
        <f t="shared" si="37"/>
        <v>0.91299997057233639</v>
      </c>
      <c r="R41" s="1">
        <f t="shared" si="37"/>
        <v>1.1426425855986899</v>
      </c>
      <c r="S41">
        <f t="shared" si="46"/>
        <v>-0.77834406146755697</v>
      </c>
      <c r="T41">
        <f t="shared" si="38"/>
        <v>-0.84038972854614258</v>
      </c>
      <c r="U41">
        <f t="shared" si="38"/>
        <v>-0.89250006613793431</v>
      </c>
      <c r="Y41">
        <f t="shared" si="47"/>
        <v>0.60356500551297998</v>
      </c>
      <c r="Z41">
        <f t="shared" si="39"/>
        <v>0.8378376527266056</v>
      </c>
      <c r="AA41" s="1">
        <f t="shared" si="39"/>
        <v>1.008363494625339</v>
      </c>
      <c r="AB41">
        <f t="shared" si="48"/>
        <v>-0.91464274270193968</v>
      </c>
      <c r="AC41">
        <f t="shared" si="40"/>
        <v>-0.90800026484898311</v>
      </c>
      <c r="AD41">
        <f t="shared" si="40"/>
        <v>-0.95957115718296748</v>
      </c>
      <c r="AH41">
        <f t="shared" si="49"/>
        <v>1.0613570894513806</v>
      </c>
      <c r="AI41">
        <f t="shared" si="41"/>
        <v>1.3655001776558997</v>
      </c>
      <c r="AJ41" s="1">
        <f t="shared" si="41"/>
        <v>1.6364285605294349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27.959090593332288</v>
      </c>
      <c r="B43">
        <f t="shared" ref="B43:C43" si="50">B14+B17</f>
        <v>28.044578061929176</v>
      </c>
      <c r="C43">
        <f t="shared" si="50"/>
        <v>28.037678635810796</v>
      </c>
      <c r="D43">
        <f>D14+D17</f>
        <v>27.895359461668008</v>
      </c>
      <c r="E43">
        <f t="shared" ref="E43:F43" si="51">E14+E17</f>
        <v>27.836862677644561</v>
      </c>
      <c r="F43">
        <f t="shared" si="51"/>
        <v>27.822803266901012</v>
      </c>
      <c r="G43">
        <f>G14+G17</f>
        <v>26.171330904861904</v>
      </c>
      <c r="H43">
        <f t="shared" ref="H43:I43" si="52">H14+H17</f>
        <v>25.753870229672625</v>
      </c>
      <c r="I43" s="1">
        <f t="shared" si="52"/>
        <v>25.651281841100513</v>
      </c>
      <c r="J43">
        <f>J14+J17</f>
        <v>28.364271975486652</v>
      </c>
      <c r="K43">
        <f t="shared" ref="K43:L43" si="53">K14+K17</f>
        <v>28.41310993415879</v>
      </c>
      <c r="L43">
        <f t="shared" si="53"/>
        <v>28.394365107841963</v>
      </c>
      <c r="M43">
        <f>M14+M17</f>
        <v>25.875727942863701</v>
      </c>
      <c r="N43">
        <f t="shared" ref="N43:O43" si="54">N14+N17</f>
        <v>25.93423846057355</v>
      </c>
      <c r="O43">
        <f t="shared" si="54"/>
        <v>26.128195470630445</v>
      </c>
      <c r="P43">
        <f>P14+P17</f>
        <v>26.650090614068386</v>
      </c>
      <c r="Q43">
        <f t="shared" ref="Q43:R43" si="55">Q14+Q17</f>
        <v>26.144920042730941</v>
      </c>
      <c r="R43" s="1">
        <f t="shared" si="55"/>
        <v>25.965194679770796</v>
      </c>
      <c r="S43">
        <f>S14+S17</f>
        <v>29.492652678555949</v>
      </c>
      <c r="T43">
        <f t="shared" ref="T43:U43" si="56">T14+T17</f>
        <v>29.617951275618772</v>
      </c>
      <c r="U43">
        <f t="shared" si="56"/>
        <v>29.673599117057091</v>
      </c>
      <c r="V43">
        <f>V14+V17</f>
        <v>24.197248535064372</v>
      </c>
      <c r="W43">
        <f t="shared" ref="W43:X43" si="57">W14+W17</f>
        <v>24.274865078537754</v>
      </c>
      <c r="X43">
        <f t="shared" si="57"/>
        <v>24.43178041307646</v>
      </c>
      <c r="Y43">
        <f>Y14+Y17</f>
        <v>27.554982300215563</v>
      </c>
      <c r="Z43">
        <f t="shared" ref="Z43:AA43" si="58">Z14+Z17</f>
        <v>27.10736896939121</v>
      </c>
      <c r="AA43" s="1">
        <f t="shared" si="58"/>
        <v>27.034065918209993</v>
      </c>
      <c r="AB43">
        <f>AB14+AB17</f>
        <v>28.011911533132572</v>
      </c>
      <c r="AC43">
        <f t="shared" ref="AC43:AD43" si="59">AC14+AC17</f>
        <v>28.097497594584553</v>
      </c>
      <c r="AD43">
        <f t="shared" si="59"/>
        <v>28.083875732236365</v>
      </c>
      <c r="AE43">
        <f>AE14+AE17</f>
        <v>27.787521357466506</v>
      </c>
      <c r="AF43">
        <f t="shared" ref="AF43:AG43" si="60">AF14+AF17</f>
        <v>27.724828448150998</v>
      </c>
      <c r="AG43">
        <f t="shared" si="60"/>
        <v>27.741281470181793</v>
      </c>
      <c r="AH43">
        <f>AH14+AH17</f>
        <v>26.029219501614463</v>
      </c>
      <c r="AI43">
        <f t="shared" ref="AI43:AJ43" si="61">AI14+AI17</f>
        <v>25.67376966891382</v>
      </c>
      <c r="AJ43" s="1">
        <f t="shared" si="61"/>
        <v>25.593420231847048</v>
      </c>
    </row>
    <row r="44" spans="1:36" x14ac:dyDescent="0.35">
      <c r="A44">
        <f t="shared" ref="A44:AJ45" si="62">A15+A18</f>
        <v>27.922964308504678</v>
      </c>
      <c r="B44">
        <f t="shared" si="62"/>
        <v>28.011366929709251</v>
      </c>
      <c r="C44">
        <f t="shared" si="62"/>
        <v>28.118104667584944</v>
      </c>
      <c r="D44">
        <f t="shared" si="62"/>
        <v>28.137207782588849</v>
      </c>
      <c r="E44">
        <f t="shared" si="62"/>
        <v>27.957783444562107</v>
      </c>
      <c r="F44">
        <f t="shared" si="62"/>
        <v>27.97357289055142</v>
      </c>
      <c r="G44">
        <f t="shared" si="62"/>
        <v>26.175777323737787</v>
      </c>
      <c r="H44">
        <f t="shared" si="62"/>
        <v>25.808089108718011</v>
      </c>
      <c r="I44" s="1">
        <f t="shared" si="62"/>
        <v>25.596531299061784</v>
      </c>
      <c r="J44">
        <f t="shared" si="62"/>
        <v>28.309386291950599</v>
      </c>
      <c r="K44">
        <f t="shared" si="62"/>
        <v>28.35535391604008</v>
      </c>
      <c r="L44">
        <f t="shared" si="62"/>
        <v>28.457541442429591</v>
      </c>
      <c r="M44">
        <f t="shared" si="62"/>
        <v>25.988637358943201</v>
      </c>
      <c r="N44">
        <f t="shared" si="62"/>
        <v>25.999415116372049</v>
      </c>
      <c r="O44">
        <f t="shared" si="62"/>
        <v>26.199999984342689</v>
      </c>
      <c r="P44">
        <f t="shared" si="62"/>
        <v>26.664977814126168</v>
      </c>
      <c r="Q44">
        <f t="shared" si="62"/>
        <v>26.214199810650729</v>
      </c>
      <c r="R44" s="1">
        <f t="shared" si="62"/>
        <v>25.910842291483316</v>
      </c>
      <c r="S44">
        <f t="shared" si="62"/>
        <v>29.446468050388582</v>
      </c>
      <c r="T44">
        <f t="shared" si="62"/>
        <v>29.575003922258922</v>
      </c>
      <c r="U44">
        <f t="shared" si="62"/>
        <v>29.760690150976888</v>
      </c>
      <c r="V44">
        <f t="shared" si="62"/>
        <v>24.295864310124525</v>
      </c>
      <c r="W44">
        <f t="shared" si="62"/>
        <v>24.336078327656132</v>
      </c>
      <c r="X44">
        <f t="shared" si="62"/>
        <v>24.503970825571258</v>
      </c>
      <c r="Y44">
        <f t="shared" si="62"/>
        <v>27.542814577845569</v>
      </c>
      <c r="Z44">
        <f t="shared" si="62"/>
        <v>27.147995358814327</v>
      </c>
      <c r="AA44" s="1">
        <f t="shared" si="62"/>
        <v>26.959805043734967</v>
      </c>
      <c r="AB44">
        <f t="shared" si="62"/>
        <v>27.989190022831181</v>
      </c>
      <c r="AC44">
        <f t="shared" si="62"/>
        <v>28.072361289539273</v>
      </c>
      <c r="AD44">
        <f t="shared" si="62"/>
        <v>28.17794820377976</v>
      </c>
      <c r="AE44">
        <f t="shared" si="62"/>
        <v>28.030516930879255</v>
      </c>
      <c r="AF44">
        <f t="shared" si="62"/>
        <v>27.854923856375258</v>
      </c>
      <c r="AG44">
        <f t="shared" si="62"/>
        <v>27.868465322555707</v>
      </c>
      <c r="AH44">
        <f t="shared" si="62"/>
        <v>26.067740205389327</v>
      </c>
      <c r="AI44">
        <f t="shared" si="62"/>
        <v>25.756669074915692</v>
      </c>
      <c r="AJ44" s="1">
        <f t="shared" si="62"/>
        <v>25.561283562294509</v>
      </c>
    </row>
    <row r="45" spans="1:36" x14ac:dyDescent="0.35">
      <c r="A45">
        <f t="shared" si="62"/>
        <v>28.148724626051688</v>
      </c>
      <c r="B45">
        <f t="shared" si="62"/>
        <v>28.067703805621878</v>
      </c>
      <c r="C45">
        <f t="shared" si="62"/>
        <v>28.133099992515209</v>
      </c>
      <c r="D45">
        <f t="shared" si="62"/>
        <v>28.183263524234629</v>
      </c>
      <c r="E45">
        <f t="shared" si="62"/>
        <v>28.134624719282048</v>
      </c>
      <c r="F45">
        <f t="shared" si="62"/>
        <v>28.16214430595085</v>
      </c>
      <c r="G45">
        <f t="shared" si="62"/>
        <v>26.322439330175175</v>
      </c>
      <c r="H45">
        <f t="shared" si="62"/>
        <v>25.888505466363764</v>
      </c>
      <c r="I45" s="1">
        <f t="shared" si="62"/>
        <v>25.592789786202317</v>
      </c>
      <c r="J45">
        <f t="shared" si="62"/>
        <v>28.522259817316382</v>
      </c>
      <c r="K45">
        <f t="shared" si="62"/>
        <v>28.398221164186374</v>
      </c>
      <c r="L45">
        <f t="shared" si="62"/>
        <v>28.45624036758241</v>
      </c>
      <c r="M45">
        <f t="shared" si="62"/>
        <v>26.03222762826746</v>
      </c>
      <c r="N45">
        <f t="shared" si="62"/>
        <v>26.113467278885018</v>
      </c>
      <c r="O45">
        <f t="shared" si="62"/>
        <v>26.280569734769429</v>
      </c>
      <c r="P45">
        <f t="shared" si="62"/>
        <v>26.847004579818638</v>
      </c>
      <c r="Q45">
        <f t="shared" si="62"/>
        <v>26.312394491425533</v>
      </c>
      <c r="R45" s="1">
        <f t="shared" si="62"/>
        <v>25.923806380687296</v>
      </c>
      <c r="S45">
        <f t="shared" si="62"/>
        <v>29.669688117207006</v>
      </c>
      <c r="T45">
        <f t="shared" si="62"/>
        <v>29.636161171427204</v>
      </c>
      <c r="U45">
        <f t="shared" si="62"/>
        <v>29.787100901424182</v>
      </c>
      <c r="V45">
        <f t="shared" si="62"/>
        <v>24.331683729240343</v>
      </c>
      <c r="W45">
        <f t="shared" si="62"/>
        <v>24.427299992505201</v>
      </c>
      <c r="X45">
        <f t="shared" si="62"/>
        <v>24.57377745117217</v>
      </c>
      <c r="Y45">
        <f t="shared" si="62"/>
        <v>27.683305460114816</v>
      </c>
      <c r="Z45">
        <f t="shared" si="62"/>
        <v>27.206324422645118</v>
      </c>
      <c r="AA45" s="1">
        <f t="shared" si="62"/>
        <v>26.936014787894536</v>
      </c>
      <c r="AB45">
        <f t="shared" si="62"/>
        <v>28.225847762369522</v>
      </c>
      <c r="AC45">
        <f t="shared" si="62"/>
        <v>28.139018557758831</v>
      </c>
      <c r="AD45">
        <f t="shared" si="62"/>
        <v>28.20260335273132</v>
      </c>
      <c r="AE45">
        <f t="shared" si="62"/>
        <v>28.061021052613867</v>
      </c>
      <c r="AF45">
        <f t="shared" si="62"/>
        <v>28.008336436573998</v>
      </c>
      <c r="AG45">
        <f t="shared" si="62"/>
        <v>28.017491326620124</v>
      </c>
      <c r="AH45">
        <f t="shared" si="62"/>
        <v>26.251261366927864</v>
      </c>
      <c r="AI45">
        <f t="shared" si="62"/>
        <v>25.859154952653167</v>
      </c>
      <c r="AJ45" s="1">
        <f t="shared" si="62"/>
        <v>25.579733501806675</v>
      </c>
    </row>
    <row r="46" spans="1:36" x14ac:dyDescent="0.35">
      <c r="A46">
        <f>A14-A17</f>
        <v>27.829131401703517</v>
      </c>
      <c r="B46">
        <f t="shared" ref="B46:C46" si="63">B14-B17</f>
        <v>27.910532699925209</v>
      </c>
      <c r="C46">
        <f t="shared" si="63"/>
        <v>27.93282135655981</v>
      </c>
      <c r="D46">
        <f>D14-D17</f>
        <v>26.617846937008295</v>
      </c>
      <c r="E46">
        <f t="shared" ref="E46:F46" si="64">E14-E17</f>
        <v>26.525351510704112</v>
      </c>
      <c r="F46">
        <f t="shared" si="64"/>
        <v>26.50153942745721</v>
      </c>
      <c r="G46">
        <f>G14-G17</f>
        <v>25.933780535160885</v>
      </c>
      <c r="H46">
        <f t="shared" ref="H46:I46" si="65">H14-H17</f>
        <v>25.550129098940655</v>
      </c>
      <c r="I46" s="1">
        <f t="shared" si="65"/>
        <v>25.467117969690506</v>
      </c>
      <c r="J46">
        <f>J14-J17</f>
        <v>24.047442578346356</v>
      </c>
      <c r="K46">
        <f t="shared" ref="K46:L46" si="66">K14-K17</f>
        <v>24.360889688731135</v>
      </c>
      <c r="L46">
        <f t="shared" si="66"/>
        <v>24.616491793054379</v>
      </c>
      <c r="M46">
        <f>M14-M17</f>
        <v>24.922700573134986</v>
      </c>
      <c r="N46">
        <f t="shared" ref="N46:O46" si="67">N14-N17</f>
        <v>24.896904315292904</v>
      </c>
      <c r="O46">
        <f t="shared" si="67"/>
        <v>24.907028898963581</v>
      </c>
      <c r="P46">
        <f>P14-P17</f>
        <v>23.057337636925613</v>
      </c>
      <c r="Q46">
        <f t="shared" ref="Q46:R46" si="68">Q14-Q17</f>
        <v>23.013794251702652</v>
      </c>
      <c r="R46" s="1">
        <f t="shared" si="68"/>
        <v>23.19937680983579</v>
      </c>
      <c r="S46">
        <f>S14-S17</f>
        <v>19.463983663579391</v>
      </c>
      <c r="T46">
        <f t="shared" ref="T46:U46" si="69">T14-T17</f>
        <v>19.66732132264783</v>
      </c>
      <c r="U46">
        <f t="shared" si="69"/>
        <v>19.79540065891614</v>
      </c>
      <c r="V46">
        <f>V14-V17</f>
        <v>23.394998238890732</v>
      </c>
      <c r="W46">
        <f t="shared" ref="W46:X46" si="70">W14-W17</f>
        <v>23.394030952532308</v>
      </c>
      <c r="X46">
        <f t="shared" si="70"/>
        <v>23.408427281336373</v>
      </c>
      <c r="Y46">
        <f>Y14-Y17</f>
        <v>19.006653930946769</v>
      </c>
      <c r="Z46">
        <f t="shared" ref="Z46:AA46" si="71">Z14-Z17</f>
        <v>19.078903565065907</v>
      </c>
      <c r="AA46" s="1">
        <f t="shared" si="71"/>
        <v>19.18202497770287</v>
      </c>
      <c r="AB46">
        <f>AB14-AB17</f>
        <v>27.91008744452856</v>
      </c>
      <c r="AC46">
        <f t="shared" ref="AC46:AD46" si="72">AC14-AC17</f>
        <v>27.998503076802166</v>
      </c>
      <c r="AD46">
        <f t="shared" si="72"/>
        <v>27.989124221987268</v>
      </c>
      <c r="AE46">
        <f>AE14-AE17</f>
        <v>26.543336055689185</v>
      </c>
      <c r="AF46">
        <f t="shared" ref="AF46:AG46" si="73">AF14-AF17</f>
        <v>26.488886151458377</v>
      </c>
      <c r="AG46">
        <f t="shared" si="73"/>
        <v>26.464432346869689</v>
      </c>
      <c r="AH46">
        <f>AH14-AH17</f>
        <v>25.945780879855263</v>
      </c>
      <c r="AI46">
        <f t="shared" ref="AI46:AJ46" si="74">AI14-AI17</f>
        <v>25.600230498932859</v>
      </c>
      <c r="AJ46" s="1">
        <f t="shared" si="74"/>
        <v>25.549579417200803</v>
      </c>
    </row>
    <row r="47" spans="1:36" x14ac:dyDescent="0.35">
      <c r="A47">
        <f t="shared" ref="A47:AJ48" si="75">A15-A18</f>
        <v>27.779480403816283</v>
      </c>
      <c r="B47">
        <f t="shared" si="75"/>
        <v>27.888383302987283</v>
      </c>
      <c r="C47">
        <f t="shared" si="75"/>
        <v>28.005895404894304</v>
      </c>
      <c r="D47">
        <f t="shared" si="75"/>
        <v>26.541496073500912</v>
      </c>
      <c r="E47">
        <f t="shared" si="75"/>
        <v>26.462816713887097</v>
      </c>
      <c r="F47">
        <f t="shared" si="75"/>
        <v>26.509346128814645</v>
      </c>
      <c r="G47">
        <f t="shared" si="75"/>
        <v>25.946222628790427</v>
      </c>
      <c r="H47">
        <f t="shared" si="75"/>
        <v>25.60911136125269</v>
      </c>
      <c r="I47" s="1">
        <f t="shared" si="75"/>
        <v>25.417068096690169</v>
      </c>
      <c r="J47">
        <f t="shared" si="75"/>
        <v>24.069899792905705</v>
      </c>
      <c r="K47">
        <f t="shared" si="75"/>
        <v>24.412360448147979</v>
      </c>
      <c r="L47">
        <f t="shared" si="75"/>
        <v>24.73645852923266</v>
      </c>
      <c r="M47">
        <f t="shared" si="75"/>
        <v>24.848525865569016</v>
      </c>
      <c r="N47">
        <f t="shared" si="75"/>
        <v>24.827850136500345</v>
      </c>
      <c r="O47">
        <f t="shared" si="75"/>
        <v>24.908591796027913</v>
      </c>
      <c r="P47">
        <f t="shared" si="75"/>
        <v>22.911022399496879</v>
      </c>
      <c r="Q47">
        <f t="shared" si="75"/>
        <v>22.88780001714294</v>
      </c>
      <c r="R47" s="1">
        <f t="shared" si="75"/>
        <v>23.072871403497853</v>
      </c>
      <c r="S47">
        <f t="shared" si="75"/>
        <v>19.503804856521711</v>
      </c>
      <c r="T47">
        <f t="shared" si="75"/>
        <v>19.73035973283141</v>
      </c>
      <c r="U47">
        <f t="shared" si="75"/>
        <v>19.884128068294682</v>
      </c>
      <c r="V47">
        <f t="shared" si="75"/>
        <v>23.348096655019649</v>
      </c>
      <c r="W47">
        <f t="shared" si="75"/>
        <v>23.349285305635931</v>
      </c>
      <c r="X47">
        <f t="shared" si="75"/>
        <v>23.415522651494577</v>
      </c>
      <c r="Y47">
        <f t="shared" si="75"/>
        <v>18.894276469268021</v>
      </c>
      <c r="Z47">
        <f t="shared" si="75"/>
        <v>18.971004555875169</v>
      </c>
      <c r="AA47" s="1">
        <f t="shared" si="75"/>
        <v>19.095649123717756</v>
      </c>
      <c r="AB47">
        <f t="shared" si="75"/>
        <v>27.871810038203975</v>
      </c>
      <c r="AC47">
        <f t="shared" si="75"/>
        <v>27.960637749157016</v>
      </c>
      <c r="AD47">
        <f t="shared" si="75"/>
        <v>28.069051536820826</v>
      </c>
      <c r="AE47">
        <f t="shared" si="75"/>
        <v>26.457483121436592</v>
      </c>
      <c r="AF47">
        <f t="shared" si="75"/>
        <v>26.40593358947784</v>
      </c>
      <c r="AG47">
        <f t="shared" si="75"/>
        <v>26.476392302043202</v>
      </c>
      <c r="AH47">
        <f t="shared" si="75"/>
        <v>25.96025967254036</v>
      </c>
      <c r="AI47">
        <f t="shared" si="75"/>
        <v>25.663331001378253</v>
      </c>
      <c r="AJ47" s="1">
        <f t="shared" si="75"/>
        <v>25.504716422446702</v>
      </c>
    </row>
    <row r="48" spans="1:36" x14ac:dyDescent="0.35">
      <c r="A48">
        <f t="shared" si="75"/>
        <v>27.972386502013634</v>
      </c>
      <c r="B48">
        <f t="shared" si="75"/>
        <v>27.932046808544381</v>
      </c>
      <c r="C48">
        <f t="shared" si="75"/>
        <v>28.012900392769215</v>
      </c>
      <c r="D48">
        <f t="shared" si="75"/>
        <v>26.505276938985869</v>
      </c>
      <c r="E48">
        <f t="shared" si="75"/>
        <v>26.385775555085505</v>
      </c>
      <c r="F48">
        <f t="shared" si="75"/>
        <v>26.36036518870954</v>
      </c>
      <c r="G48">
        <f t="shared" si="75"/>
        <v>26.104894077756679</v>
      </c>
      <c r="H48">
        <f t="shared" si="75"/>
        <v>25.709716630397306</v>
      </c>
      <c r="I48" s="1">
        <f t="shared" si="75"/>
        <v>25.419610650199047</v>
      </c>
      <c r="J48">
        <f t="shared" si="75"/>
        <v>24.163740189223098</v>
      </c>
      <c r="K48">
        <f t="shared" si="75"/>
        <v>24.492921817206621</v>
      </c>
      <c r="L48">
        <f t="shared" si="75"/>
        <v>24.840045534168425</v>
      </c>
      <c r="M48">
        <f t="shared" si="75"/>
        <v>24.807160187558335</v>
      </c>
      <c r="N48">
        <f t="shared" si="75"/>
        <v>24.763532712395673</v>
      </c>
      <c r="O48">
        <f t="shared" si="75"/>
        <v>24.860716064218131</v>
      </c>
      <c r="P48">
        <f t="shared" si="75"/>
        <v>22.768852408270789</v>
      </c>
      <c r="Q48">
        <f t="shared" si="75"/>
        <v>22.738605558710486</v>
      </c>
      <c r="R48" s="1">
        <f t="shared" si="75"/>
        <v>22.932194247102885</v>
      </c>
      <c r="S48">
        <f t="shared" si="75"/>
        <v>19.544948078582681</v>
      </c>
      <c r="T48">
        <f t="shared" si="75"/>
        <v>19.782384551534221</v>
      </c>
      <c r="U48">
        <f t="shared" si="75"/>
        <v>19.958717496791373</v>
      </c>
      <c r="V48">
        <f t="shared" si="75"/>
        <v>23.326264343614231</v>
      </c>
      <c r="W48">
        <f t="shared" si="75"/>
        <v>23.310466273363939</v>
      </c>
      <c r="X48">
        <f t="shared" si="75"/>
        <v>23.387040814767516</v>
      </c>
      <c r="Y48">
        <f t="shared" si="75"/>
        <v>18.767512601713797</v>
      </c>
      <c r="Z48">
        <f t="shared" si="75"/>
        <v>18.855766537770812</v>
      </c>
      <c r="AA48" s="1">
        <f t="shared" si="75"/>
        <v>19.008076488794472</v>
      </c>
      <c r="AB48">
        <f t="shared" si="75"/>
        <v>28.097152191854111</v>
      </c>
      <c r="AC48">
        <f t="shared" si="75"/>
        <v>28.015982128886677</v>
      </c>
      <c r="AD48">
        <f t="shared" si="75"/>
        <v>28.08239649468079</v>
      </c>
      <c r="AE48">
        <f t="shared" si="75"/>
        <v>26.432693416205886</v>
      </c>
      <c r="AF48">
        <f t="shared" si="75"/>
        <v>26.330663720373543</v>
      </c>
      <c r="AG48">
        <f t="shared" si="75"/>
        <v>26.34836620642605</v>
      </c>
      <c r="AH48">
        <f t="shared" si="75"/>
        <v>26.119738922989129</v>
      </c>
      <c r="AI48">
        <f t="shared" si="75"/>
        <v>25.748844848982575</v>
      </c>
      <c r="AJ48" s="1">
        <f t="shared" si="75"/>
        <v>25.513266910180629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0</v>
      </c>
      <c r="C51">
        <f t="shared" si="76"/>
        <v>0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0</v>
      </c>
      <c r="I51" s="1">
        <f t="shared" si="77"/>
        <v>0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0</v>
      </c>
      <c r="L51">
        <f t="shared" si="78"/>
        <v>0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1</v>
      </c>
      <c r="AA51" s="1">
        <f t="shared" si="81"/>
        <v>1</v>
      </c>
      <c r="AB51">
        <f>IF(OR(AND(AB43&lt;AE43,AB43&gt;AE46),AND(AB46&gt;AE46,AB46&lt;AE43),AND(AB4&lt;AE43,AB4&gt;AE46)),1,0)</f>
        <v>0</v>
      </c>
      <c r="AC51">
        <f t="shared" ref="AC51:AD53" si="82">IF(OR(AND(AC43&lt;AF43,AC43&gt;AF46),AND(AC46&gt;AF46,AC46&lt;AF43),AND(AC4&lt;AF43,AC4&gt;AF46)),1,0)</f>
        <v>0</v>
      </c>
      <c r="AD51">
        <f t="shared" si="82"/>
        <v>0</v>
      </c>
      <c r="AH51">
        <f>IF(OR(AND(AH43&lt;AE43,AH43&gt;AE46),AND(AH46&gt;AE46,AH46&lt;AE43),AND(AH4&lt;AE43,AH4&gt;AE46)),1,0)</f>
        <v>0</v>
      </c>
      <c r="AI51">
        <f t="shared" ref="AI51:AJ53" si="83">IF(OR(AND(AI43&lt;AF43,AI43&gt;AF46),AND(AI46&gt;AF46,AI46&lt;AF43),AND(AI4&lt;AF43,AI4&gt;AF46)),1,0)</f>
        <v>0</v>
      </c>
      <c r="AJ51" s="1">
        <f t="shared" si="83"/>
        <v>0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0</v>
      </c>
      <c r="G52">
        <f t="shared" ref="G52:G53" si="85">IF(OR(AND(G44&lt;D44,G44&gt;D47),AND(G47&gt;D47,G47&lt;D44),AND(G5&lt;D44,G5&gt;D47)),1,0)</f>
        <v>0</v>
      </c>
      <c r="H52">
        <f t="shared" si="77"/>
        <v>0</v>
      </c>
      <c r="I52" s="1">
        <f t="shared" si="77"/>
        <v>0</v>
      </c>
      <c r="J52">
        <f t="shared" ref="J52:J53" si="86">IF(OR(AND(J44&lt;M44,J44&gt;M47),AND(J47&gt;M47,J47&lt;M44),AND(J5&lt;M44,J5&gt;M47)),1,0)</f>
        <v>0</v>
      </c>
      <c r="K52">
        <f t="shared" si="78"/>
        <v>0</v>
      </c>
      <c r="L52">
        <f t="shared" si="78"/>
        <v>0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1</v>
      </c>
      <c r="Z52">
        <f t="shared" si="81"/>
        <v>1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0</v>
      </c>
      <c r="AD52">
        <f t="shared" si="82"/>
        <v>0</v>
      </c>
      <c r="AH52">
        <f t="shared" ref="AH52:AH53" si="91">IF(OR(AND(AH44&lt;AE44,AH44&gt;AE47),AND(AH47&gt;AE47,AH47&lt;AE44),AND(AH5&lt;AE44,AH5&gt;AE47)),1,0)</f>
        <v>0</v>
      </c>
      <c r="AI52">
        <f t="shared" si="83"/>
        <v>0</v>
      </c>
      <c r="AJ52" s="1">
        <f t="shared" si="83"/>
        <v>0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0</v>
      </c>
      <c r="H53" s="2">
        <f t="shared" si="77"/>
        <v>0</v>
      </c>
      <c r="I53" s="3">
        <f t="shared" si="77"/>
        <v>1</v>
      </c>
      <c r="J53" s="2">
        <f t="shared" si="86"/>
        <v>0</v>
      </c>
      <c r="K53" s="2">
        <f t="shared" si="78"/>
        <v>0</v>
      </c>
      <c r="L53" s="2">
        <f t="shared" si="78"/>
        <v>0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1</v>
      </c>
      <c r="Z53" s="2">
        <f t="shared" si="81"/>
        <v>1</v>
      </c>
      <c r="AA53" s="3">
        <f t="shared" si="81"/>
        <v>1</v>
      </c>
      <c r="AB53" s="2">
        <f t="shared" si="90"/>
        <v>0</v>
      </c>
      <c r="AC53" s="2">
        <f t="shared" si="82"/>
        <v>0</v>
      </c>
      <c r="AD53" s="2">
        <f t="shared" si="82"/>
        <v>0</v>
      </c>
      <c r="AE53" s="2"/>
      <c r="AF53" s="2"/>
      <c r="AG53" s="2"/>
      <c r="AH53" s="2">
        <f t="shared" si="91"/>
        <v>0</v>
      </c>
      <c r="AI53" s="2">
        <f t="shared" si="83"/>
        <v>0</v>
      </c>
      <c r="AJ53" s="3">
        <f t="shared" si="83"/>
        <v>1</v>
      </c>
    </row>
  </sheetData>
  <conditionalFormatting sqref="A34:C36">
    <cfRule type="cellIs" dxfId="207" priority="15" operator="equal">
      <formula>0</formula>
    </cfRule>
    <cfRule type="cellIs" dxfId="206" priority="16" operator="equal">
      <formula>1</formula>
    </cfRule>
  </conditionalFormatting>
  <conditionalFormatting sqref="A51:C53">
    <cfRule type="cellIs" dxfId="205" priority="13" operator="equal">
      <formula>0</formula>
    </cfRule>
    <cfRule type="cellIs" dxfId="204" priority="14" operator="equal">
      <formula>1</formula>
    </cfRule>
  </conditionalFormatting>
  <conditionalFormatting sqref="G34:L36">
    <cfRule type="cellIs" dxfId="203" priority="11" operator="equal">
      <formula>0</formula>
    </cfRule>
    <cfRule type="cellIs" dxfId="202" priority="12" operator="equal">
      <formula>1</formula>
    </cfRule>
  </conditionalFormatting>
  <conditionalFormatting sqref="G51:L53">
    <cfRule type="cellIs" dxfId="201" priority="5" operator="equal">
      <formula>0</formula>
    </cfRule>
    <cfRule type="cellIs" dxfId="200" priority="6" operator="equal">
      <formula>1</formula>
    </cfRule>
  </conditionalFormatting>
  <conditionalFormatting sqref="P34:U36">
    <cfRule type="cellIs" dxfId="199" priority="9" operator="equal">
      <formula>0</formula>
    </cfRule>
    <cfRule type="cellIs" dxfId="198" priority="10" operator="equal">
      <formula>1</formula>
    </cfRule>
  </conditionalFormatting>
  <conditionalFormatting sqref="P51:U53">
    <cfRule type="cellIs" dxfId="197" priority="3" operator="equal">
      <formula>0</formula>
    </cfRule>
    <cfRule type="cellIs" dxfId="196" priority="4" operator="equal">
      <formula>1</formula>
    </cfRule>
  </conditionalFormatting>
  <conditionalFormatting sqref="Y34:AD36 AH34:AJ36">
    <cfRule type="cellIs" dxfId="195" priority="7" operator="equal">
      <formula>0</formula>
    </cfRule>
    <cfRule type="cellIs" dxfId="194" priority="8" operator="equal">
      <formula>1</formula>
    </cfRule>
  </conditionalFormatting>
  <conditionalFormatting sqref="Y51:AD53 AH51:AJ53">
    <cfRule type="cellIs" dxfId="193" priority="1" operator="equal">
      <formula>0</formula>
    </cfRule>
    <cfRule type="cellIs" dxfId="19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54C5-2604-4266-97B7-0581588DD4ED}">
  <dimension ref="A1:AJ53"/>
  <sheetViews>
    <sheetView topLeftCell="A34" zoomScaleNormal="100" workbookViewId="0">
      <selection activeCell="F48" sqref="F48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[4]Sheet1!$G$672</f>
        <v>8</v>
      </c>
      <c r="C3">
        <f>[4]Sheet1!$G$673</f>
        <v>28</v>
      </c>
      <c r="D3" t="s">
        <v>7</v>
      </c>
      <c r="G3" t="s">
        <v>8</v>
      </c>
      <c r="H3">
        <f>[4]Sheet1!$H$672</f>
        <v>10</v>
      </c>
      <c r="I3">
        <f>[4]Sheet1!$H$673</f>
        <v>9</v>
      </c>
      <c r="J3" t="s">
        <v>6</v>
      </c>
      <c r="K3">
        <f>[4]Sheet1!$G$672</f>
        <v>8</v>
      </c>
      <c r="L3">
        <f>[4]Sheet1!$G$673</f>
        <v>28</v>
      </c>
      <c r="M3" t="s">
        <v>7</v>
      </c>
      <c r="P3" t="s">
        <v>8</v>
      </c>
      <c r="Q3">
        <f>[4]Sheet1!$H$672</f>
        <v>10</v>
      </c>
      <c r="R3">
        <f>[4]Sheet1!$H$673</f>
        <v>9</v>
      </c>
      <c r="S3" t="s">
        <v>6</v>
      </c>
      <c r="T3">
        <f>[4]Sheet1!$G$672</f>
        <v>8</v>
      </c>
      <c r="U3">
        <f>[4]Sheet1!$G$673</f>
        <v>28</v>
      </c>
      <c r="V3" t="s">
        <v>7</v>
      </c>
      <c r="Y3" t="s">
        <v>8</v>
      </c>
      <c r="Z3">
        <f>[4]Sheet1!$H$672</f>
        <v>10</v>
      </c>
      <c r="AA3">
        <f>[4]Sheet1!$H$673</f>
        <v>9</v>
      </c>
      <c r="AB3" t="s">
        <v>6</v>
      </c>
      <c r="AC3">
        <f>[4]Sheet1!$G$672</f>
        <v>8</v>
      </c>
      <c r="AD3">
        <f>[4]Sheet1!$G$673</f>
        <v>28</v>
      </c>
      <c r="AE3" t="s">
        <v>7</v>
      </c>
      <c r="AH3" t="s">
        <v>8</v>
      </c>
      <c r="AI3">
        <f>[4]Sheet1!$H$672</f>
        <v>10</v>
      </c>
      <c r="AJ3">
        <f>[4]Sheet1!$H$673</f>
        <v>9</v>
      </c>
    </row>
    <row r="4" spans="1:36" x14ac:dyDescent="0.35">
      <c r="A4">
        <v>27.524812579999999</v>
      </c>
      <c r="B4">
        <v>27.72724998</v>
      </c>
      <c r="C4">
        <v>27.64687502</v>
      </c>
      <c r="D4">
        <v>26.486138059999998</v>
      </c>
      <c r="E4">
        <v>26.552873890000001</v>
      </c>
      <c r="F4">
        <v>26.59646815</v>
      </c>
      <c r="G4">
        <v>26.46273321</v>
      </c>
      <c r="H4">
        <v>26.476066719999999</v>
      </c>
      <c r="I4">
        <v>26.4497331</v>
      </c>
      <c r="J4">
        <v>27.187214440000002</v>
      </c>
      <c r="K4">
        <v>27.42171424</v>
      </c>
      <c r="L4">
        <v>27.40928568</v>
      </c>
      <c r="M4">
        <v>26.1503163</v>
      </c>
      <c r="N4">
        <v>26.308030630000001</v>
      </c>
      <c r="O4">
        <v>26.409755010000001</v>
      </c>
      <c r="P4">
        <v>26.43478571</v>
      </c>
      <c r="Q4">
        <v>26.472499979999998</v>
      </c>
      <c r="R4">
        <v>26.46371405</v>
      </c>
      <c r="S4">
        <v>25.013636460000001</v>
      </c>
      <c r="T4">
        <v>25.225954529999999</v>
      </c>
      <c r="U4">
        <v>25.294227299999999</v>
      </c>
      <c r="V4">
        <v>24.555616870000001</v>
      </c>
      <c r="W4">
        <v>24.769383149999999</v>
      </c>
      <c r="X4">
        <v>24.94861032</v>
      </c>
      <c r="Y4">
        <v>24.893045470000001</v>
      </c>
      <c r="Z4">
        <v>25.016136339999999</v>
      </c>
      <c r="AA4">
        <v>25.10254522</v>
      </c>
      <c r="AB4">
        <v>27.753999709999999</v>
      </c>
      <c r="AC4">
        <v>27.914500239999999</v>
      </c>
      <c r="AD4">
        <v>27.80500031</v>
      </c>
      <c r="AE4">
        <v>26.67342854</v>
      </c>
      <c r="AF4">
        <v>26.713928769999999</v>
      </c>
      <c r="AG4">
        <v>26.705857000000002</v>
      </c>
      <c r="AH4">
        <v>26.35400009</v>
      </c>
      <c r="AI4">
        <v>26.340000150000002</v>
      </c>
      <c r="AJ4">
        <v>26.299999239999998</v>
      </c>
    </row>
    <row r="5" spans="1:36" x14ac:dyDescent="0.35">
      <c r="A5">
        <v>27.584624890000001</v>
      </c>
      <c r="B5">
        <v>27.647624969999999</v>
      </c>
      <c r="C5">
        <v>27.561999929999999</v>
      </c>
      <c r="D5">
        <v>26.536985430000001</v>
      </c>
      <c r="E5">
        <v>26.564964140000001</v>
      </c>
      <c r="F5">
        <v>26.619520309999999</v>
      </c>
      <c r="G5">
        <v>26.467214040000002</v>
      </c>
      <c r="H5">
        <v>26.436466599999999</v>
      </c>
      <c r="I5">
        <v>26.450400030000001</v>
      </c>
      <c r="J5">
        <v>27.269214219999999</v>
      </c>
      <c r="K5">
        <v>27.385142869999999</v>
      </c>
      <c r="L5">
        <v>27.369714330000001</v>
      </c>
      <c r="M5">
        <v>26.19801017</v>
      </c>
      <c r="N5">
        <v>26.320908240000001</v>
      </c>
      <c r="O5">
        <v>26.431744909999999</v>
      </c>
      <c r="P5">
        <v>26.424142839999998</v>
      </c>
      <c r="Q5">
        <v>26.42357131</v>
      </c>
      <c r="R5">
        <v>26.454071590000002</v>
      </c>
      <c r="S5">
        <v>25.082636269999998</v>
      </c>
      <c r="T5">
        <v>25.228636309999999</v>
      </c>
      <c r="U5">
        <v>25.299499990000001</v>
      </c>
      <c r="V5">
        <v>24.56003888</v>
      </c>
      <c r="W5">
        <v>24.75582472</v>
      </c>
      <c r="X5">
        <v>24.945435029999999</v>
      </c>
      <c r="Y5">
        <v>24.85854526</v>
      </c>
      <c r="Z5">
        <v>24.962954480000001</v>
      </c>
      <c r="AA5">
        <v>25.08609087</v>
      </c>
      <c r="AB5">
        <v>27.776000020000001</v>
      </c>
      <c r="AC5">
        <v>27.798500059999999</v>
      </c>
      <c r="AD5">
        <v>27.687999730000001</v>
      </c>
      <c r="AE5">
        <v>26.736999650000001</v>
      </c>
      <c r="AF5">
        <v>26.743571419999999</v>
      </c>
      <c r="AG5">
        <v>26.747714179999999</v>
      </c>
      <c r="AH5">
        <v>26.402499200000001</v>
      </c>
      <c r="AI5">
        <v>26.34500027</v>
      </c>
      <c r="AJ5">
        <v>26.34999943</v>
      </c>
    </row>
    <row r="6" spans="1:36" x14ac:dyDescent="0.35">
      <c r="A6">
        <v>27.525374769999999</v>
      </c>
      <c r="B6">
        <v>27.632181689999999</v>
      </c>
      <c r="C6">
        <v>27.611000059999999</v>
      </c>
      <c r="D6">
        <v>26.59400763</v>
      </c>
      <c r="E6">
        <v>26.600120969999999</v>
      </c>
      <c r="F6">
        <v>26.64644809</v>
      </c>
      <c r="G6">
        <v>26.40128558</v>
      </c>
      <c r="H6">
        <v>26.42507144</v>
      </c>
      <c r="I6">
        <v>26.468357090000001</v>
      </c>
      <c r="J6">
        <v>27.24385698</v>
      </c>
      <c r="K6">
        <v>27.39242853</v>
      </c>
      <c r="L6">
        <v>27.435714180000002</v>
      </c>
      <c r="M6">
        <v>26.26115291</v>
      </c>
      <c r="N6">
        <v>26.342051080000001</v>
      </c>
      <c r="O6">
        <v>26.448479540000001</v>
      </c>
      <c r="P6">
        <v>26.341642650000001</v>
      </c>
      <c r="Q6">
        <v>26.401214329999998</v>
      </c>
      <c r="R6">
        <v>26.46257142</v>
      </c>
      <c r="S6">
        <v>25.092908990000002</v>
      </c>
      <c r="T6">
        <v>25.265363520000001</v>
      </c>
      <c r="U6">
        <v>25.376136299999999</v>
      </c>
      <c r="V6">
        <v>24.591960960000002</v>
      </c>
      <c r="W6">
        <v>24.765597440000001</v>
      </c>
      <c r="X6">
        <v>24.95271426</v>
      </c>
      <c r="Y6">
        <v>24.774818069999998</v>
      </c>
      <c r="Z6">
        <v>24.932090980000002</v>
      </c>
      <c r="AA6">
        <v>25.085363560000001</v>
      </c>
      <c r="AB6">
        <v>27.68899918</v>
      </c>
      <c r="AC6">
        <v>27.744999889999999</v>
      </c>
      <c r="AD6">
        <v>27.708000179999999</v>
      </c>
      <c r="AE6">
        <v>26.813714439999998</v>
      </c>
      <c r="AF6">
        <v>26.78107125</v>
      </c>
      <c r="AG6">
        <v>26.76871422</v>
      </c>
      <c r="AH6">
        <v>26.384500500000001</v>
      </c>
      <c r="AI6">
        <v>26.393499370000001</v>
      </c>
      <c r="AJ6">
        <v>26.427499770000001</v>
      </c>
    </row>
    <row r="7" spans="1:36" x14ac:dyDescent="0.35">
      <c r="A7">
        <v>0.109960667</v>
      </c>
      <c r="B7">
        <v>9.3938791999999993E-2</v>
      </c>
      <c r="C7">
        <v>8.7777940999999998E-2</v>
      </c>
      <c r="D7">
        <v>0.55201559899999997</v>
      </c>
      <c r="E7">
        <v>0.56241312099999996</v>
      </c>
      <c r="F7">
        <v>0.55114556000000003</v>
      </c>
      <c r="G7">
        <v>9.5411333000000001E-2</v>
      </c>
      <c r="H7">
        <v>0.108372133</v>
      </c>
      <c r="I7">
        <v>0.112890379</v>
      </c>
      <c r="J7">
        <v>0.84615846100000003</v>
      </c>
      <c r="K7">
        <v>0.77927733799999999</v>
      </c>
      <c r="L7">
        <v>0.611784086</v>
      </c>
      <c r="M7">
        <v>0.65118140400000002</v>
      </c>
      <c r="N7">
        <v>0.66803473099999999</v>
      </c>
      <c r="O7">
        <v>0.62638493500000003</v>
      </c>
      <c r="P7">
        <v>0.152438983</v>
      </c>
      <c r="Q7">
        <v>0.103347727</v>
      </c>
      <c r="R7">
        <v>6.5927039000000007E-2</v>
      </c>
      <c r="S7">
        <v>5.103492213</v>
      </c>
      <c r="T7">
        <v>5.1488903590000001</v>
      </c>
      <c r="U7">
        <v>4.9666113210000002</v>
      </c>
      <c r="V7">
        <v>0.42829408499999999</v>
      </c>
      <c r="W7">
        <v>0.433328086</v>
      </c>
      <c r="X7">
        <v>0.40780138599999999</v>
      </c>
      <c r="Y7">
        <v>3.745845809</v>
      </c>
      <c r="Z7">
        <v>3.605649551</v>
      </c>
      <c r="AA7">
        <v>3.4413909239999998</v>
      </c>
      <c r="AB7">
        <v>1.413437E-3</v>
      </c>
      <c r="AC7">
        <v>2.3333843999999999E-2</v>
      </c>
      <c r="AD7">
        <v>2.121234E-2</v>
      </c>
      <c r="AE7">
        <v>0.52512219900000001</v>
      </c>
      <c r="AF7">
        <v>0.51471653699999997</v>
      </c>
      <c r="AG7">
        <v>0.49277196200000001</v>
      </c>
      <c r="AH7">
        <v>0.25597230999999998</v>
      </c>
      <c r="AI7">
        <v>0.28850023600000002</v>
      </c>
      <c r="AJ7">
        <v>0.29981312399999999</v>
      </c>
    </row>
    <row r="8" spans="1:36" x14ac:dyDescent="0.35">
      <c r="A8">
        <v>9.7006458000000004E-2</v>
      </c>
      <c r="B8">
        <v>7.9021192000000004E-2</v>
      </c>
      <c r="C8">
        <v>8.8047640999999996E-2</v>
      </c>
      <c r="D8">
        <v>0.60308821700000004</v>
      </c>
      <c r="E8">
        <v>0.55124275099999998</v>
      </c>
      <c r="F8">
        <v>0.594145798</v>
      </c>
      <c r="G8">
        <v>9.2953341999999994E-2</v>
      </c>
      <c r="H8">
        <v>0.102033573</v>
      </c>
      <c r="I8">
        <v>0.10502415499999999</v>
      </c>
      <c r="J8">
        <v>0.80029405499999995</v>
      </c>
      <c r="K8">
        <v>0.67773637600000003</v>
      </c>
      <c r="L8">
        <v>0.51956656899999998</v>
      </c>
      <c r="M8">
        <v>0.67372567000000005</v>
      </c>
      <c r="N8">
        <v>0.63095836100000002</v>
      </c>
      <c r="O8">
        <v>0.62031212999999996</v>
      </c>
      <c r="P8">
        <v>0.18042960399999999</v>
      </c>
      <c r="Q8">
        <v>0.107514492</v>
      </c>
      <c r="R8">
        <v>6.5885751000000006E-2</v>
      </c>
      <c r="S8">
        <v>5.1144078320000004</v>
      </c>
      <c r="T8">
        <v>5.0392222950000001</v>
      </c>
      <c r="U8">
        <v>4.8498130369999997</v>
      </c>
      <c r="V8">
        <v>0.42130815999999999</v>
      </c>
      <c r="W8">
        <v>0.405623966</v>
      </c>
      <c r="X8">
        <v>0.36772427000000002</v>
      </c>
      <c r="Y8">
        <v>3.8113874440000002</v>
      </c>
      <c r="Z8">
        <v>3.6363138909999999</v>
      </c>
      <c r="AA8">
        <v>3.4866644629999999</v>
      </c>
      <c r="AB8">
        <v>1.4141111E-2</v>
      </c>
      <c r="AC8">
        <v>3.6061518000000001E-2</v>
      </c>
      <c r="AD8">
        <v>3.3941363000000002E-2</v>
      </c>
      <c r="AE8">
        <v>0.584546283</v>
      </c>
      <c r="AF8">
        <v>0.51893702100000005</v>
      </c>
      <c r="AG8">
        <v>0.53084658200000001</v>
      </c>
      <c r="AH8">
        <v>0.25809381300000001</v>
      </c>
      <c r="AI8">
        <v>0.29132845800000001</v>
      </c>
      <c r="AJ8">
        <v>0.30264134599999998</v>
      </c>
    </row>
    <row r="9" spans="1:36" x14ac:dyDescent="0.35">
      <c r="A9">
        <v>8.3720735000000004E-2</v>
      </c>
      <c r="B9">
        <v>8.0394982000000004E-2</v>
      </c>
      <c r="C9">
        <v>7.8535052999999994E-2</v>
      </c>
      <c r="D9">
        <v>0.541162217</v>
      </c>
      <c r="E9">
        <v>0.48625297099999998</v>
      </c>
      <c r="F9">
        <v>0.52811684299999995</v>
      </c>
      <c r="G9">
        <v>9.2231841999999994E-2</v>
      </c>
      <c r="H9">
        <v>9.8091210999999998E-2</v>
      </c>
      <c r="I9">
        <v>0.102014594</v>
      </c>
      <c r="J9">
        <v>0.72023419399999999</v>
      </c>
      <c r="K9">
        <v>0.60712947299999998</v>
      </c>
      <c r="L9">
        <v>0.4777264</v>
      </c>
      <c r="M9">
        <v>0.60911837099999999</v>
      </c>
      <c r="N9">
        <v>0.56577951100000001</v>
      </c>
      <c r="O9">
        <v>0.56679195199999999</v>
      </c>
      <c r="P9">
        <v>0.189857476</v>
      </c>
      <c r="Q9">
        <v>0.112617736</v>
      </c>
      <c r="R9">
        <v>6.6555285000000006E-2</v>
      </c>
      <c r="S9">
        <v>5.0173459339999997</v>
      </c>
      <c r="T9">
        <v>4.956815808</v>
      </c>
      <c r="U9">
        <v>4.8132120929999997</v>
      </c>
      <c r="V9">
        <v>0.35886336000000002</v>
      </c>
      <c r="W9">
        <v>0.357895823</v>
      </c>
      <c r="X9">
        <v>0.33825914299999998</v>
      </c>
      <c r="Y9">
        <v>3.8253992829999999</v>
      </c>
      <c r="Z9">
        <v>3.671867497</v>
      </c>
      <c r="AA9">
        <v>3.5303691320000001</v>
      </c>
      <c r="AB9">
        <v>1.9798903999999999E-2</v>
      </c>
      <c r="AC9">
        <v>3.6769585E-2</v>
      </c>
      <c r="AD9">
        <v>3.2527925999999999E-2</v>
      </c>
      <c r="AE9">
        <v>0.54651380400000005</v>
      </c>
      <c r="AF9">
        <v>0.47901613100000001</v>
      </c>
      <c r="AG9">
        <v>0.49723584199999998</v>
      </c>
      <c r="AH9">
        <v>0.249609147</v>
      </c>
      <c r="AI9">
        <v>0.280720939</v>
      </c>
      <c r="AJ9">
        <v>0.30051984300000001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[4]Sheet1!$G$672</f>
        <v>8</v>
      </c>
      <c r="C13">
        <f>[4]Sheet1!$G$673</f>
        <v>28</v>
      </c>
      <c r="D13" t="s">
        <v>7</v>
      </c>
      <c r="G13" t="s">
        <v>8</v>
      </c>
      <c r="H13">
        <f>[4]Sheet1!$H$672</f>
        <v>10</v>
      </c>
      <c r="I13">
        <f>[4]Sheet1!$H$673</f>
        <v>9</v>
      </c>
      <c r="J13" t="s">
        <v>6</v>
      </c>
      <c r="K13">
        <f>[4]Sheet1!$G$672</f>
        <v>8</v>
      </c>
      <c r="L13">
        <f>[4]Sheet1!$G$673</f>
        <v>28</v>
      </c>
      <c r="M13" t="s">
        <v>7</v>
      </c>
      <c r="P13" t="s">
        <v>8</v>
      </c>
      <c r="Q13">
        <f>[4]Sheet1!$H$672</f>
        <v>10</v>
      </c>
      <c r="R13">
        <f>[4]Sheet1!$H$673</f>
        <v>9</v>
      </c>
      <c r="S13" t="s">
        <v>6</v>
      </c>
      <c r="T13">
        <f>[4]Sheet1!$G$672</f>
        <v>8</v>
      </c>
      <c r="U13">
        <f>[4]Sheet1!$G$673</f>
        <v>28</v>
      </c>
      <c r="V13" t="s">
        <v>7</v>
      </c>
      <c r="Y13" t="s">
        <v>8</v>
      </c>
      <c r="Z13">
        <f>[4]Sheet1!$H$672</f>
        <v>10</v>
      </c>
      <c r="AA13">
        <f>[4]Sheet1!$H$673</f>
        <v>9</v>
      </c>
      <c r="AB13" t="s">
        <v>6</v>
      </c>
      <c r="AC13">
        <f>[4]Sheet1!$G$672</f>
        <v>8</v>
      </c>
      <c r="AD13">
        <f>[4]Sheet1!$G$673</f>
        <v>28</v>
      </c>
      <c r="AE13" t="s">
        <v>7</v>
      </c>
      <c r="AH13" t="s">
        <v>8</v>
      </c>
      <c r="AI13">
        <f>[4]Sheet1!$H$672</f>
        <v>10</v>
      </c>
      <c r="AJ13">
        <f>[4]Sheet1!$H$673</f>
        <v>9</v>
      </c>
    </row>
    <row r="14" spans="1:36" x14ac:dyDescent="0.35">
      <c r="A14">
        <v>25.938764800000001</v>
      </c>
      <c r="B14">
        <v>26.15262508</v>
      </c>
      <c r="C14">
        <v>26.17256248</v>
      </c>
      <c r="D14">
        <v>26.27903191</v>
      </c>
      <c r="E14">
        <v>26.35349334</v>
      </c>
      <c r="F14">
        <v>26.405175079999999</v>
      </c>
      <c r="G14">
        <v>26.40241163</v>
      </c>
      <c r="H14">
        <v>26.228117659999999</v>
      </c>
      <c r="I14">
        <v>26.380124810000002</v>
      </c>
      <c r="J14">
        <v>25.796785759999999</v>
      </c>
      <c r="K14">
        <v>26.054357119999999</v>
      </c>
      <c r="L14">
        <v>26.180785719999999</v>
      </c>
      <c r="M14">
        <v>25.996571339999999</v>
      </c>
      <c r="N14">
        <v>26.101916679999999</v>
      </c>
      <c r="O14">
        <v>26.210464250000001</v>
      </c>
      <c r="P14">
        <v>26.288928439999999</v>
      </c>
      <c r="Q14">
        <v>26.184071540000001</v>
      </c>
      <c r="R14">
        <v>26.341642650000001</v>
      </c>
      <c r="S14">
        <v>24.157090969999999</v>
      </c>
      <c r="T14">
        <v>24.395091010000002</v>
      </c>
      <c r="U14">
        <v>24.555272840000001</v>
      </c>
      <c r="V14">
        <v>24.49291659</v>
      </c>
      <c r="W14">
        <v>24.690507620000002</v>
      </c>
      <c r="X14">
        <v>24.88561365</v>
      </c>
      <c r="Y14">
        <v>24.602227169999999</v>
      </c>
      <c r="Z14">
        <v>24.65027276</v>
      </c>
      <c r="AA14">
        <v>24.877136190000002</v>
      </c>
      <c r="AB14">
        <v>26.130499839999999</v>
      </c>
      <c r="AC14">
        <v>26.19200039</v>
      </c>
      <c r="AD14">
        <v>26.146500589999999</v>
      </c>
      <c r="AE14">
        <v>26.362500189999999</v>
      </c>
      <c r="AF14">
        <v>26.364083610000002</v>
      </c>
      <c r="AG14">
        <v>26.389250279999999</v>
      </c>
      <c r="AH14">
        <v>26.24699974</v>
      </c>
      <c r="AI14">
        <v>25.988999369999998</v>
      </c>
      <c r="AJ14">
        <v>26.08199978</v>
      </c>
    </row>
    <row r="15" spans="1:36" x14ac:dyDescent="0.35">
      <c r="A15">
        <v>25.967889039999999</v>
      </c>
      <c r="B15">
        <v>26.186250090000001</v>
      </c>
      <c r="C15">
        <v>26.24862516</v>
      </c>
      <c r="D15">
        <v>26.273202680000001</v>
      </c>
      <c r="E15">
        <v>26.360320309999999</v>
      </c>
      <c r="F15">
        <v>26.381386079999999</v>
      </c>
      <c r="G15">
        <v>26.198529409999999</v>
      </c>
      <c r="H15">
        <v>26.155875089999999</v>
      </c>
      <c r="I15">
        <v>26.251125099999999</v>
      </c>
      <c r="J15">
        <v>25.903142930000001</v>
      </c>
      <c r="K15">
        <v>26.076143129999998</v>
      </c>
      <c r="L15">
        <v>26.244143080000001</v>
      </c>
      <c r="M15">
        <v>25.971369060000001</v>
      </c>
      <c r="N15">
        <v>26.076916669999999</v>
      </c>
      <c r="O15">
        <v>26.17220245</v>
      </c>
      <c r="P15">
        <v>26.12228584</v>
      </c>
      <c r="Q15">
        <v>26.110857280000001</v>
      </c>
      <c r="R15">
        <v>26.243000030000001</v>
      </c>
      <c r="S15">
        <v>24.228409200000002</v>
      </c>
      <c r="T15">
        <v>24.418681920000001</v>
      </c>
      <c r="U15">
        <v>24.608272809999999</v>
      </c>
      <c r="V15">
        <v>24.50598488</v>
      </c>
      <c r="W15">
        <v>24.705249980000001</v>
      </c>
      <c r="X15">
        <v>24.890204600000001</v>
      </c>
      <c r="Y15">
        <v>24.496227390000001</v>
      </c>
      <c r="Z15">
        <v>24.616318270000001</v>
      </c>
      <c r="AA15">
        <v>24.82722729</v>
      </c>
      <c r="AB15">
        <v>26.252500529999999</v>
      </c>
      <c r="AC15">
        <v>26.204499240000001</v>
      </c>
      <c r="AD15">
        <v>26.199999810000001</v>
      </c>
      <c r="AE15">
        <v>26.373583320000002</v>
      </c>
      <c r="AF15">
        <v>26.358583450000001</v>
      </c>
      <c r="AG15">
        <v>26.360416570000002</v>
      </c>
      <c r="AH15">
        <v>25.993499759999999</v>
      </c>
      <c r="AI15">
        <v>25.84950066</v>
      </c>
      <c r="AJ15">
        <v>25.921500210000001</v>
      </c>
    </row>
    <row r="16" spans="1:36" x14ac:dyDescent="0.35">
      <c r="A16">
        <v>26.080888850000001</v>
      </c>
      <c r="B16">
        <v>26.246882159999998</v>
      </c>
      <c r="C16">
        <v>26.513666529999998</v>
      </c>
      <c r="D16">
        <v>26.274541549999999</v>
      </c>
      <c r="E16">
        <v>26.372334519999999</v>
      </c>
      <c r="F16">
        <v>26.35638952</v>
      </c>
      <c r="G16">
        <v>26.128000140000001</v>
      </c>
      <c r="H16">
        <v>26.253875140000002</v>
      </c>
      <c r="I16">
        <v>26.268249990000001</v>
      </c>
      <c r="J16">
        <v>26.024428499999999</v>
      </c>
      <c r="K16">
        <v>26.172857010000001</v>
      </c>
      <c r="L16">
        <v>26.489785739999999</v>
      </c>
      <c r="M16">
        <v>25.95474995</v>
      </c>
      <c r="N16">
        <v>26.086547620000001</v>
      </c>
      <c r="O16">
        <v>26.147726129999999</v>
      </c>
      <c r="P16">
        <v>26.049357279999999</v>
      </c>
      <c r="Q16">
        <v>26.224428719999999</v>
      </c>
      <c r="R16">
        <v>26.278357100000001</v>
      </c>
      <c r="S16">
        <v>24.30372719</v>
      </c>
      <c r="T16">
        <v>24.481499889999998</v>
      </c>
      <c r="U16">
        <v>24.762</v>
      </c>
      <c r="V16">
        <v>24.528954479999999</v>
      </c>
      <c r="W16">
        <v>24.745999990000001</v>
      </c>
      <c r="X16">
        <v>24.904151500000001</v>
      </c>
      <c r="Y16">
        <v>24.46000012</v>
      </c>
      <c r="Z16">
        <v>24.7186819</v>
      </c>
      <c r="AA16">
        <v>24.87209086</v>
      </c>
      <c r="AB16">
        <v>26.32299995</v>
      </c>
      <c r="AC16">
        <v>26.254999160000001</v>
      </c>
      <c r="AD16">
        <v>26.432000160000001</v>
      </c>
      <c r="AE16">
        <v>26.35624997</v>
      </c>
      <c r="AF16">
        <v>26.36583328</v>
      </c>
      <c r="AG16">
        <v>26.324833389999998</v>
      </c>
      <c r="AH16">
        <v>25.84500027</v>
      </c>
      <c r="AI16">
        <v>25.91800022</v>
      </c>
      <c r="AJ16">
        <v>25.908499719999998</v>
      </c>
    </row>
    <row r="17" spans="1:36" x14ac:dyDescent="0.35">
      <c r="A17">
        <v>0.27993121300000001</v>
      </c>
      <c r="B17">
        <v>6.5277811000000005E-2</v>
      </c>
      <c r="C17">
        <v>5.1085514999999998E-2</v>
      </c>
      <c r="D17">
        <v>0.21777791299999999</v>
      </c>
      <c r="E17">
        <v>0.230655998</v>
      </c>
      <c r="F17">
        <v>0.25380721699999997</v>
      </c>
      <c r="G17">
        <v>0.26999279500000001</v>
      </c>
      <c r="H17">
        <v>0.185002417</v>
      </c>
      <c r="I17">
        <v>0.13099608700000001</v>
      </c>
      <c r="J17">
        <v>0.48811457899999999</v>
      </c>
      <c r="K17">
        <v>0.268564256</v>
      </c>
      <c r="L17">
        <v>5.8063891999999999E-2</v>
      </c>
      <c r="M17">
        <v>0.235010105</v>
      </c>
      <c r="N17">
        <v>0.16870954399999999</v>
      </c>
      <c r="O17">
        <v>0.173705637</v>
      </c>
      <c r="P17">
        <v>0.58618311400000001</v>
      </c>
      <c r="Q17">
        <v>0.37032931400000002</v>
      </c>
      <c r="R17">
        <v>0.27579951800000002</v>
      </c>
      <c r="S17">
        <v>3.9135561700000001</v>
      </c>
      <c r="T17">
        <v>3.9035770219999999</v>
      </c>
      <c r="U17">
        <v>3.8101565609999999</v>
      </c>
      <c r="V17">
        <v>0.19191017299999999</v>
      </c>
      <c r="W17">
        <v>0.207705853</v>
      </c>
      <c r="X17">
        <v>0.21712078400000001</v>
      </c>
      <c r="Y17">
        <v>3.7707333269999999</v>
      </c>
      <c r="Z17">
        <v>3.395900594</v>
      </c>
      <c r="AA17">
        <v>3.2547229600000001</v>
      </c>
      <c r="AB17">
        <v>2.1920406999999999E-2</v>
      </c>
      <c r="AC17">
        <v>1.2727674E-2</v>
      </c>
      <c r="AD17">
        <v>7.7779479999999998E-3</v>
      </c>
      <c r="AE17">
        <v>0.16744436300000001</v>
      </c>
      <c r="AF17">
        <v>0.22298237400000001</v>
      </c>
      <c r="AG17">
        <v>0.29124371799999998</v>
      </c>
      <c r="AH17">
        <v>5.7983274000000001E-2</v>
      </c>
      <c r="AI17">
        <v>7.0710947999999996E-2</v>
      </c>
      <c r="AJ17">
        <v>7.7780828999999996E-2</v>
      </c>
    </row>
    <row r="18" spans="1:36" x14ac:dyDescent="0.35">
      <c r="A18">
        <v>0.547367885</v>
      </c>
      <c r="B18">
        <v>6.7293009000000001E-2</v>
      </c>
      <c r="C18">
        <v>5.1722259E-2</v>
      </c>
      <c r="D18">
        <v>0.15982278899999999</v>
      </c>
      <c r="E18">
        <v>0.20919173399999999</v>
      </c>
      <c r="F18">
        <v>0.198701235</v>
      </c>
      <c r="G18">
        <v>0.21984055799999999</v>
      </c>
      <c r="H18">
        <v>0.13436849000000001</v>
      </c>
      <c r="I18">
        <v>0.142394087</v>
      </c>
      <c r="J18">
        <v>0.60858855999999995</v>
      </c>
      <c r="K18">
        <v>0.31164234699999999</v>
      </c>
      <c r="L18">
        <v>8.0726346000000004E-2</v>
      </c>
      <c r="M18">
        <v>0.113628959</v>
      </c>
      <c r="N18">
        <v>0.117081569</v>
      </c>
      <c r="O18">
        <v>0.18890196500000001</v>
      </c>
      <c r="P18">
        <v>0.46766806799999999</v>
      </c>
      <c r="Q18">
        <v>0.29518904299999998</v>
      </c>
      <c r="R18">
        <v>0.206000346</v>
      </c>
      <c r="S18">
        <v>4.0022279340000004</v>
      </c>
      <c r="T18">
        <v>3.905239425</v>
      </c>
      <c r="U18">
        <v>3.83821615</v>
      </c>
      <c r="V18">
        <v>0.214425317</v>
      </c>
      <c r="W18">
        <v>0.25244543699999999</v>
      </c>
      <c r="X18">
        <v>0.24415751999999999</v>
      </c>
      <c r="Y18">
        <v>3.6080003619999998</v>
      </c>
      <c r="Z18">
        <v>3.2988883769999999</v>
      </c>
      <c r="AA18">
        <v>3.143352385</v>
      </c>
      <c r="AB18">
        <v>2.0505622000000001E-2</v>
      </c>
      <c r="AC18">
        <v>1.2020955999999999E-2</v>
      </c>
      <c r="AD18">
        <v>5.6577930000000004E-3</v>
      </c>
      <c r="AE18">
        <v>0.24811248399999999</v>
      </c>
      <c r="AF18">
        <v>0.32040133300000001</v>
      </c>
      <c r="AG18">
        <v>0.288446443</v>
      </c>
      <c r="AH18">
        <v>7.9902333000000006E-2</v>
      </c>
      <c r="AI18">
        <v>9.4044792000000002E-2</v>
      </c>
      <c r="AJ18">
        <v>0.102529458</v>
      </c>
    </row>
    <row r="19" spans="1:36" x14ac:dyDescent="0.35">
      <c r="A19">
        <v>0.57775099399999996</v>
      </c>
      <c r="B19">
        <v>0.154930544</v>
      </c>
      <c r="C19">
        <v>6.2569468000000003E-2</v>
      </c>
      <c r="D19">
        <v>0.18022934299999999</v>
      </c>
      <c r="E19">
        <v>0.19759895999999999</v>
      </c>
      <c r="F19">
        <v>0.15465171799999999</v>
      </c>
      <c r="G19">
        <v>0.13038767400000001</v>
      </c>
      <c r="H19">
        <v>0.14542340100000001</v>
      </c>
      <c r="I19">
        <v>0.15456895800000001</v>
      </c>
      <c r="J19">
        <v>0.64838017199999998</v>
      </c>
      <c r="K19">
        <v>0.33977431000000002</v>
      </c>
      <c r="L19">
        <v>0.18328441300000001</v>
      </c>
      <c r="M19">
        <v>9.5136851999999994E-2</v>
      </c>
      <c r="N19">
        <v>0.118319388</v>
      </c>
      <c r="O19">
        <v>0.22636562399999999</v>
      </c>
      <c r="P19">
        <v>0.37226405600000001</v>
      </c>
      <c r="Q19">
        <v>0.26571482299999999</v>
      </c>
      <c r="R19">
        <v>0.16930265799999999</v>
      </c>
      <c r="S19">
        <v>4.0794856920000004</v>
      </c>
      <c r="T19">
        <v>3.9607805379999999</v>
      </c>
      <c r="U19">
        <v>4.0181460070000004</v>
      </c>
      <c r="V19">
        <v>0.22111752700000001</v>
      </c>
      <c r="W19">
        <v>0.22173094199999999</v>
      </c>
      <c r="X19">
        <v>0.221277373</v>
      </c>
      <c r="Y19">
        <v>3.5122246050000001</v>
      </c>
      <c r="Z19">
        <v>3.3273119410000001</v>
      </c>
      <c r="AA19">
        <v>3.1280269810000001</v>
      </c>
      <c r="AB19">
        <v>1.8385466999999999E-2</v>
      </c>
      <c r="AC19">
        <v>9.8994519999999996E-3</v>
      </c>
      <c r="AD19">
        <v>4.2416590000000001E-3</v>
      </c>
      <c r="AE19">
        <v>0.26476228000000002</v>
      </c>
      <c r="AF19">
        <v>0.29975032400000001</v>
      </c>
      <c r="AG19">
        <v>0.24366917799999999</v>
      </c>
      <c r="AH19">
        <v>0.104652311</v>
      </c>
      <c r="AI19">
        <v>0.121621643</v>
      </c>
      <c r="AJ19">
        <v>0.13081437700000001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-1.0386745200000007</v>
      </c>
      <c r="B22">
        <f t="shared" si="0"/>
        <v>-1.1743760899999991</v>
      </c>
      <c r="C22">
        <f t="shared" si="0"/>
        <v>-1.0504068699999998</v>
      </c>
      <c r="G22">
        <f t="shared" ref="G22:I24" si="1">D4-G4</f>
        <v>2.3404849999998589E-2</v>
      </c>
      <c r="H22">
        <f t="shared" si="1"/>
        <v>7.6807170000002145E-2</v>
      </c>
      <c r="I22" s="1">
        <f t="shared" si="1"/>
        <v>0.1467350500000002</v>
      </c>
      <c r="J22">
        <f t="shared" ref="J22:L24" si="2">M4-J4</f>
        <v>-1.0368981400000017</v>
      </c>
      <c r="K22">
        <f t="shared" si="2"/>
        <v>-1.1136836099999989</v>
      </c>
      <c r="L22">
        <f t="shared" si="2"/>
        <v>-0.99953066999999862</v>
      </c>
      <c r="P22">
        <f t="shared" ref="P22:R24" si="3">M4-P4</f>
        <v>-0.28446940999999981</v>
      </c>
      <c r="Q22">
        <f t="shared" si="3"/>
        <v>-0.16446934999999741</v>
      </c>
      <c r="R22" s="1">
        <f t="shared" si="3"/>
        <v>-5.3959039999998737E-2</v>
      </c>
      <c r="S22">
        <f t="shared" ref="S22:U24" si="4">V4-S4</f>
        <v>-0.45801958999999925</v>
      </c>
      <c r="T22">
        <f t="shared" si="4"/>
        <v>-0.45657137999999975</v>
      </c>
      <c r="U22">
        <f t="shared" si="4"/>
        <v>-0.34561697999999907</v>
      </c>
      <c r="Y22">
        <f t="shared" ref="Y22:AA24" si="5">V4-Y4</f>
        <v>-0.33742859999999908</v>
      </c>
      <c r="Z22">
        <f t="shared" si="5"/>
        <v>-0.24675318999999973</v>
      </c>
      <c r="AA22" s="1">
        <f t="shared" si="5"/>
        <v>-0.15393489999999943</v>
      </c>
      <c r="AB22">
        <f t="shared" ref="AB22:AD24" si="6">AE4-AB4</f>
        <v>-1.0805711699999989</v>
      </c>
      <c r="AC22">
        <f t="shared" si="6"/>
        <v>-1.2005714699999999</v>
      </c>
      <c r="AD22">
        <f t="shared" si="6"/>
        <v>-1.0991433099999988</v>
      </c>
      <c r="AH22">
        <f t="shared" ref="AH22:AJ24" si="7">AE4-AH4</f>
        <v>0.3194284500000002</v>
      </c>
      <c r="AI22">
        <f t="shared" si="7"/>
        <v>0.37392861999999738</v>
      </c>
      <c r="AJ22" s="1">
        <f t="shared" si="7"/>
        <v>0.40585776000000351</v>
      </c>
    </row>
    <row r="23" spans="1:36" x14ac:dyDescent="0.35">
      <c r="A23">
        <f t="shared" si="0"/>
        <v>-1.0476394599999992</v>
      </c>
      <c r="B23">
        <f t="shared" si="0"/>
        <v>-1.0826608299999982</v>
      </c>
      <c r="C23">
        <f t="shared" si="0"/>
        <v>-0.9424796200000003</v>
      </c>
      <c r="G23">
        <f t="shared" si="1"/>
        <v>6.9771389999999656E-2</v>
      </c>
      <c r="H23">
        <f t="shared" si="1"/>
        <v>0.12849754000000146</v>
      </c>
      <c r="I23" s="1">
        <f t="shared" si="1"/>
        <v>0.16912027999999779</v>
      </c>
      <c r="J23">
        <f t="shared" si="2"/>
        <v>-1.0712040499999986</v>
      </c>
      <c r="K23">
        <f t="shared" si="2"/>
        <v>-1.0642346299999978</v>
      </c>
      <c r="L23">
        <f t="shared" si="2"/>
        <v>-0.93796942000000172</v>
      </c>
      <c r="P23">
        <f t="shared" si="3"/>
        <v>-0.22613266999999837</v>
      </c>
      <c r="Q23">
        <f t="shared" si="3"/>
        <v>-0.10266306999999841</v>
      </c>
      <c r="R23" s="1">
        <f t="shared" si="3"/>
        <v>-2.2326680000002597E-2</v>
      </c>
      <c r="S23">
        <f t="shared" si="4"/>
        <v>-0.52259738999999783</v>
      </c>
      <c r="T23">
        <f t="shared" si="4"/>
        <v>-0.47281158999999917</v>
      </c>
      <c r="U23">
        <f t="shared" si="4"/>
        <v>-0.35406496000000232</v>
      </c>
      <c r="Y23">
        <f t="shared" si="5"/>
        <v>-0.29850637999999918</v>
      </c>
      <c r="Z23">
        <f t="shared" si="5"/>
        <v>-0.20712976000000083</v>
      </c>
      <c r="AA23" s="1">
        <f t="shared" si="5"/>
        <v>-0.14065584000000086</v>
      </c>
      <c r="AB23">
        <f t="shared" si="6"/>
        <v>-1.0390003700000001</v>
      </c>
      <c r="AC23">
        <f t="shared" si="6"/>
        <v>-1.05492864</v>
      </c>
      <c r="AD23">
        <f t="shared" si="6"/>
        <v>-0.94028555000000225</v>
      </c>
      <c r="AH23">
        <f t="shared" si="7"/>
        <v>0.33450045000000017</v>
      </c>
      <c r="AI23">
        <f t="shared" si="7"/>
        <v>0.39857114999999865</v>
      </c>
      <c r="AJ23" s="1">
        <f t="shared" si="7"/>
        <v>0.39771474999999867</v>
      </c>
    </row>
    <row r="24" spans="1:36" x14ac:dyDescent="0.35">
      <c r="A24">
        <f t="shared" si="0"/>
        <v>-0.93136713999999898</v>
      </c>
      <c r="B24">
        <f t="shared" si="0"/>
        <v>-1.0320607200000005</v>
      </c>
      <c r="C24">
        <f t="shared" si="0"/>
        <v>-0.9645519699999987</v>
      </c>
      <c r="G24">
        <f t="shared" si="1"/>
        <v>0.19272205000000042</v>
      </c>
      <c r="H24">
        <f t="shared" si="1"/>
        <v>0.17504952999999901</v>
      </c>
      <c r="I24" s="1">
        <f t="shared" si="1"/>
        <v>0.17809099999999844</v>
      </c>
      <c r="J24">
        <f t="shared" si="2"/>
        <v>-0.98270407000000048</v>
      </c>
      <c r="K24">
        <f t="shared" si="2"/>
        <v>-1.0503774499999992</v>
      </c>
      <c r="L24">
        <f t="shared" si="2"/>
        <v>-0.9872346400000005</v>
      </c>
      <c r="P24">
        <f t="shared" si="3"/>
        <v>-8.0489740000000864E-2</v>
      </c>
      <c r="Q24">
        <f t="shared" si="3"/>
        <v>-5.9163249999997447E-2</v>
      </c>
      <c r="R24" s="1">
        <f t="shared" si="3"/>
        <v>-1.4091879999998724E-2</v>
      </c>
      <c r="S24">
        <f t="shared" si="4"/>
        <v>-0.50094802999999999</v>
      </c>
      <c r="T24">
        <f t="shared" si="4"/>
        <v>-0.49976608000000056</v>
      </c>
      <c r="U24">
        <f t="shared" si="4"/>
        <v>-0.42342203999999839</v>
      </c>
      <c r="Y24">
        <f t="shared" si="5"/>
        <v>-0.18285710999999694</v>
      </c>
      <c r="Z24">
        <f t="shared" si="5"/>
        <v>-0.16649354000000116</v>
      </c>
      <c r="AA24" s="1">
        <f t="shared" si="5"/>
        <v>-0.13264930000000064</v>
      </c>
      <c r="AB24">
        <f t="shared" si="6"/>
        <v>-0.87528474000000145</v>
      </c>
      <c r="AC24">
        <f t="shared" si="6"/>
        <v>-0.96392863999999889</v>
      </c>
      <c r="AD24">
        <f t="shared" si="6"/>
        <v>-0.93928595999999942</v>
      </c>
      <c r="AH24">
        <f t="shared" si="7"/>
        <v>0.4292139399999968</v>
      </c>
      <c r="AI24">
        <f t="shared" si="7"/>
        <v>0.38757187999999942</v>
      </c>
      <c r="AJ24" s="1">
        <f t="shared" si="7"/>
        <v>0.34121444999999895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27.634773246999998</v>
      </c>
      <c r="B26">
        <f t="shared" ref="B26:I26" si="8">B4+B7</f>
        <v>27.821188771999999</v>
      </c>
      <c r="C26">
        <f t="shared" si="8"/>
        <v>27.734652960999998</v>
      </c>
      <c r="D26">
        <f t="shared" si="8"/>
        <v>27.038153658999999</v>
      </c>
      <c r="E26">
        <f t="shared" si="8"/>
        <v>27.115287010999999</v>
      </c>
      <c r="F26">
        <f t="shared" si="8"/>
        <v>27.147613709999998</v>
      </c>
      <c r="G26">
        <f t="shared" si="8"/>
        <v>26.558144543000001</v>
      </c>
      <c r="H26">
        <f t="shared" si="8"/>
        <v>26.584438852999998</v>
      </c>
      <c r="I26" s="1">
        <f t="shared" si="8"/>
        <v>26.562623478999999</v>
      </c>
      <c r="J26">
        <f>J4+J7</f>
        <v>28.033372901000003</v>
      </c>
      <c r="K26">
        <f t="shared" ref="K26:R26" si="9">K4+K7</f>
        <v>28.200991578</v>
      </c>
      <c r="L26">
        <f t="shared" si="9"/>
        <v>28.021069766</v>
      </c>
      <c r="M26">
        <f t="shared" si="9"/>
        <v>26.801497703999999</v>
      </c>
      <c r="N26">
        <f t="shared" si="9"/>
        <v>26.976065361</v>
      </c>
      <c r="O26">
        <f t="shared" si="9"/>
        <v>27.036139945000002</v>
      </c>
      <c r="P26">
        <f t="shared" si="9"/>
        <v>26.587224693</v>
      </c>
      <c r="Q26">
        <f t="shared" si="9"/>
        <v>26.575847706999998</v>
      </c>
      <c r="R26" s="1">
        <f t="shared" si="9"/>
        <v>26.529641089000002</v>
      </c>
      <c r="S26">
        <f>S4+S7</f>
        <v>30.117128673</v>
      </c>
      <c r="T26">
        <f t="shared" ref="T26:AA26" si="10">T4+T7</f>
        <v>30.374844888999998</v>
      </c>
      <c r="U26">
        <f t="shared" si="10"/>
        <v>30.260838620999998</v>
      </c>
      <c r="V26">
        <f t="shared" si="10"/>
        <v>24.983910955000002</v>
      </c>
      <c r="W26">
        <f t="shared" si="10"/>
        <v>25.202711235999999</v>
      </c>
      <c r="X26">
        <f t="shared" si="10"/>
        <v>25.356411705999999</v>
      </c>
      <c r="Y26">
        <f t="shared" si="10"/>
        <v>28.638891278999999</v>
      </c>
      <c r="Z26">
        <f t="shared" si="10"/>
        <v>28.621785890999998</v>
      </c>
      <c r="AA26" s="1">
        <f t="shared" si="10"/>
        <v>28.543936144</v>
      </c>
      <c r="AB26">
        <f>AB4+AB7</f>
        <v>27.755413146999999</v>
      </c>
      <c r="AC26">
        <f t="shared" ref="AC26:AJ26" si="11">AC4+AC7</f>
        <v>27.937834083999999</v>
      </c>
      <c r="AD26">
        <f t="shared" si="11"/>
        <v>27.826212650000002</v>
      </c>
      <c r="AE26">
        <f t="shared" si="11"/>
        <v>27.198550738999998</v>
      </c>
      <c r="AF26">
        <f t="shared" si="11"/>
        <v>27.228645307000001</v>
      </c>
      <c r="AG26">
        <f t="shared" si="11"/>
        <v>27.198628962000001</v>
      </c>
      <c r="AH26">
        <f t="shared" si="11"/>
        <v>26.6099724</v>
      </c>
      <c r="AI26">
        <f t="shared" si="11"/>
        <v>26.628500386000002</v>
      </c>
      <c r="AJ26" s="1">
        <f t="shared" si="11"/>
        <v>26.599812363999998</v>
      </c>
    </row>
    <row r="27" spans="1:36" x14ac:dyDescent="0.35">
      <c r="A27">
        <f t="shared" ref="A27:AJ28" si="12">A5+A8</f>
        <v>27.681631348</v>
      </c>
      <c r="B27">
        <f t="shared" si="12"/>
        <v>27.726646161999998</v>
      </c>
      <c r="C27">
        <f t="shared" si="12"/>
        <v>27.650047570999998</v>
      </c>
      <c r="D27">
        <f t="shared" si="12"/>
        <v>27.140073647000001</v>
      </c>
      <c r="E27">
        <f t="shared" si="12"/>
        <v>27.116206891000001</v>
      </c>
      <c r="F27">
        <f t="shared" si="12"/>
        <v>27.213666107999998</v>
      </c>
      <c r="G27">
        <f t="shared" si="12"/>
        <v>26.560167382000003</v>
      </c>
      <c r="H27">
        <f t="shared" si="12"/>
        <v>26.538500172999999</v>
      </c>
      <c r="I27" s="1">
        <f t="shared" si="12"/>
        <v>26.555424185</v>
      </c>
      <c r="J27">
        <f t="shared" si="12"/>
        <v>28.069508274999997</v>
      </c>
      <c r="K27">
        <f t="shared" si="12"/>
        <v>28.062879245999998</v>
      </c>
      <c r="L27">
        <f t="shared" si="12"/>
        <v>27.889280898999999</v>
      </c>
      <c r="M27">
        <f t="shared" si="12"/>
        <v>26.871735839999999</v>
      </c>
      <c r="N27">
        <f t="shared" si="12"/>
        <v>26.951866601000003</v>
      </c>
      <c r="O27">
        <f t="shared" si="12"/>
        <v>27.052057039999998</v>
      </c>
      <c r="P27">
        <f t="shared" si="12"/>
        <v>26.604572443999999</v>
      </c>
      <c r="Q27">
        <f t="shared" si="12"/>
        <v>26.531085802</v>
      </c>
      <c r="R27" s="1">
        <f t="shared" si="12"/>
        <v>26.519957341000001</v>
      </c>
      <c r="S27">
        <f t="shared" si="12"/>
        <v>30.197044102</v>
      </c>
      <c r="T27">
        <f t="shared" si="12"/>
        <v>30.267858605000001</v>
      </c>
      <c r="U27">
        <f t="shared" si="12"/>
        <v>30.149313027000002</v>
      </c>
      <c r="V27">
        <f t="shared" si="12"/>
        <v>24.981347039999999</v>
      </c>
      <c r="W27">
        <f t="shared" si="12"/>
        <v>25.161448686</v>
      </c>
      <c r="X27">
        <f t="shared" si="12"/>
        <v>25.313159299999999</v>
      </c>
      <c r="Y27">
        <f t="shared" si="12"/>
        <v>28.669932704000001</v>
      </c>
      <c r="Z27">
        <f t="shared" si="12"/>
        <v>28.599268371000001</v>
      </c>
      <c r="AA27" s="1">
        <f t="shared" si="12"/>
        <v>28.572755333</v>
      </c>
      <c r="AB27">
        <f t="shared" si="12"/>
        <v>27.790141131000002</v>
      </c>
      <c r="AC27">
        <f t="shared" si="12"/>
        <v>27.834561577999999</v>
      </c>
      <c r="AD27">
        <f t="shared" si="12"/>
        <v>27.721941093000002</v>
      </c>
      <c r="AE27">
        <f t="shared" si="12"/>
        <v>27.321545933000003</v>
      </c>
      <c r="AF27">
        <f t="shared" si="12"/>
        <v>27.262508440999998</v>
      </c>
      <c r="AG27">
        <f t="shared" si="12"/>
        <v>27.278560761999998</v>
      </c>
      <c r="AH27">
        <f t="shared" si="12"/>
        <v>26.660593013</v>
      </c>
      <c r="AI27">
        <f t="shared" si="12"/>
        <v>26.636328727999999</v>
      </c>
      <c r="AJ27" s="1">
        <f t="shared" si="12"/>
        <v>26.652640776000002</v>
      </c>
    </row>
    <row r="28" spans="1:36" x14ac:dyDescent="0.35">
      <c r="A28">
        <f t="shared" si="12"/>
        <v>27.609095504999999</v>
      </c>
      <c r="B28">
        <f t="shared" si="12"/>
        <v>27.712576672000001</v>
      </c>
      <c r="C28">
        <f t="shared" si="12"/>
        <v>27.689535112999998</v>
      </c>
      <c r="D28">
        <f t="shared" si="12"/>
        <v>27.135169847</v>
      </c>
      <c r="E28">
        <f t="shared" si="12"/>
        <v>27.086373940999998</v>
      </c>
      <c r="F28">
        <f t="shared" si="12"/>
        <v>27.174564932999999</v>
      </c>
      <c r="G28">
        <f t="shared" si="12"/>
        <v>26.493517422</v>
      </c>
      <c r="H28">
        <f t="shared" si="12"/>
        <v>26.523162651</v>
      </c>
      <c r="I28" s="1">
        <f t="shared" si="12"/>
        <v>26.570371684000001</v>
      </c>
      <c r="J28">
        <f t="shared" si="12"/>
        <v>27.964091174</v>
      </c>
      <c r="K28">
        <f t="shared" si="12"/>
        <v>27.999558003000001</v>
      </c>
      <c r="L28">
        <f t="shared" si="12"/>
        <v>27.913440580000003</v>
      </c>
      <c r="M28">
        <f t="shared" si="12"/>
        <v>26.870271281000001</v>
      </c>
      <c r="N28">
        <f t="shared" si="12"/>
        <v>26.907830591</v>
      </c>
      <c r="O28">
        <f t="shared" si="12"/>
        <v>27.015271492</v>
      </c>
      <c r="P28">
        <f t="shared" si="12"/>
        <v>26.531500126000001</v>
      </c>
      <c r="Q28">
        <f t="shared" si="12"/>
        <v>26.513832065999999</v>
      </c>
      <c r="R28" s="1">
        <f t="shared" si="12"/>
        <v>26.529126704999999</v>
      </c>
      <c r="S28">
        <f t="shared" si="12"/>
        <v>30.110254924000003</v>
      </c>
      <c r="T28">
        <f t="shared" si="12"/>
        <v>30.222179328000003</v>
      </c>
      <c r="U28">
        <f t="shared" si="12"/>
        <v>30.189348393</v>
      </c>
      <c r="V28">
        <f t="shared" si="12"/>
        <v>24.950824320000002</v>
      </c>
      <c r="W28">
        <f t="shared" si="12"/>
        <v>25.123493263</v>
      </c>
      <c r="X28">
        <f t="shared" si="12"/>
        <v>25.290973402999999</v>
      </c>
      <c r="Y28">
        <f t="shared" si="12"/>
        <v>28.600217352999998</v>
      </c>
      <c r="Z28">
        <f t="shared" si="12"/>
        <v>28.603958477000003</v>
      </c>
      <c r="AA28" s="1">
        <f t="shared" si="12"/>
        <v>28.615732692000002</v>
      </c>
      <c r="AB28">
        <f t="shared" si="12"/>
        <v>27.708798084000001</v>
      </c>
      <c r="AC28">
        <f t="shared" si="12"/>
        <v>27.781769474999997</v>
      </c>
      <c r="AD28">
        <f t="shared" si="12"/>
        <v>27.740528105999999</v>
      </c>
      <c r="AE28">
        <f t="shared" si="12"/>
        <v>27.360228243999998</v>
      </c>
      <c r="AF28">
        <f t="shared" si="12"/>
        <v>27.260087381000002</v>
      </c>
      <c r="AG28">
        <f t="shared" si="12"/>
        <v>27.265950061999998</v>
      </c>
      <c r="AH28">
        <f t="shared" si="12"/>
        <v>26.634109647000002</v>
      </c>
      <c r="AI28">
        <f t="shared" si="12"/>
        <v>26.674220308999999</v>
      </c>
      <c r="AJ28" s="1">
        <f t="shared" si="12"/>
        <v>26.728019613000001</v>
      </c>
    </row>
    <row r="29" spans="1:36" x14ac:dyDescent="0.35">
      <c r="A29">
        <f>A4-A7</f>
        <v>27.414851913</v>
      </c>
      <c r="B29">
        <f t="shared" ref="B29:I29" si="13">B4-B7</f>
        <v>27.633311188</v>
      </c>
      <c r="C29">
        <f t="shared" si="13"/>
        <v>27.559097079000001</v>
      </c>
      <c r="D29">
        <f t="shared" si="13"/>
        <v>25.934122460999998</v>
      </c>
      <c r="E29">
        <f t="shared" si="13"/>
        <v>25.990460769000002</v>
      </c>
      <c r="F29">
        <f t="shared" si="13"/>
        <v>26.045322590000001</v>
      </c>
      <c r="G29">
        <f t="shared" si="13"/>
        <v>26.367321876999998</v>
      </c>
      <c r="H29">
        <f t="shared" si="13"/>
        <v>26.367694586999999</v>
      </c>
      <c r="I29" s="1">
        <f t="shared" si="13"/>
        <v>26.336842721</v>
      </c>
      <c r="J29">
        <f>J4-J7</f>
        <v>26.341055979</v>
      </c>
      <c r="K29">
        <f t="shared" ref="K29:R29" si="14">K4-K7</f>
        <v>26.642436902</v>
      </c>
      <c r="L29">
        <f t="shared" si="14"/>
        <v>26.797501594</v>
      </c>
      <c r="M29">
        <f t="shared" si="14"/>
        <v>25.499134896000001</v>
      </c>
      <c r="N29">
        <f t="shared" si="14"/>
        <v>25.639995899000002</v>
      </c>
      <c r="O29">
        <f t="shared" si="14"/>
        <v>25.783370075000001</v>
      </c>
      <c r="P29">
        <f t="shared" si="14"/>
        <v>26.282346727</v>
      </c>
      <c r="Q29">
        <f t="shared" si="14"/>
        <v>26.369152252999999</v>
      </c>
      <c r="R29" s="1">
        <f t="shared" si="14"/>
        <v>26.397787010999998</v>
      </c>
      <c r="S29">
        <f>S4-S7</f>
        <v>19.910144247000002</v>
      </c>
      <c r="T29">
        <f t="shared" ref="T29:AA29" si="15">T4-T7</f>
        <v>20.077064171</v>
      </c>
      <c r="U29">
        <f t="shared" si="15"/>
        <v>20.327615979000001</v>
      </c>
      <c r="V29">
        <f t="shared" si="15"/>
        <v>24.127322785</v>
      </c>
      <c r="W29">
        <f t="shared" si="15"/>
        <v>24.336055064</v>
      </c>
      <c r="X29">
        <f t="shared" si="15"/>
        <v>24.540808934000001</v>
      </c>
      <c r="Y29">
        <f t="shared" si="15"/>
        <v>21.147199661000002</v>
      </c>
      <c r="Z29">
        <f t="shared" si="15"/>
        <v>21.410486789</v>
      </c>
      <c r="AA29" s="1">
        <f t="shared" si="15"/>
        <v>21.661154295999999</v>
      </c>
      <c r="AB29">
        <f>AB4-AB7</f>
        <v>27.752586272999999</v>
      </c>
      <c r="AC29">
        <f t="shared" ref="AC29:AJ29" si="16">AC4-AC7</f>
        <v>27.891166395999999</v>
      </c>
      <c r="AD29">
        <f t="shared" si="16"/>
        <v>27.783787969999999</v>
      </c>
      <c r="AE29">
        <f t="shared" si="16"/>
        <v>26.148306341000001</v>
      </c>
      <c r="AF29">
        <f t="shared" si="16"/>
        <v>26.199212232999997</v>
      </c>
      <c r="AG29">
        <f t="shared" si="16"/>
        <v>26.213085038000003</v>
      </c>
      <c r="AH29">
        <f t="shared" si="16"/>
        <v>26.098027779999999</v>
      </c>
      <c r="AI29">
        <f t="shared" si="16"/>
        <v>26.051499914000001</v>
      </c>
      <c r="AJ29" s="1">
        <f t="shared" si="16"/>
        <v>26.000186115999998</v>
      </c>
    </row>
    <row r="30" spans="1:36" x14ac:dyDescent="0.35">
      <c r="A30">
        <f t="shared" ref="A30:AJ31" si="17">A5-A8</f>
        <v>27.487618432000001</v>
      </c>
      <c r="B30">
        <f t="shared" si="17"/>
        <v>27.568603778</v>
      </c>
      <c r="C30">
        <f t="shared" si="17"/>
        <v>27.473952289</v>
      </c>
      <c r="D30">
        <f t="shared" si="17"/>
        <v>25.933897213000002</v>
      </c>
      <c r="E30">
        <f t="shared" si="17"/>
        <v>26.013721389000001</v>
      </c>
      <c r="F30">
        <f t="shared" si="17"/>
        <v>26.025374511999999</v>
      </c>
      <c r="G30">
        <f t="shared" si="17"/>
        <v>26.374260698000001</v>
      </c>
      <c r="H30">
        <f t="shared" si="17"/>
        <v>26.334433026999999</v>
      </c>
      <c r="I30" s="1">
        <f t="shared" si="17"/>
        <v>26.345375875000002</v>
      </c>
      <c r="J30">
        <f t="shared" si="17"/>
        <v>26.468920165</v>
      </c>
      <c r="K30">
        <f t="shared" si="17"/>
        <v>26.707406494000001</v>
      </c>
      <c r="L30">
        <f t="shared" si="17"/>
        <v>26.850147761000002</v>
      </c>
      <c r="M30">
        <f t="shared" si="17"/>
        <v>25.5242845</v>
      </c>
      <c r="N30">
        <f t="shared" si="17"/>
        <v>25.689949879</v>
      </c>
      <c r="O30">
        <f t="shared" si="17"/>
        <v>25.811432780000001</v>
      </c>
      <c r="P30">
        <f t="shared" si="17"/>
        <v>26.243713235999998</v>
      </c>
      <c r="Q30">
        <f t="shared" si="17"/>
        <v>26.316056818</v>
      </c>
      <c r="R30" s="1">
        <f t="shared" si="17"/>
        <v>26.388185839000002</v>
      </c>
      <c r="S30">
        <f t="shared" si="17"/>
        <v>19.968228437999997</v>
      </c>
      <c r="T30">
        <f t="shared" si="17"/>
        <v>20.189414014999997</v>
      </c>
      <c r="U30">
        <f t="shared" si="17"/>
        <v>20.449686953</v>
      </c>
      <c r="V30">
        <f t="shared" si="17"/>
        <v>24.138730720000002</v>
      </c>
      <c r="W30">
        <f t="shared" si="17"/>
        <v>24.350200753999999</v>
      </c>
      <c r="X30">
        <f t="shared" si="17"/>
        <v>24.577710759999999</v>
      </c>
      <c r="Y30">
        <f t="shared" si="17"/>
        <v>21.047157815999999</v>
      </c>
      <c r="Z30">
        <f t="shared" si="17"/>
        <v>21.326640589</v>
      </c>
      <c r="AA30" s="1">
        <f t="shared" si="17"/>
        <v>21.599426406999999</v>
      </c>
      <c r="AB30">
        <f t="shared" si="17"/>
        <v>27.761858909000001</v>
      </c>
      <c r="AC30">
        <f t="shared" si="17"/>
        <v>27.762438541999998</v>
      </c>
      <c r="AD30">
        <f t="shared" si="17"/>
        <v>27.654058367000001</v>
      </c>
      <c r="AE30">
        <f t="shared" si="17"/>
        <v>26.152453367</v>
      </c>
      <c r="AF30">
        <f t="shared" si="17"/>
        <v>26.224634398999999</v>
      </c>
      <c r="AG30">
        <f t="shared" si="17"/>
        <v>26.216867598</v>
      </c>
      <c r="AH30">
        <f t="shared" si="17"/>
        <v>26.144405387000003</v>
      </c>
      <c r="AI30">
        <f t="shared" si="17"/>
        <v>26.053671812000001</v>
      </c>
      <c r="AJ30" s="1">
        <f t="shared" si="17"/>
        <v>26.047358083999999</v>
      </c>
    </row>
    <row r="31" spans="1:36" x14ac:dyDescent="0.35">
      <c r="A31">
        <f t="shared" si="17"/>
        <v>27.441654034999999</v>
      </c>
      <c r="B31">
        <f t="shared" si="17"/>
        <v>27.551786707999998</v>
      </c>
      <c r="C31">
        <f t="shared" si="17"/>
        <v>27.532465006999999</v>
      </c>
      <c r="D31">
        <f t="shared" si="17"/>
        <v>26.052845413</v>
      </c>
      <c r="E31">
        <f t="shared" si="17"/>
        <v>26.113867999</v>
      </c>
      <c r="F31">
        <f t="shared" si="17"/>
        <v>26.118331247</v>
      </c>
      <c r="G31">
        <f t="shared" si="17"/>
        <v>26.309053737999999</v>
      </c>
      <c r="H31">
        <f t="shared" si="17"/>
        <v>26.326980229</v>
      </c>
      <c r="I31" s="1">
        <f t="shared" si="17"/>
        <v>26.366342496000001</v>
      </c>
      <c r="J31">
        <f t="shared" si="17"/>
        <v>26.523622786000001</v>
      </c>
      <c r="K31">
        <f t="shared" si="17"/>
        <v>26.785299057</v>
      </c>
      <c r="L31">
        <f t="shared" si="17"/>
        <v>26.95798778</v>
      </c>
      <c r="M31">
        <f t="shared" si="17"/>
        <v>25.652034538999999</v>
      </c>
      <c r="N31">
        <f t="shared" si="17"/>
        <v>25.776271569000002</v>
      </c>
      <c r="O31">
        <f t="shared" si="17"/>
        <v>25.881687588000002</v>
      </c>
      <c r="P31">
        <f t="shared" si="17"/>
        <v>26.151785174</v>
      </c>
      <c r="Q31">
        <f t="shared" si="17"/>
        <v>26.288596593999998</v>
      </c>
      <c r="R31" s="1">
        <f t="shared" si="17"/>
        <v>26.396016135</v>
      </c>
      <c r="S31">
        <f t="shared" si="17"/>
        <v>20.075563056</v>
      </c>
      <c r="T31">
        <f t="shared" si="17"/>
        <v>20.308547711999999</v>
      </c>
      <c r="U31">
        <f t="shared" si="17"/>
        <v>20.562924206999998</v>
      </c>
      <c r="V31">
        <f t="shared" si="17"/>
        <v>24.233097600000001</v>
      </c>
      <c r="W31">
        <f t="shared" si="17"/>
        <v>24.407701617000001</v>
      </c>
      <c r="X31">
        <f t="shared" si="17"/>
        <v>24.614455117000002</v>
      </c>
      <c r="Y31">
        <f t="shared" si="17"/>
        <v>20.949418786999999</v>
      </c>
      <c r="Z31">
        <f t="shared" si="17"/>
        <v>21.260223483000001</v>
      </c>
      <c r="AA31" s="1">
        <f t="shared" si="17"/>
        <v>21.554994428000001</v>
      </c>
      <c r="AB31">
        <f t="shared" si="17"/>
        <v>27.669200275999998</v>
      </c>
      <c r="AC31">
        <f t="shared" si="17"/>
        <v>27.708230305000001</v>
      </c>
      <c r="AD31">
        <f t="shared" si="17"/>
        <v>27.675472253999999</v>
      </c>
      <c r="AE31">
        <f t="shared" si="17"/>
        <v>26.267200635999998</v>
      </c>
      <c r="AF31">
        <f t="shared" si="17"/>
        <v>26.302055118999998</v>
      </c>
      <c r="AG31">
        <f t="shared" si="17"/>
        <v>26.271478378000001</v>
      </c>
      <c r="AH31">
        <f t="shared" si="17"/>
        <v>26.134891353</v>
      </c>
      <c r="AI31">
        <f t="shared" si="17"/>
        <v>26.112778431000002</v>
      </c>
      <c r="AJ31" s="1">
        <f t="shared" si="17"/>
        <v>26.126979927000001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0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1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0.34026710999999921</v>
      </c>
      <c r="B39">
        <f t="shared" ref="B39:C41" si="34">E14-B14</f>
        <v>0.20086826000000002</v>
      </c>
      <c r="C39">
        <f t="shared" si="34"/>
        <v>0.2326125999999995</v>
      </c>
      <c r="G39">
        <f>D14-G14</f>
        <v>-0.12337971999999908</v>
      </c>
      <c r="H39">
        <f t="shared" ref="H39:I41" si="35">E14-H14</f>
        <v>0.12537568000000121</v>
      </c>
      <c r="I39" s="1">
        <f t="shared" si="35"/>
        <v>2.505026999999771E-2</v>
      </c>
      <c r="J39">
        <f>M14-J14</f>
        <v>0.19978558000000035</v>
      </c>
      <c r="K39">
        <f t="shared" ref="K39:L41" si="36">N14-K14</f>
        <v>4.7559559999999834E-2</v>
      </c>
      <c r="L39">
        <f t="shared" si="36"/>
        <v>2.9678530000001757E-2</v>
      </c>
      <c r="P39">
        <f>M14-P14</f>
        <v>-0.29235710000000026</v>
      </c>
      <c r="Q39">
        <f t="shared" ref="Q39:R41" si="37">N14-Q14</f>
        <v>-8.2154860000002827E-2</v>
      </c>
      <c r="R39" s="1">
        <f t="shared" si="37"/>
        <v>-0.13117839999999958</v>
      </c>
      <c r="S39">
        <f>V14-S14</f>
        <v>0.33582562000000138</v>
      </c>
      <c r="T39">
        <f t="shared" ref="T39:U41" si="38">W14-T14</f>
        <v>0.29541661000000019</v>
      </c>
      <c r="U39">
        <f t="shared" si="38"/>
        <v>0.33034080999999915</v>
      </c>
      <c r="Y39">
        <f>V14-Y14</f>
        <v>-0.10931057999999894</v>
      </c>
      <c r="Z39">
        <f t="shared" ref="Z39:AA41" si="39">W14-Z14</f>
        <v>4.023486000000176E-2</v>
      </c>
      <c r="AA39" s="1">
        <f t="shared" si="39"/>
        <v>8.4774599999981604E-3</v>
      </c>
      <c r="AB39">
        <f>AE14-AB14</f>
        <v>0.23200034999999986</v>
      </c>
      <c r="AC39">
        <f t="shared" ref="AC39:AD41" si="40">AF14-AC14</f>
        <v>0.17208322000000109</v>
      </c>
      <c r="AD39">
        <f t="shared" si="40"/>
        <v>0.24274969000000013</v>
      </c>
      <c r="AH39">
        <f>AE14-AH14</f>
        <v>0.11550044999999898</v>
      </c>
      <c r="AI39">
        <f t="shared" ref="AI39:AJ41" si="41">AF14-AI14</f>
        <v>0.37508424000000318</v>
      </c>
      <c r="AJ39" s="1">
        <f t="shared" si="41"/>
        <v>0.30725049999999854</v>
      </c>
    </row>
    <row r="40" spans="1:36" x14ac:dyDescent="0.35">
      <c r="A40">
        <f t="shared" ref="A40:A41" si="42">D15-A15</f>
        <v>0.30531364000000139</v>
      </c>
      <c r="B40">
        <f t="shared" si="34"/>
        <v>0.17407021999999728</v>
      </c>
      <c r="C40">
        <f t="shared" si="34"/>
        <v>0.13276091999999906</v>
      </c>
      <c r="G40">
        <f t="shared" ref="G40:G41" si="43">D15-G15</f>
        <v>7.4673270000001679E-2</v>
      </c>
      <c r="H40">
        <f t="shared" si="35"/>
        <v>0.20444522000000021</v>
      </c>
      <c r="I40" s="1">
        <f t="shared" si="35"/>
        <v>0.13026097999999919</v>
      </c>
      <c r="J40">
        <f t="shared" ref="J40:J41" si="44">M15-J15</f>
        <v>6.822612999999933E-2</v>
      </c>
      <c r="K40">
        <f t="shared" si="36"/>
        <v>7.7354000000084966E-4</v>
      </c>
      <c r="L40">
        <f t="shared" si="36"/>
        <v>-7.1940630000000283E-2</v>
      </c>
      <c r="P40">
        <f t="shared" ref="P40:P41" si="45">M15-P15</f>
        <v>-0.15091677999999931</v>
      </c>
      <c r="Q40">
        <f t="shared" si="37"/>
        <v>-3.3940610000001925E-2</v>
      </c>
      <c r="R40" s="1">
        <f t="shared" si="37"/>
        <v>-7.0797580000000693E-2</v>
      </c>
      <c r="S40">
        <f t="shared" ref="S40:S41" si="46">V15-S15</f>
        <v>0.27757567999999821</v>
      </c>
      <c r="T40">
        <f t="shared" si="38"/>
        <v>0.28656806000000046</v>
      </c>
      <c r="U40">
        <f t="shared" si="38"/>
        <v>0.28193179000000157</v>
      </c>
      <c r="Y40">
        <f t="shared" ref="Y40:Y41" si="47">V15-Y15</f>
        <v>9.75748999999837E-3</v>
      </c>
      <c r="Z40">
        <f t="shared" si="39"/>
        <v>8.8931710000000663E-2</v>
      </c>
      <c r="AA40" s="1">
        <f t="shared" si="39"/>
        <v>6.2977310000000841E-2</v>
      </c>
      <c r="AB40">
        <f t="shared" ref="AB40:AB41" si="48">AE15-AB15</f>
        <v>0.12108279000000266</v>
      </c>
      <c r="AC40">
        <f t="shared" si="40"/>
        <v>0.15408421000000061</v>
      </c>
      <c r="AD40">
        <f t="shared" si="40"/>
        <v>0.16041676000000038</v>
      </c>
      <c r="AH40">
        <f t="shared" ref="AH40:AH41" si="49">AE15-AH15</f>
        <v>0.38008356000000276</v>
      </c>
      <c r="AI40">
        <f t="shared" si="41"/>
        <v>0.50908279000000078</v>
      </c>
      <c r="AJ40" s="1">
        <f t="shared" si="41"/>
        <v>0.43891636000000034</v>
      </c>
    </row>
    <row r="41" spans="1:36" x14ac:dyDescent="0.35">
      <c r="A41">
        <f t="shared" si="42"/>
        <v>0.19365269999999768</v>
      </c>
      <c r="B41">
        <f t="shared" si="34"/>
        <v>0.1254523600000006</v>
      </c>
      <c r="C41">
        <f t="shared" si="34"/>
        <v>-0.15727700999999783</v>
      </c>
      <c r="G41">
        <f t="shared" si="43"/>
        <v>0.14654140999999754</v>
      </c>
      <c r="H41">
        <f t="shared" si="35"/>
        <v>0.11845937999999734</v>
      </c>
      <c r="I41" s="1">
        <f t="shared" si="35"/>
        <v>8.8139529999999411E-2</v>
      </c>
      <c r="J41">
        <f t="shared" si="44"/>
        <v>-6.9678549999999007E-2</v>
      </c>
      <c r="K41">
        <f t="shared" si="36"/>
        <v>-8.6309390000000263E-2</v>
      </c>
      <c r="L41">
        <f t="shared" si="36"/>
        <v>-0.34205960999999974</v>
      </c>
      <c r="P41">
        <f t="shared" si="45"/>
        <v>-9.4607329999998768E-2</v>
      </c>
      <c r="Q41">
        <f t="shared" si="37"/>
        <v>-0.13788109999999776</v>
      </c>
      <c r="R41" s="1">
        <f t="shared" si="37"/>
        <v>-0.13063097000000212</v>
      </c>
      <c r="S41">
        <f t="shared" si="46"/>
        <v>0.22522728999999941</v>
      </c>
      <c r="T41">
        <f t="shared" si="38"/>
        <v>0.2645001000000029</v>
      </c>
      <c r="U41">
        <f t="shared" si="38"/>
        <v>0.14215150000000065</v>
      </c>
      <c r="Y41">
        <f t="shared" si="47"/>
        <v>6.8954359999999326E-2</v>
      </c>
      <c r="Z41">
        <f t="shared" si="39"/>
        <v>2.7318090000001405E-2</v>
      </c>
      <c r="AA41" s="1">
        <f t="shared" si="39"/>
        <v>3.2060640000000973E-2</v>
      </c>
      <c r="AB41">
        <f t="shared" si="48"/>
        <v>3.3250020000000546E-2</v>
      </c>
      <c r="AC41">
        <f t="shared" si="40"/>
        <v>0.11083411999999981</v>
      </c>
      <c r="AD41">
        <f t="shared" si="40"/>
        <v>-0.10716677000000274</v>
      </c>
      <c r="AH41">
        <f t="shared" si="49"/>
        <v>0.51124970000000047</v>
      </c>
      <c r="AI41">
        <f t="shared" si="41"/>
        <v>0.44783306000000067</v>
      </c>
      <c r="AJ41" s="1">
        <f t="shared" si="41"/>
        <v>0.41633367000000021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26.218696013000002</v>
      </c>
      <c r="B43">
        <f t="shared" ref="B43:C43" si="50">B14+B17</f>
        <v>26.217902891000001</v>
      </c>
      <c r="C43">
        <f t="shared" si="50"/>
        <v>26.223647995</v>
      </c>
      <c r="D43">
        <f>D14+D17</f>
        <v>26.496809823</v>
      </c>
      <c r="E43">
        <f t="shared" ref="E43:F43" si="51">E14+E17</f>
        <v>26.584149338</v>
      </c>
      <c r="F43">
        <f t="shared" si="51"/>
        <v>26.658982296999998</v>
      </c>
      <c r="G43">
        <f>G14+G17</f>
        <v>26.672404425</v>
      </c>
      <c r="H43">
        <f t="shared" ref="H43:I43" si="52">H14+H17</f>
        <v>26.413120076999999</v>
      </c>
      <c r="I43" s="1">
        <f t="shared" si="52"/>
        <v>26.511120897000001</v>
      </c>
      <c r="J43">
        <f>J14+J17</f>
        <v>26.284900339</v>
      </c>
      <c r="K43">
        <f t="shared" ref="K43:L43" si="53">K14+K17</f>
        <v>26.322921376</v>
      </c>
      <c r="L43">
        <f t="shared" si="53"/>
        <v>26.238849611999999</v>
      </c>
      <c r="M43">
        <f>M14+M17</f>
        <v>26.231581445</v>
      </c>
      <c r="N43">
        <f t="shared" ref="N43:O43" si="54">N14+N17</f>
        <v>26.270626223999997</v>
      </c>
      <c r="O43">
        <f t="shared" si="54"/>
        <v>26.384169887000002</v>
      </c>
      <c r="P43">
        <f>P14+P17</f>
        <v>26.875111554</v>
      </c>
      <c r="Q43">
        <f t="shared" ref="Q43:R43" si="55">Q14+Q17</f>
        <v>26.554400854000001</v>
      </c>
      <c r="R43" s="1">
        <f t="shared" si="55"/>
        <v>26.617442168</v>
      </c>
      <c r="S43">
        <f>S14+S17</f>
        <v>28.070647139999998</v>
      </c>
      <c r="T43">
        <f t="shared" ref="T43:U43" si="56">T14+T17</f>
        <v>28.298668032000002</v>
      </c>
      <c r="U43">
        <f t="shared" si="56"/>
        <v>28.365429401</v>
      </c>
      <c r="V43">
        <f>V14+V17</f>
        <v>24.684826763</v>
      </c>
      <c r="W43">
        <f t="shared" ref="W43:X43" si="57">W14+W17</f>
        <v>24.898213473000002</v>
      </c>
      <c r="X43">
        <f t="shared" si="57"/>
        <v>25.102734433999998</v>
      </c>
      <c r="Y43">
        <f>Y14+Y17</f>
        <v>28.372960496999998</v>
      </c>
      <c r="Z43">
        <f t="shared" ref="Z43:AA43" si="58">Z14+Z17</f>
        <v>28.046173354</v>
      </c>
      <c r="AA43" s="1">
        <f t="shared" si="58"/>
        <v>28.13185915</v>
      </c>
      <c r="AB43">
        <f>AB14+AB17</f>
        <v>26.152420246999998</v>
      </c>
      <c r="AC43">
        <f t="shared" ref="AC43:AD43" si="59">AC14+AC17</f>
        <v>26.204728064000001</v>
      </c>
      <c r="AD43">
        <f t="shared" si="59"/>
        <v>26.154278538</v>
      </c>
      <c r="AE43">
        <f>AE14+AE17</f>
        <v>26.529944553</v>
      </c>
      <c r="AF43">
        <f t="shared" ref="AF43:AG43" si="60">AF14+AF17</f>
        <v>26.587065984000002</v>
      </c>
      <c r="AG43">
        <f t="shared" si="60"/>
        <v>26.680493997999999</v>
      </c>
      <c r="AH43">
        <f>AH14+AH17</f>
        <v>26.304983014000001</v>
      </c>
      <c r="AI43">
        <f t="shared" ref="AI43:AJ43" si="61">AI14+AI17</f>
        <v>26.059710317999997</v>
      </c>
      <c r="AJ43" s="1">
        <f t="shared" si="61"/>
        <v>26.159780609000002</v>
      </c>
    </row>
    <row r="44" spans="1:36" x14ac:dyDescent="0.35">
      <c r="A44">
        <f t="shared" ref="A44:AJ45" si="62">A15+A18</f>
        <v>26.515256924999999</v>
      </c>
      <c r="B44">
        <f t="shared" si="62"/>
        <v>26.253543099000002</v>
      </c>
      <c r="C44">
        <f t="shared" si="62"/>
        <v>26.300347419000001</v>
      </c>
      <c r="D44">
        <f t="shared" si="62"/>
        <v>26.433025469</v>
      </c>
      <c r="E44">
        <f t="shared" si="62"/>
        <v>26.569512044</v>
      </c>
      <c r="F44">
        <f t="shared" si="62"/>
        <v>26.580087315</v>
      </c>
      <c r="G44">
        <f t="shared" si="62"/>
        <v>26.418369968</v>
      </c>
      <c r="H44">
        <f t="shared" si="62"/>
        <v>26.290243579999999</v>
      </c>
      <c r="I44" s="1">
        <f t="shared" si="62"/>
        <v>26.393519186999999</v>
      </c>
      <c r="J44">
        <f t="shared" si="62"/>
        <v>26.511731490000003</v>
      </c>
      <c r="K44">
        <f t="shared" si="62"/>
        <v>26.387785476999998</v>
      </c>
      <c r="L44">
        <f t="shared" si="62"/>
        <v>26.324869425999999</v>
      </c>
      <c r="M44">
        <f t="shared" si="62"/>
        <v>26.084998019</v>
      </c>
      <c r="N44">
        <f t="shared" si="62"/>
        <v>26.193998238999999</v>
      </c>
      <c r="O44">
        <f t="shared" si="62"/>
        <v>26.361104415</v>
      </c>
      <c r="P44">
        <f t="shared" si="62"/>
        <v>26.589953907999998</v>
      </c>
      <c r="Q44">
        <f t="shared" si="62"/>
        <v>26.406046323000002</v>
      </c>
      <c r="R44" s="1">
        <f t="shared" si="62"/>
        <v>26.449000376000001</v>
      </c>
      <c r="S44">
        <f t="shared" si="62"/>
        <v>28.230637134000002</v>
      </c>
      <c r="T44">
        <f t="shared" si="62"/>
        <v>28.323921345000002</v>
      </c>
      <c r="U44">
        <f t="shared" si="62"/>
        <v>28.44648896</v>
      </c>
      <c r="V44">
        <f t="shared" si="62"/>
        <v>24.720410197</v>
      </c>
      <c r="W44">
        <f t="shared" si="62"/>
        <v>24.957695417</v>
      </c>
      <c r="X44">
        <f t="shared" si="62"/>
        <v>25.134362120000002</v>
      </c>
      <c r="Y44">
        <f t="shared" si="62"/>
        <v>28.104227752</v>
      </c>
      <c r="Z44">
        <f t="shared" si="62"/>
        <v>27.915206647000002</v>
      </c>
      <c r="AA44" s="1">
        <f t="shared" si="62"/>
        <v>27.970579675</v>
      </c>
      <c r="AB44">
        <f t="shared" si="62"/>
        <v>26.273006152000001</v>
      </c>
      <c r="AC44">
        <f t="shared" si="62"/>
        <v>26.216520196000001</v>
      </c>
      <c r="AD44">
        <f t="shared" si="62"/>
        <v>26.205657603000002</v>
      </c>
      <c r="AE44">
        <f t="shared" si="62"/>
        <v>26.621695804000002</v>
      </c>
      <c r="AF44">
        <f t="shared" si="62"/>
        <v>26.678984783000001</v>
      </c>
      <c r="AG44">
        <f t="shared" si="62"/>
        <v>26.648863013000003</v>
      </c>
      <c r="AH44">
        <f t="shared" si="62"/>
        <v>26.073402092999999</v>
      </c>
      <c r="AI44">
        <f t="shared" si="62"/>
        <v>25.943545451999999</v>
      </c>
      <c r="AJ44" s="1">
        <f t="shared" si="62"/>
        <v>26.024029668000001</v>
      </c>
    </row>
    <row r="45" spans="1:36" x14ac:dyDescent="0.35">
      <c r="A45">
        <f t="shared" si="62"/>
        <v>26.658639844</v>
      </c>
      <c r="B45">
        <f t="shared" si="62"/>
        <v>26.401812703999997</v>
      </c>
      <c r="C45">
        <f t="shared" si="62"/>
        <v>26.576235997999998</v>
      </c>
      <c r="D45">
        <f t="shared" si="62"/>
        <v>26.454770892999999</v>
      </c>
      <c r="E45">
        <f t="shared" si="62"/>
        <v>26.56993348</v>
      </c>
      <c r="F45">
        <f t="shared" si="62"/>
        <v>26.511041238000001</v>
      </c>
      <c r="G45">
        <f t="shared" si="62"/>
        <v>26.258387814000002</v>
      </c>
      <c r="H45">
        <f t="shared" si="62"/>
        <v>26.399298541</v>
      </c>
      <c r="I45" s="1">
        <f t="shared" si="62"/>
        <v>26.422818948</v>
      </c>
      <c r="J45">
        <f t="shared" si="62"/>
        <v>26.672808671999999</v>
      </c>
      <c r="K45">
        <f t="shared" si="62"/>
        <v>26.512631320000001</v>
      </c>
      <c r="L45">
        <f t="shared" si="62"/>
        <v>26.673070152999998</v>
      </c>
      <c r="M45">
        <f t="shared" si="62"/>
        <v>26.049886802</v>
      </c>
      <c r="N45">
        <f t="shared" si="62"/>
        <v>26.204867008000001</v>
      </c>
      <c r="O45">
        <f t="shared" si="62"/>
        <v>26.374091753999998</v>
      </c>
      <c r="P45">
        <f t="shared" si="62"/>
        <v>26.421621335999998</v>
      </c>
      <c r="Q45">
        <f t="shared" si="62"/>
        <v>26.490143542999999</v>
      </c>
      <c r="R45" s="1">
        <f t="shared" si="62"/>
        <v>26.447659758</v>
      </c>
      <c r="S45">
        <f t="shared" si="62"/>
        <v>28.383212882000002</v>
      </c>
      <c r="T45">
        <f t="shared" si="62"/>
        <v>28.442280427999997</v>
      </c>
      <c r="U45">
        <f t="shared" si="62"/>
        <v>28.780146006999999</v>
      </c>
      <c r="V45">
        <f t="shared" si="62"/>
        <v>24.750072007</v>
      </c>
      <c r="W45">
        <f t="shared" si="62"/>
        <v>24.967730932000002</v>
      </c>
      <c r="X45">
        <f t="shared" si="62"/>
        <v>25.125428873000001</v>
      </c>
      <c r="Y45">
        <f t="shared" si="62"/>
        <v>27.972224725</v>
      </c>
      <c r="Z45">
        <f t="shared" si="62"/>
        <v>28.045993841000001</v>
      </c>
      <c r="AA45" s="1">
        <f t="shared" si="62"/>
        <v>28.000117841000002</v>
      </c>
      <c r="AB45">
        <f t="shared" si="62"/>
        <v>26.341385417000001</v>
      </c>
      <c r="AC45">
        <f t="shared" si="62"/>
        <v>26.264898612</v>
      </c>
      <c r="AD45">
        <f t="shared" si="62"/>
        <v>26.436241819000003</v>
      </c>
      <c r="AE45">
        <f t="shared" si="62"/>
        <v>26.62101225</v>
      </c>
      <c r="AF45">
        <f t="shared" si="62"/>
        <v>26.665583604000002</v>
      </c>
      <c r="AG45">
        <f t="shared" si="62"/>
        <v>26.568502568</v>
      </c>
      <c r="AH45">
        <f t="shared" si="62"/>
        <v>25.949652580999999</v>
      </c>
      <c r="AI45">
        <f t="shared" si="62"/>
        <v>26.039621863000001</v>
      </c>
      <c r="AJ45" s="1">
        <f t="shared" si="62"/>
        <v>26.039314096999998</v>
      </c>
    </row>
    <row r="46" spans="1:36" x14ac:dyDescent="0.35">
      <c r="A46">
        <f>A14-A17</f>
        <v>25.658833587</v>
      </c>
      <c r="B46">
        <f t="shared" ref="B46:C46" si="63">B14-B17</f>
        <v>26.087347268999999</v>
      </c>
      <c r="C46">
        <f t="shared" si="63"/>
        <v>26.121476964999999</v>
      </c>
      <c r="D46">
        <f>D14-D17</f>
        <v>26.061253997000001</v>
      </c>
      <c r="E46">
        <f t="shared" ref="E46:F46" si="64">E14-E17</f>
        <v>26.122837342</v>
      </c>
      <c r="F46">
        <f t="shared" si="64"/>
        <v>26.151367863000001</v>
      </c>
      <c r="G46">
        <f>G14-G17</f>
        <v>26.132418834999999</v>
      </c>
      <c r="H46">
        <f t="shared" ref="H46:I46" si="65">H14-H17</f>
        <v>26.043115242999999</v>
      </c>
      <c r="I46" s="1">
        <f t="shared" si="65"/>
        <v>26.249128723000002</v>
      </c>
      <c r="J46">
        <f>J14-J17</f>
        <v>25.308671180999998</v>
      </c>
      <c r="K46">
        <f t="shared" ref="K46:L46" si="66">K14-K17</f>
        <v>25.785792863999998</v>
      </c>
      <c r="L46">
        <f t="shared" si="66"/>
        <v>26.122721828</v>
      </c>
      <c r="M46">
        <f>M14-M17</f>
        <v>25.761561234999999</v>
      </c>
      <c r="N46">
        <f t="shared" ref="N46:O46" si="67">N14-N17</f>
        <v>25.933207136</v>
      </c>
      <c r="O46">
        <f t="shared" si="67"/>
        <v>26.036758613</v>
      </c>
      <c r="P46">
        <f>P14-P17</f>
        <v>25.702745325999999</v>
      </c>
      <c r="Q46">
        <f t="shared" ref="Q46:R46" si="68">Q14-Q17</f>
        <v>25.813742226000002</v>
      </c>
      <c r="R46" s="1">
        <f t="shared" si="68"/>
        <v>26.065843132000001</v>
      </c>
      <c r="S46">
        <f>S14-S17</f>
        <v>20.243534799999999</v>
      </c>
      <c r="T46">
        <f t="shared" ref="T46:U46" si="69">T14-T17</f>
        <v>20.491513988000001</v>
      </c>
      <c r="U46">
        <f t="shared" si="69"/>
        <v>20.745116279000001</v>
      </c>
      <c r="V46">
        <f>V14-V17</f>
        <v>24.301006417</v>
      </c>
      <c r="W46">
        <f t="shared" ref="W46:X46" si="70">W14-W17</f>
        <v>24.482801767000002</v>
      </c>
      <c r="X46">
        <f t="shared" si="70"/>
        <v>24.668492866000001</v>
      </c>
      <c r="Y46">
        <f>Y14-Y17</f>
        <v>20.831493843000001</v>
      </c>
      <c r="Z46">
        <f t="shared" ref="Z46:AA46" si="71">Z14-Z17</f>
        <v>21.254372166</v>
      </c>
      <c r="AA46" s="1">
        <f t="shared" si="71"/>
        <v>21.622413230000003</v>
      </c>
      <c r="AB46">
        <f>AB14-AB17</f>
        <v>26.108579432999999</v>
      </c>
      <c r="AC46">
        <f t="shared" ref="AC46:AD46" si="72">AC14-AC17</f>
        <v>26.179272716</v>
      </c>
      <c r="AD46">
        <f t="shared" si="72"/>
        <v>26.138722641999998</v>
      </c>
      <c r="AE46">
        <f>AE14-AE17</f>
        <v>26.195055826999997</v>
      </c>
      <c r="AF46">
        <f t="shared" ref="AF46:AG46" si="73">AF14-AF17</f>
        <v>26.141101236000001</v>
      </c>
      <c r="AG46">
        <f t="shared" si="73"/>
        <v>26.098006561999998</v>
      </c>
      <c r="AH46">
        <f>AH14-AH17</f>
        <v>26.189016465999998</v>
      </c>
      <c r="AI46">
        <f t="shared" ref="AI46:AJ46" si="74">AI14-AI17</f>
        <v>25.918288422</v>
      </c>
      <c r="AJ46" s="1">
        <f t="shared" si="74"/>
        <v>26.004218950999999</v>
      </c>
    </row>
    <row r="47" spans="1:36" x14ac:dyDescent="0.35">
      <c r="A47">
        <f t="shared" ref="A47:AJ48" si="75">A15-A18</f>
        <v>25.420521154999999</v>
      </c>
      <c r="B47">
        <f t="shared" si="75"/>
        <v>26.118957081000001</v>
      </c>
      <c r="C47">
        <f t="shared" si="75"/>
        <v>26.196902900999998</v>
      </c>
      <c r="D47">
        <f t="shared" si="75"/>
        <v>26.113379891000001</v>
      </c>
      <c r="E47">
        <f t="shared" si="75"/>
        <v>26.151128575999998</v>
      </c>
      <c r="F47">
        <f t="shared" si="75"/>
        <v>26.182684844999997</v>
      </c>
      <c r="G47">
        <f t="shared" si="75"/>
        <v>25.978688851999998</v>
      </c>
      <c r="H47">
        <f t="shared" si="75"/>
        <v>26.021506599999999</v>
      </c>
      <c r="I47" s="1">
        <f t="shared" si="75"/>
        <v>26.108731013</v>
      </c>
      <c r="J47">
        <f t="shared" si="75"/>
        <v>25.29455437</v>
      </c>
      <c r="K47">
        <f t="shared" si="75"/>
        <v>25.764500782999999</v>
      </c>
      <c r="L47">
        <f t="shared" si="75"/>
        <v>26.163416734000002</v>
      </c>
      <c r="M47">
        <f t="shared" si="75"/>
        <v>25.857740101000001</v>
      </c>
      <c r="N47">
        <f t="shared" si="75"/>
        <v>25.959835100999999</v>
      </c>
      <c r="O47">
        <f t="shared" si="75"/>
        <v>25.983300485000001</v>
      </c>
      <c r="P47">
        <f t="shared" si="75"/>
        <v>25.654617772000002</v>
      </c>
      <c r="Q47">
        <f t="shared" si="75"/>
        <v>25.815668237000001</v>
      </c>
      <c r="R47" s="1">
        <f t="shared" si="75"/>
        <v>26.036999684000001</v>
      </c>
      <c r="S47">
        <f t="shared" si="75"/>
        <v>20.226181266000001</v>
      </c>
      <c r="T47">
        <f t="shared" si="75"/>
        <v>20.513442495</v>
      </c>
      <c r="U47">
        <f t="shared" si="75"/>
        <v>20.770056659999998</v>
      </c>
      <c r="V47">
        <f t="shared" si="75"/>
        <v>24.291559563</v>
      </c>
      <c r="W47">
        <f t="shared" si="75"/>
        <v>24.452804543000003</v>
      </c>
      <c r="X47">
        <f t="shared" si="75"/>
        <v>24.646047079999999</v>
      </c>
      <c r="Y47">
        <f t="shared" si="75"/>
        <v>20.888227028000003</v>
      </c>
      <c r="Z47">
        <f t="shared" si="75"/>
        <v>21.317429893</v>
      </c>
      <c r="AA47" s="1">
        <f t="shared" si="75"/>
        <v>21.683874905</v>
      </c>
      <c r="AB47">
        <f t="shared" si="75"/>
        <v>26.231994907999997</v>
      </c>
      <c r="AC47">
        <f t="shared" si="75"/>
        <v>26.192478284</v>
      </c>
      <c r="AD47">
        <f t="shared" si="75"/>
        <v>26.194342017</v>
      </c>
      <c r="AE47">
        <f t="shared" si="75"/>
        <v>26.125470836000002</v>
      </c>
      <c r="AF47">
        <f t="shared" si="75"/>
        <v>26.038182117000002</v>
      </c>
      <c r="AG47">
        <f t="shared" si="75"/>
        <v>26.071970127</v>
      </c>
      <c r="AH47">
        <f t="shared" si="75"/>
        <v>25.913597426999999</v>
      </c>
      <c r="AI47">
        <f t="shared" si="75"/>
        <v>25.755455868000002</v>
      </c>
      <c r="AJ47" s="1">
        <f t="shared" si="75"/>
        <v>25.818970752000002</v>
      </c>
    </row>
    <row r="48" spans="1:36" x14ac:dyDescent="0.35">
      <c r="A48">
        <f t="shared" si="75"/>
        <v>25.503137856000002</v>
      </c>
      <c r="B48">
        <f t="shared" si="75"/>
        <v>26.091951615999999</v>
      </c>
      <c r="C48">
        <f t="shared" si="75"/>
        <v>26.451097061999999</v>
      </c>
      <c r="D48">
        <f t="shared" si="75"/>
        <v>26.094312206999998</v>
      </c>
      <c r="E48">
        <f t="shared" si="75"/>
        <v>26.174735559999998</v>
      </c>
      <c r="F48">
        <f t="shared" si="75"/>
        <v>26.201737802</v>
      </c>
      <c r="G48">
        <f t="shared" si="75"/>
        <v>25.997612466</v>
      </c>
      <c r="H48">
        <f t="shared" si="75"/>
        <v>26.108451739000003</v>
      </c>
      <c r="I48" s="1">
        <f t="shared" si="75"/>
        <v>26.113681032000002</v>
      </c>
      <c r="J48">
        <f t="shared" si="75"/>
        <v>25.376048328</v>
      </c>
      <c r="K48">
        <f t="shared" si="75"/>
        <v>25.833082700000002</v>
      </c>
      <c r="L48">
        <f t="shared" si="75"/>
        <v>26.306501326999999</v>
      </c>
      <c r="M48">
        <f t="shared" si="75"/>
        <v>25.859613098000001</v>
      </c>
      <c r="N48">
        <f t="shared" si="75"/>
        <v>25.968228232000001</v>
      </c>
      <c r="O48">
        <f t="shared" si="75"/>
        <v>25.921360505999999</v>
      </c>
      <c r="P48">
        <f t="shared" si="75"/>
        <v>25.677093224</v>
      </c>
      <c r="Q48">
        <f t="shared" si="75"/>
        <v>25.958713896999999</v>
      </c>
      <c r="R48" s="1">
        <f t="shared" si="75"/>
        <v>26.109054442000001</v>
      </c>
      <c r="S48">
        <f t="shared" si="75"/>
        <v>20.224241497999998</v>
      </c>
      <c r="T48">
        <f t="shared" si="75"/>
        <v>20.520719352</v>
      </c>
      <c r="U48">
        <f t="shared" si="75"/>
        <v>20.743853993000002</v>
      </c>
      <c r="V48">
        <f t="shared" si="75"/>
        <v>24.307836952999999</v>
      </c>
      <c r="W48">
        <f t="shared" si="75"/>
        <v>24.524269048000001</v>
      </c>
      <c r="X48">
        <f t="shared" si="75"/>
        <v>24.682874127000002</v>
      </c>
      <c r="Y48">
        <f t="shared" si="75"/>
        <v>20.947775515</v>
      </c>
      <c r="Z48">
        <f t="shared" si="75"/>
        <v>21.391369958999999</v>
      </c>
      <c r="AA48" s="1">
        <f t="shared" si="75"/>
        <v>21.744063878999999</v>
      </c>
      <c r="AB48">
        <f t="shared" si="75"/>
        <v>26.304614482999998</v>
      </c>
      <c r="AC48">
        <f t="shared" si="75"/>
        <v>26.245099708000001</v>
      </c>
      <c r="AD48">
        <f t="shared" si="75"/>
        <v>26.427758501</v>
      </c>
      <c r="AE48">
        <f t="shared" si="75"/>
        <v>26.091487690000001</v>
      </c>
      <c r="AF48">
        <f t="shared" si="75"/>
        <v>26.066082955999999</v>
      </c>
      <c r="AG48">
        <f t="shared" si="75"/>
        <v>26.081164211999997</v>
      </c>
      <c r="AH48">
        <f t="shared" si="75"/>
        <v>25.740347959000001</v>
      </c>
      <c r="AI48">
        <f t="shared" si="75"/>
        <v>25.796378576999999</v>
      </c>
      <c r="AJ48" s="1">
        <f t="shared" si="75"/>
        <v>25.777685342999998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0</v>
      </c>
      <c r="L51">
        <f t="shared" si="78"/>
        <v>1</v>
      </c>
      <c r="P51">
        <f>IF(OR(AND(P43&lt;M43,P43&gt;M46),AND(P46&gt;M46,P46&lt;M43),AND(P4&lt;M43,P4&gt;M46)),1,0)</f>
        <v>0</v>
      </c>
      <c r="Q51">
        <f t="shared" ref="Q51:R53" si="79">IF(OR(AND(Q43&lt;N43,Q43&gt;N46),AND(Q46&gt;N46,Q46&lt;N43),AND(Q4&lt;N43,Q4&gt;N46)),1,0)</f>
        <v>0</v>
      </c>
      <c r="R51" s="1">
        <f t="shared" si="79"/>
        <v>1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1</v>
      </c>
      <c r="AB51">
        <f>IF(OR(AND(AB43&lt;AE43,AB43&gt;AE46),AND(AB46&gt;AE46,AB46&lt;AE43),AND(AB4&lt;AE43,AB4&gt;AE46)),1,0)</f>
        <v>0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0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0</v>
      </c>
      <c r="K52">
        <f t="shared" si="78"/>
        <v>0</v>
      </c>
      <c r="L52">
        <f t="shared" si="78"/>
        <v>1</v>
      </c>
      <c r="P52">
        <f t="shared" ref="P52:P53" si="87">IF(OR(AND(P44&lt;M44,P44&gt;M47),AND(P47&gt;M47,P47&lt;M44),AND(P5&lt;M44,P5&gt;M47)),1,0)</f>
        <v>0</v>
      </c>
      <c r="Q52">
        <f t="shared" si="79"/>
        <v>0</v>
      </c>
      <c r="R52" s="1">
        <f t="shared" si="79"/>
        <v>1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0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0</v>
      </c>
      <c r="K53" s="2">
        <f t="shared" si="78"/>
        <v>0</v>
      </c>
      <c r="L53" s="2">
        <f t="shared" si="78"/>
        <v>1</v>
      </c>
      <c r="M53" s="2"/>
      <c r="N53" s="2"/>
      <c r="O53" s="2"/>
      <c r="P53" s="2">
        <f t="shared" si="87"/>
        <v>0</v>
      </c>
      <c r="Q53" s="2">
        <f t="shared" si="79"/>
        <v>0</v>
      </c>
      <c r="R53" s="3">
        <f t="shared" si="79"/>
        <v>1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1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191" priority="15" operator="equal">
      <formula>0</formula>
    </cfRule>
    <cfRule type="cellIs" dxfId="190" priority="16" operator="equal">
      <formula>1</formula>
    </cfRule>
  </conditionalFormatting>
  <conditionalFormatting sqref="A51:C53">
    <cfRule type="cellIs" dxfId="189" priority="13" operator="equal">
      <formula>0</formula>
    </cfRule>
    <cfRule type="cellIs" dxfId="188" priority="14" operator="equal">
      <formula>1</formula>
    </cfRule>
  </conditionalFormatting>
  <conditionalFormatting sqref="G34:L36">
    <cfRule type="cellIs" dxfId="187" priority="11" operator="equal">
      <formula>0</formula>
    </cfRule>
    <cfRule type="cellIs" dxfId="186" priority="12" operator="equal">
      <formula>1</formula>
    </cfRule>
  </conditionalFormatting>
  <conditionalFormatting sqref="G51:L53">
    <cfRule type="cellIs" dxfId="185" priority="5" operator="equal">
      <formula>0</formula>
    </cfRule>
    <cfRule type="cellIs" dxfId="184" priority="6" operator="equal">
      <formula>1</formula>
    </cfRule>
  </conditionalFormatting>
  <conditionalFormatting sqref="P34:U36">
    <cfRule type="cellIs" dxfId="183" priority="9" operator="equal">
      <formula>0</formula>
    </cfRule>
    <cfRule type="cellIs" dxfId="182" priority="10" operator="equal">
      <formula>1</formula>
    </cfRule>
  </conditionalFormatting>
  <conditionalFormatting sqref="P51:U53">
    <cfRule type="cellIs" dxfId="181" priority="3" operator="equal">
      <formula>0</formula>
    </cfRule>
    <cfRule type="cellIs" dxfId="180" priority="4" operator="equal">
      <formula>1</formula>
    </cfRule>
  </conditionalFormatting>
  <conditionalFormatting sqref="Y34:AD36 AH34:AJ36">
    <cfRule type="cellIs" dxfId="179" priority="7" operator="equal">
      <formula>0</formula>
    </cfRule>
    <cfRule type="cellIs" dxfId="178" priority="8" operator="equal">
      <formula>1</formula>
    </cfRule>
  </conditionalFormatting>
  <conditionalFormatting sqref="Y51:AD53 AH51:AJ53">
    <cfRule type="cellIs" dxfId="177" priority="1" operator="equal">
      <formula>0</formula>
    </cfRule>
    <cfRule type="cellIs" dxfId="176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AE12-774E-4822-95B6-47699237B3BE}">
  <dimension ref="A1:AJ53"/>
  <sheetViews>
    <sheetView topLeftCell="A34" zoomScaleNormal="100" workbookViewId="0">
      <selection activeCell="G17" sqref="G17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[5]Sheet1!$G$1202</f>
        <v>2</v>
      </c>
      <c r="C3">
        <f>[5]Sheet1!$G$1203</f>
        <v>6</v>
      </c>
      <c r="D3" t="s">
        <v>7</v>
      </c>
      <c r="G3" t="s">
        <v>8</v>
      </c>
      <c r="H3">
        <f>[5]Sheet1!$H$1202</f>
        <v>7</v>
      </c>
      <c r="I3">
        <f>[5]Sheet1!$H$1203</f>
        <v>3</v>
      </c>
      <c r="J3" t="s">
        <v>6</v>
      </c>
      <c r="K3">
        <f>[5]Sheet1!$G$1202</f>
        <v>2</v>
      </c>
      <c r="L3">
        <f>[5]Sheet1!$G$1203</f>
        <v>6</v>
      </c>
      <c r="M3" t="s">
        <v>7</v>
      </c>
      <c r="P3" t="s">
        <v>8</v>
      </c>
      <c r="Q3">
        <f>[5]Sheet1!$H$1202</f>
        <v>7</v>
      </c>
      <c r="R3">
        <f>[5]Sheet1!$H$1203</f>
        <v>3</v>
      </c>
      <c r="S3" t="s">
        <v>6</v>
      </c>
      <c r="T3">
        <f>[5]Sheet1!$G$1202</f>
        <v>2</v>
      </c>
      <c r="U3">
        <f>[5]Sheet1!$G$1203</f>
        <v>6</v>
      </c>
      <c r="V3" t="s">
        <v>7</v>
      </c>
      <c r="Y3" t="s">
        <v>8</v>
      </c>
      <c r="Z3">
        <f>[5]Sheet1!$H$1202</f>
        <v>7</v>
      </c>
      <c r="AA3">
        <f>[5]Sheet1!$H$1203</f>
        <v>3</v>
      </c>
      <c r="AB3" t="s">
        <v>6</v>
      </c>
      <c r="AC3">
        <f>[5]Sheet1!$G$1202</f>
        <v>2</v>
      </c>
      <c r="AD3">
        <f>[5]Sheet1!$G$1203</f>
        <v>6</v>
      </c>
      <c r="AE3" t="s">
        <v>7</v>
      </c>
      <c r="AH3" t="s">
        <v>8</v>
      </c>
      <c r="AI3">
        <f>[5]Sheet1!$H$1202</f>
        <v>7</v>
      </c>
      <c r="AJ3">
        <f>[5]Sheet1!$H$1203</f>
        <v>3</v>
      </c>
    </row>
    <row r="4" spans="1:36" x14ac:dyDescent="0.35">
      <c r="A4">
        <v>26.612399289999999</v>
      </c>
      <c r="B4">
        <v>26.785200499999998</v>
      </c>
      <c r="C4">
        <v>26.675833069999999</v>
      </c>
      <c r="D4">
        <v>27.214455310000002</v>
      </c>
      <c r="E4">
        <v>27.299994099999999</v>
      </c>
      <c r="F4">
        <v>27.262668189999999</v>
      </c>
      <c r="G4">
        <v>28.056000229999999</v>
      </c>
      <c r="H4">
        <v>28.22924995</v>
      </c>
      <c r="I4">
        <v>28.144749640000001</v>
      </c>
      <c r="J4">
        <v>23.529666259999999</v>
      </c>
      <c r="K4">
        <v>23.377333320000002</v>
      </c>
      <c r="L4">
        <v>23.276333489999999</v>
      </c>
      <c r="M4">
        <v>23.795530200000002</v>
      </c>
      <c r="N4">
        <v>23.68996976</v>
      </c>
      <c r="O4">
        <v>23.591681860000001</v>
      </c>
      <c r="P4">
        <v>23.901999790000001</v>
      </c>
      <c r="Q4">
        <v>23.471000669999999</v>
      </c>
      <c r="R4">
        <v>23.525000250000002</v>
      </c>
      <c r="S4">
        <v>25.582227190000001</v>
      </c>
      <c r="T4">
        <v>25.647000139999999</v>
      </c>
      <c r="U4">
        <v>25.539909099999999</v>
      </c>
      <c r="V4">
        <v>25.676311980000001</v>
      </c>
      <c r="W4">
        <v>25.693820280000001</v>
      </c>
      <c r="X4">
        <v>25.646880159999998</v>
      </c>
      <c r="Y4">
        <v>26.12063625</v>
      </c>
      <c r="Z4">
        <v>26.084500049999999</v>
      </c>
      <c r="AA4">
        <v>26.087136529999999</v>
      </c>
      <c r="AB4">
        <v>26.57799911</v>
      </c>
      <c r="AC4">
        <v>26.742000579999999</v>
      </c>
      <c r="AD4">
        <v>26.622999190000002</v>
      </c>
      <c r="AE4">
        <v>27.219249900000001</v>
      </c>
      <c r="AF4">
        <v>27.29918181</v>
      </c>
      <c r="AG4">
        <v>27.260886320000001</v>
      </c>
      <c r="AH4">
        <v>28.03299999</v>
      </c>
      <c r="AI4">
        <v>28.20699978</v>
      </c>
      <c r="AJ4">
        <v>28.115499499999999</v>
      </c>
    </row>
    <row r="5" spans="1:36" x14ac:dyDescent="0.35">
      <c r="A5">
        <v>26.734600069999999</v>
      </c>
      <c r="B5">
        <v>26.889800260000001</v>
      </c>
      <c r="C5">
        <v>26.75383313</v>
      </c>
      <c r="D5">
        <v>27.25557702</v>
      </c>
      <c r="E5">
        <v>27.338808619999998</v>
      </c>
      <c r="F5">
        <v>27.341931970000001</v>
      </c>
      <c r="G5">
        <v>28.132749560000001</v>
      </c>
      <c r="H5">
        <v>28.15750027</v>
      </c>
      <c r="I5">
        <v>28.329999919999999</v>
      </c>
      <c r="J5">
        <v>23.548332850000001</v>
      </c>
      <c r="K5">
        <v>23.421333310000001</v>
      </c>
      <c r="L5">
        <v>23.332666400000001</v>
      </c>
      <c r="M5">
        <v>23.798939270000002</v>
      </c>
      <c r="N5">
        <v>23.694530279999999</v>
      </c>
      <c r="O5">
        <v>23.5927726</v>
      </c>
      <c r="P5">
        <v>24.044666289999999</v>
      </c>
      <c r="Q5">
        <v>23.603666310000001</v>
      </c>
      <c r="R5">
        <v>23.599999749999998</v>
      </c>
      <c r="S5">
        <v>25.663045360000002</v>
      </c>
      <c r="T5">
        <v>25.722636309999999</v>
      </c>
      <c r="U5">
        <v>25.60140887</v>
      </c>
      <c r="V5">
        <v>25.705468969999998</v>
      </c>
      <c r="W5">
        <v>25.720159129999999</v>
      </c>
      <c r="X5">
        <v>25.696551629999998</v>
      </c>
      <c r="Y5">
        <v>26.224954350000001</v>
      </c>
      <c r="Z5">
        <v>26.08627285</v>
      </c>
      <c r="AA5">
        <v>26.224272809999999</v>
      </c>
      <c r="AB5">
        <v>26.699000359999999</v>
      </c>
      <c r="AC5">
        <v>26.848500250000001</v>
      </c>
      <c r="AD5">
        <v>26.706500049999999</v>
      </c>
      <c r="AE5">
        <v>27.257818050000001</v>
      </c>
      <c r="AF5">
        <v>27.33611367</v>
      </c>
      <c r="AG5">
        <v>27.33927267</v>
      </c>
      <c r="AH5">
        <v>28.103499410000001</v>
      </c>
      <c r="AI5">
        <v>28.128999709999999</v>
      </c>
      <c r="AJ5">
        <v>28.29899979</v>
      </c>
    </row>
    <row r="6" spans="1:36" x14ac:dyDescent="0.35">
      <c r="A6">
        <v>26.627666789999999</v>
      </c>
      <c r="B6">
        <v>26.833333329999999</v>
      </c>
      <c r="C6">
        <v>26.914166770000001</v>
      </c>
      <c r="D6">
        <v>27.27919198</v>
      </c>
      <c r="E6">
        <v>27.343943660000001</v>
      </c>
      <c r="F6">
        <v>27.401031190000001</v>
      </c>
      <c r="G6">
        <v>28.242750170000001</v>
      </c>
      <c r="H6">
        <v>28.112500189999999</v>
      </c>
      <c r="I6">
        <v>28.29575062</v>
      </c>
      <c r="J6">
        <v>23.573333099999999</v>
      </c>
      <c r="K6">
        <v>23.479666389999998</v>
      </c>
      <c r="L6">
        <v>23.372999830000001</v>
      </c>
      <c r="M6">
        <v>23.79309091</v>
      </c>
      <c r="N6">
        <v>23.70056057</v>
      </c>
      <c r="O6">
        <v>23.597363619999999</v>
      </c>
      <c r="P6">
        <v>24.149000170000001</v>
      </c>
      <c r="Q6">
        <v>23.72100004</v>
      </c>
      <c r="R6">
        <v>23.687333420000002</v>
      </c>
      <c r="S6">
        <v>25.59095443</v>
      </c>
      <c r="T6">
        <v>25.68909099</v>
      </c>
      <c r="U6">
        <v>25.704727170000002</v>
      </c>
      <c r="V6">
        <v>25.718582649999998</v>
      </c>
      <c r="W6">
        <v>25.721497920000001</v>
      </c>
      <c r="X6">
        <v>25.733822379999999</v>
      </c>
      <c r="Y6">
        <v>26.337363589999999</v>
      </c>
      <c r="Z6">
        <v>26.09059091</v>
      </c>
      <c r="AA6">
        <v>26.219409160000001</v>
      </c>
      <c r="AB6">
        <v>26.57299995</v>
      </c>
      <c r="AC6">
        <v>26.80949974</v>
      </c>
      <c r="AD6">
        <v>26.893500329999998</v>
      </c>
      <c r="AE6">
        <v>27.280068270000001</v>
      </c>
      <c r="AF6">
        <v>27.349250059999999</v>
      </c>
      <c r="AG6">
        <v>27.412068319999999</v>
      </c>
      <c r="AH6">
        <v>28.225000380000001</v>
      </c>
      <c r="AI6">
        <v>28.118000030000001</v>
      </c>
      <c r="AJ6">
        <v>28.299500470000002</v>
      </c>
    </row>
    <row r="7" spans="1:36" x14ac:dyDescent="0.35">
      <c r="A7">
        <v>9.1527686999999996E-2</v>
      </c>
      <c r="B7">
        <v>0.110969123</v>
      </c>
      <c r="C7">
        <v>0.107218482</v>
      </c>
      <c r="D7">
        <v>0.77767895399999998</v>
      </c>
      <c r="E7">
        <v>0.73967148599999999</v>
      </c>
      <c r="F7">
        <v>0.78327916099999995</v>
      </c>
      <c r="G7">
        <v>7.6680773999999993E-2</v>
      </c>
      <c r="H7">
        <v>8.7888358E-2</v>
      </c>
      <c r="I7">
        <v>9.5454793999999996E-2</v>
      </c>
      <c r="J7">
        <v>1.4243173010000001</v>
      </c>
      <c r="K7">
        <v>1.4988933069999999</v>
      </c>
      <c r="L7">
        <v>1.54311234</v>
      </c>
      <c r="M7">
        <v>0.33158432799999998</v>
      </c>
      <c r="N7">
        <v>0.32354393399999998</v>
      </c>
      <c r="O7">
        <v>0.307406244</v>
      </c>
      <c r="P7">
        <v>1.535243149</v>
      </c>
      <c r="Q7">
        <v>1.706015152</v>
      </c>
      <c r="R7">
        <v>1.699643856</v>
      </c>
      <c r="S7">
        <v>2.4264351990000002</v>
      </c>
      <c r="T7">
        <v>2.5630872710000001</v>
      </c>
      <c r="U7">
        <v>2.5734997509999999</v>
      </c>
      <c r="V7">
        <v>0.38696694100000001</v>
      </c>
      <c r="W7">
        <v>0.38823169499999999</v>
      </c>
      <c r="X7">
        <v>0.41834294399999999</v>
      </c>
      <c r="Y7">
        <v>2.6000936349999999</v>
      </c>
      <c r="Z7">
        <v>2.8951194820000001</v>
      </c>
      <c r="AA7">
        <v>2.8636399639999999</v>
      </c>
      <c r="AB7">
        <v>0.16687724400000001</v>
      </c>
      <c r="AC7">
        <v>0.202232043</v>
      </c>
      <c r="AD7">
        <v>0.216374502</v>
      </c>
      <c r="AE7">
        <v>0.76665624799999998</v>
      </c>
      <c r="AF7">
        <v>0.72592191399999995</v>
      </c>
      <c r="AG7">
        <v>0.77832557400000002</v>
      </c>
      <c r="AH7">
        <v>0.111722192</v>
      </c>
      <c r="AI7">
        <v>0.138593674</v>
      </c>
      <c r="AJ7">
        <v>0.15202806599999999</v>
      </c>
    </row>
    <row r="8" spans="1:36" x14ac:dyDescent="0.35">
      <c r="A8">
        <v>8.5599667000000004E-2</v>
      </c>
      <c r="B8">
        <v>0.101310276</v>
      </c>
      <c r="C8">
        <v>9.6204936000000005E-2</v>
      </c>
      <c r="D8">
        <v>0.81081532899999997</v>
      </c>
      <c r="E8">
        <v>0.78386919899999996</v>
      </c>
      <c r="F8">
        <v>0.78060706099999999</v>
      </c>
      <c r="G8">
        <v>7.5729039999999997E-2</v>
      </c>
      <c r="H8">
        <v>8.7462689999999996E-2</v>
      </c>
      <c r="I8">
        <v>9.5853960000000002E-2</v>
      </c>
      <c r="J8">
        <v>1.3759508730000001</v>
      </c>
      <c r="K8">
        <v>1.445545812</v>
      </c>
      <c r="L8">
        <v>1.4874188960000001</v>
      </c>
      <c r="M8">
        <v>0.35399033699999999</v>
      </c>
      <c r="N8">
        <v>0.33949655499999998</v>
      </c>
      <c r="O8">
        <v>0.31981352099999999</v>
      </c>
      <c r="P8">
        <v>1.555665136</v>
      </c>
      <c r="Q8">
        <v>1.697637654</v>
      </c>
      <c r="R8">
        <v>1.7415862150000001</v>
      </c>
      <c r="S8">
        <v>2.4376805090000002</v>
      </c>
      <c r="T8">
        <v>2.5590349489999999</v>
      </c>
      <c r="U8">
        <v>2.5547839969999999</v>
      </c>
      <c r="V8">
        <v>0.41195900499999999</v>
      </c>
      <c r="W8">
        <v>0.40595400799999998</v>
      </c>
      <c r="X8">
        <v>0.415882535</v>
      </c>
      <c r="Y8">
        <v>2.5914440619999999</v>
      </c>
      <c r="Z8">
        <v>2.825923301</v>
      </c>
      <c r="AA8">
        <v>2.9175288849999998</v>
      </c>
      <c r="AB8">
        <v>0.15414957000000001</v>
      </c>
      <c r="AC8">
        <v>0.183141207</v>
      </c>
      <c r="AD8">
        <v>0.193040658</v>
      </c>
      <c r="AE8">
        <v>0.79586761500000003</v>
      </c>
      <c r="AF8">
        <v>0.764812767</v>
      </c>
      <c r="AG8">
        <v>0.76140586899999996</v>
      </c>
      <c r="AH8">
        <v>0.111015473</v>
      </c>
      <c r="AI8">
        <v>0.137178888</v>
      </c>
      <c r="AJ8">
        <v>0.15273478400000001</v>
      </c>
    </row>
    <row r="9" spans="1:36" x14ac:dyDescent="0.35">
      <c r="A9">
        <v>8.7467918000000006E-2</v>
      </c>
      <c r="B9">
        <v>6.1425342000000001E-2</v>
      </c>
      <c r="C9">
        <v>6.5364641000000001E-2</v>
      </c>
      <c r="D9">
        <v>0.825515887</v>
      </c>
      <c r="E9">
        <v>0.80067388500000003</v>
      </c>
      <c r="F9">
        <v>0.77939870499999997</v>
      </c>
      <c r="G9">
        <v>5.5054192000000002E-2</v>
      </c>
      <c r="H9">
        <v>2.2218109E-2</v>
      </c>
      <c r="I9">
        <v>2.8651360000000001E-2</v>
      </c>
      <c r="J9">
        <v>1.330045629</v>
      </c>
      <c r="K9">
        <v>1.394469789</v>
      </c>
      <c r="L9">
        <v>1.4545400900000001</v>
      </c>
      <c r="M9">
        <v>0.34473457499999999</v>
      </c>
      <c r="N9">
        <v>0.33334350699999998</v>
      </c>
      <c r="O9">
        <v>0.31516967899999998</v>
      </c>
      <c r="P9">
        <v>1.585618682</v>
      </c>
      <c r="Q9">
        <v>1.666531309</v>
      </c>
      <c r="R9">
        <v>1.7216191160000001</v>
      </c>
      <c r="S9">
        <v>2.3619584300000001</v>
      </c>
      <c r="T9">
        <v>2.4867819670000002</v>
      </c>
      <c r="U9">
        <v>2.5702872129999998</v>
      </c>
      <c r="V9">
        <v>0.45091806400000001</v>
      </c>
      <c r="W9">
        <v>0.42361981599999998</v>
      </c>
      <c r="X9">
        <v>0.421750079</v>
      </c>
      <c r="Y9">
        <v>2.5974571790000001</v>
      </c>
      <c r="Z9">
        <v>2.7578844760000001</v>
      </c>
      <c r="AA9">
        <v>2.8659357820000002</v>
      </c>
      <c r="AB9">
        <v>0.16829068</v>
      </c>
      <c r="AC9">
        <v>0.123743147</v>
      </c>
      <c r="AD9">
        <v>0.13081437700000001</v>
      </c>
      <c r="AE9">
        <v>0.80558821000000003</v>
      </c>
      <c r="AF9">
        <v>0.78292724499999999</v>
      </c>
      <c r="AG9">
        <v>0.76456204999999999</v>
      </c>
      <c r="AH9">
        <v>8.2025185E-2</v>
      </c>
      <c r="AI9">
        <v>3.1111791999999999E-2</v>
      </c>
      <c r="AJ9">
        <v>4.7375754999999999E-2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[5]Sheet1!$G$1202</f>
        <v>2</v>
      </c>
      <c r="C13">
        <f>[5]Sheet1!$G$1203</f>
        <v>6</v>
      </c>
      <c r="D13" t="s">
        <v>7</v>
      </c>
      <c r="G13" t="s">
        <v>8</v>
      </c>
      <c r="H13">
        <f>[5]Sheet1!$H$1202</f>
        <v>7</v>
      </c>
      <c r="I13">
        <f>[5]Sheet1!$H$1203</f>
        <v>3</v>
      </c>
      <c r="J13" t="s">
        <v>6</v>
      </c>
      <c r="K13">
        <f>[5]Sheet1!$G$1202</f>
        <v>2</v>
      </c>
      <c r="L13">
        <f>[5]Sheet1!$G$1203</f>
        <v>6</v>
      </c>
      <c r="M13" t="s">
        <v>7</v>
      </c>
      <c r="P13" t="s">
        <v>8</v>
      </c>
      <c r="Q13">
        <f>[5]Sheet1!$H$1202</f>
        <v>7</v>
      </c>
      <c r="R13">
        <f>[5]Sheet1!$H$1203</f>
        <v>3</v>
      </c>
      <c r="S13" t="s">
        <v>6</v>
      </c>
      <c r="T13">
        <f>[5]Sheet1!$G$1202</f>
        <v>2</v>
      </c>
      <c r="U13">
        <f>[5]Sheet1!$G$1203</f>
        <v>6</v>
      </c>
      <c r="V13" t="s">
        <v>7</v>
      </c>
      <c r="Y13" t="s">
        <v>8</v>
      </c>
      <c r="Z13">
        <f>[5]Sheet1!$H$1202</f>
        <v>7</v>
      </c>
      <c r="AA13">
        <f>[5]Sheet1!$H$1203</f>
        <v>3</v>
      </c>
      <c r="AB13" t="s">
        <v>6</v>
      </c>
      <c r="AC13">
        <f>[5]Sheet1!$G$1202</f>
        <v>2</v>
      </c>
      <c r="AD13">
        <f>[5]Sheet1!$G$1203</f>
        <v>6</v>
      </c>
      <c r="AE13" t="s">
        <v>7</v>
      </c>
      <c r="AH13" t="s">
        <v>8</v>
      </c>
      <c r="AI13">
        <f>[5]Sheet1!$H$1202</f>
        <v>7</v>
      </c>
      <c r="AJ13">
        <f>[5]Sheet1!$H$1203</f>
        <v>3</v>
      </c>
    </row>
    <row r="14" spans="1:36" x14ac:dyDescent="0.35">
      <c r="A14">
        <v>26.00674987</v>
      </c>
      <c r="B14">
        <v>26.165999889999998</v>
      </c>
      <c r="C14">
        <v>26.140999789999999</v>
      </c>
      <c r="D14">
        <v>27.032746759999998</v>
      </c>
      <c r="E14">
        <v>27.074198849999998</v>
      </c>
      <c r="F14">
        <v>27.102621330000002</v>
      </c>
      <c r="G14">
        <v>27.610749720000001</v>
      </c>
      <c r="H14">
        <v>27.64425039</v>
      </c>
      <c r="I14">
        <v>27.582249640000001</v>
      </c>
      <c r="J14">
        <v>22.4950002</v>
      </c>
      <c r="K14">
        <v>22.392666500000001</v>
      </c>
      <c r="L14">
        <v>22.336999890000001</v>
      </c>
      <c r="M14">
        <v>23.17528334</v>
      </c>
      <c r="N14">
        <v>23.121366760000001</v>
      </c>
      <c r="O14">
        <v>23.09600004</v>
      </c>
      <c r="P14">
        <v>24.03733317</v>
      </c>
      <c r="Q14">
        <v>24.135000229999999</v>
      </c>
      <c r="R14">
        <v>24.157999669999999</v>
      </c>
      <c r="S14">
        <v>24.735954540000002</v>
      </c>
      <c r="T14">
        <v>24.79640917</v>
      </c>
      <c r="U14">
        <v>24.749454499999999</v>
      </c>
      <c r="V14">
        <v>25.389272760000001</v>
      </c>
      <c r="W14">
        <v>25.404972780000001</v>
      </c>
      <c r="X14">
        <v>25.42140229</v>
      </c>
      <c r="Y14">
        <v>25.921454430000001</v>
      </c>
      <c r="Z14">
        <v>25.96290918</v>
      </c>
      <c r="AA14">
        <v>25.911272660000002</v>
      </c>
      <c r="AB14">
        <v>25.85400009</v>
      </c>
      <c r="AC14">
        <v>26.023500439999999</v>
      </c>
      <c r="AD14">
        <v>26.003999709999999</v>
      </c>
      <c r="AE14">
        <v>27.018725060000001</v>
      </c>
      <c r="AF14">
        <v>27.055025100000002</v>
      </c>
      <c r="AG14">
        <v>27.081525039999999</v>
      </c>
      <c r="AH14">
        <v>27.621000290000001</v>
      </c>
      <c r="AI14">
        <v>27.639000889999998</v>
      </c>
      <c r="AJ14">
        <v>27.56699944</v>
      </c>
    </row>
    <row r="15" spans="1:36" x14ac:dyDescent="0.35">
      <c r="A15">
        <v>26.108749629999998</v>
      </c>
      <c r="B15">
        <v>26.245375159999998</v>
      </c>
      <c r="C15">
        <v>26.1677778</v>
      </c>
      <c r="D15">
        <v>27.045552839999999</v>
      </c>
      <c r="E15">
        <v>27.077905090000002</v>
      </c>
      <c r="F15">
        <v>27.11030899</v>
      </c>
      <c r="G15">
        <v>27.63100004</v>
      </c>
      <c r="H15">
        <v>27.664500239999999</v>
      </c>
      <c r="I15">
        <v>27.614999770000001</v>
      </c>
      <c r="J15">
        <v>22.629000349999998</v>
      </c>
      <c r="K15">
        <v>22.533666610000001</v>
      </c>
      <c r="L15">
        <v>22.483666100000001</v>
      </c>
      <c r="M15">
        <v>23.23223359</v>
      </c>
      <c r="N15">
        <v>23.189666559999999</v>
      </c>
      <c r="O15">
        <v>23.179033310000001</v>
      </c>
      <c r="P15">
        <v>23.978333790000001</v>
      </c>
      <c r="Q15">
        <v>24.08966637</v>
      </c>
      <c r="R15">
        <v>24.135333379999999</v>
      </c>
      <c r="S15">
        <v>24.842954460000001</v>
      </c>
      <c r="T15">
        <v>24.88981802</v>
      </c>
      <c r="U15">
        <v>24.809090699999999</v>
      </c>
      <c r="V15">
        <v>25.398881830000001</v>
      </c>
      <c r="W15">
        <v>25.41244317</v>
      </c>
      <c r="X15">
        <v>25.435561329999999</v>
      </c>
      <c r="Y15">
        <v>25.882954420000001</v>
      </c>
      <c r="Z15">
        <v>25.931772580000001</v>
      </c>
      <c r="AA15">
        <v>25.897772790000001</v>
      </c>
      <c r="AB15">
        <v>25.963000300000001</v>
      </c>
      <c r="AC15">
        <v>26.105999950000001</v>
      </c>
      <c r="AD15">
        <v>26.02950001</v>
      </c>
      <c r="AE15">
        <v>27.037650060000001</v>
      </c>
      <c r="AF15">
        <v>27.062375119999999</v>
      </c>
      <c r="AG15">
        <v>27.091475150000001</v>
      </c>
      <c r="AH15">
        <v>27.65600014</v>
      </c>
      <c r="AI15">
        <v>27.667000770000001</v>
      </c>
      <c r="AJ15">
        <v>27.60400009</v>
      </c>
    </row>
    <row r="16" spans="1:36" x14ac:dyDescent="0.35">
      <c r="A16">
        <v>26.160000320000002</v>
      </c>
      <c r="B16">
        <v>26.28062487</v>
      </c>
      <c r="C16">
        <v>26.13900018</v>
      </c>
      <c r="D16">
        <v>27.076536870000002</v>
      </c>
      <c r="E16">
        <v>27.097153259999999</v>
      </c>
      <c r="F16">
        <v>27.13779697</v>
      </c>
      <c r="G16">
        <v>27.78125</v>
      </c>
      <c r="H16">
        <v>27.81225014</v>
      </c>
      <c r="I16">
        <v>27.685250280000002</v>
      </c>
      <c r="J16">
        <v>22.749333060000001</v>
      </c>
      <c r="K16">
        <v>22.6666673</v>
      </c>
      <c r="L16">
        <v>22.626000090000002</v>
      </c>
      <c r="M16">
        <v>23.305766739999999</v>
      </c>
      <c r="N16">
        <v>23.269099929999999</v>
      </c>
      <c r="O16">
        <v>23.261100039999999</v>
      </c>
      <c r="P16">
        <v>23.86033312</v>
      </c>
      <c r="Q16">
        <v>23.980333330000001</v>
      </c>
      <c r="R16">
        <v>24.062000269999999</v>
      </c>
      <c r="S16">
        <v>24.91668172</v>
      </c>
      <c r="T16">
        <v>24.957454510000002</v>
      </c>
      <c r="U16">
        <v>24.836636460000001</v>
      </c>
      <c r="V16">
        <v>25.42343412</v>
      </c>
      <c r="W16">
        <v>25.432102239999999</v>
      </c>
      <c r="X16">
        <v>25.461236360000001</v>
      </c>
      <c r="Y16">
        <v>25.905727299999999</v>
      </c>
      <c r="Z16">
        <v>25.961863780000002</v>
      </c>
      <c r="AA16">
        <v>25.895454749999999</v>
      </c>
      <c r="AB16">
        <v>26.021499630000001</v>
      </c>
      <c r="AC16">
        <v>26.14599991</v>
      </c>
      <c r="AD16">
        <v>26.001000399999999</v>
      </c>
      <c r="AE16">
        <v>27.07482495</v>
      </c>
      <c r="AF16">
        <v>27.086224940000001</v>
      </c>
      <c r="AG16">
        <v>27.121399830000001</v>
      </c>
      <c r="AH16">
        <v>27.81999969</v>
      </c>
      <c r="AI16">
        <v>27.822500229999999</v>
      </c>
      <c r="AJ16">
        <v>27.678000449999999</v>
      </c>
    </row>
    <row r="17" spans="1:36" x14ac:dyDescent="0.35">
      <c r="A17">
        <v>0.143846118</v>
      </c>
      <c r="B17">
        <v>0.13597877899999999</v>
      </c>
      <c r="C17">
        <v>0.12973267699999999</v>
      </c>
      <c r="D17">
        <v>0.853215697</v>
      </c>
      <c r="E17">
        <v>0.80253310300000003</v>
      </c>
      <c r="F17">
        <v>0.80809663899999995</v>
      </c>
      <c r="G17">
        <v>0.108355356</v>
      </c>
      <c r="H17">
        <v>9.9419241000000005E-2</v>
      </c>
      <c r="I17">
        <v>8.9927635000000006E-2</v>
      </c>
      <c r="J17">
        <v>2.071521465</v>
      </c>
      <c r="K17">
        <v>2.1853642419999999</v>
      </c>
      <c r="L17">
        <v>2.293978697</v>
      </c>
      <c r="M17">
        <v>0.49104128699999999</v>
      </c>
      <c r="N17">
        <v>0.446403206</v>
      </c>
      <c r="O17">
        <v>0.39231142200000002</v>
      </c>
      <c r="P17">
        <v>1.7769995670000001</v>
      </c>
      <c r="Q17">
        <v>1.8191000159999999</v>
      </c>
      <c r="R17">
        <v>1.868906111</v>
      </c>
      <c r="S17">
        <v>2.7204994199999999</v>
      </c>
      <c r="T17">
        <v>2.869021923</v>
      </c>
      <c r="U17">
        <v>2.938032953</v>
      </c>
      <c r="V17">
        <v>0.51386644400000003</v>
      </c>
      <c r="W17">
        <v>0.46430876900000001</v>
      </c>
      <c r="X17">
        <v>0.45209792999999998</v>
      </c>
      <c r="Y17">
        <v>2.754022333</v>
      </c>
      <c r="Z17">
        <v>2.8168808140000001</v>
      </c>
      <c r="AA17">
        <v>2.8643840950000001</v>
      </c>
      <c r="AB17">
        <v>0.26870133200000001</v>
      </c>
      <c r="AC17">
        <v>0.25526559100000001</v>
      </c>
      <c r="AD17">
        <v>0.240416413</v>
      </c>
      <c r="AE17">
        <v>0.86465757700000001</v>
      </c>
      <c r="AF17">
        <v>0.810506438</v>
      </c>
      <c r="AG17">
        <v>0.81398675799999998</v>
      </c>
      <c r="AH17">
        <v>0.12869287300000001</v>
      </c>
      <c r="AI17">
        <v>0.14000710999999999</v>
      </c>
      <c r="AJ17">
        <v>0.137178888</v>
      </c>
    </row>
    <row r="18" spans="1:36" x14ac:dyDescent="0.35">
      <c r="A18">
        <v>0.14154402699999999</v>
      </c>
      <c r="B18">
        <v>0.136814557</v>
      </c>
      <c r="C18">
        <v>0.12547382900000001</v>
      </c>
      <c r="D18">
        <v>0.86323647299999995</v>
      </c>
      <c r="E18">
        <v>0.84647211099999997</v>
      </c>
      <c r="F18">
        <v>0.83746970600000004</v>
      </c>
      <c r="G18">
        <v>0.13284027000000001</v>
      </c>
      <c r="H18">
        <v>0.11463709499999999</v>
      </c>
      <c r="I18">
        <v>9.7748383999999994E-2</v>
      </c>
      <c r="J18">
        <v>2.0865892050000001</v>
      </c>
      <c r="K18">
        <v>2.1954335829999998</v>
      </c>
      <c r="L18">
        <v>2.2934914050000001</v>
      </c>
      <c r="M18">
        <v>0.58176362699999995</v>
      </c>
      <c r="N18">
        <v>0.54575829200000003</v>
      </c>
      <c r="O18">
        <v>0.48904439399999999</v>
      </c>
      <c r="P18">
        <v>1.7715045620000001</v>
      </c>
      <c r="Q18">
        <v>1.816062029</v>
      </c>
      <c r="R18">
        <v>1.8688481539999999</v>
      </c>
      <c r="S18">
        <v>2.731120486</v>
      </c>
      <c r="T18">
        <v>2.8692424160000001</v>
      </c>
      <c r="U18">
        <v>2.9157653180000001</v>
      </c>
      <c r="V18">
        <v>0.57363636200000001</v>
      </c>
      <c r="W18">
        <v>0.53701323700000003</v>
      </c>
      <c r="X18">
        <v>0.50833983500000002</v>
      </c>
      <c r="Y18">
        <v>2.751292184</v>
      </c>
      <c r="Z18">
        <v>2.8123361880000002</v>
      </c>
      <c r="AA18">
        <v>2.8602356879999999</v>
      </c>
      <c r="AB18">
        <v>0.26728654699999999</v>
      </c>
      <c r="AC18">
        <v>0.25880053200000003</v>
      </c>
      <c r="AD18">
        <v>0.248194362</v>
      </c>
      <c r="AE18">
        <v>0.87228207999999996</v>
      </c>
      <c r="AF18">
        <v>0.848821508</v>
      </c>
      <c r="AG18">
        <v>0.83691119400000002</v>
      </c>
      <c r="AH18">
        <v>0.13293588100000001</v>
      </c>
      <c r="AI18">
        <v>0.14990656199999999</v>
      </c>
      <c r="AJ18">
        <v>0.14566490300000001</v>
      </c>
    </row>
    <row r="19" spans="1:36" x14ac:dyDescent="0.35">
      <c r="A19">
        <v>0.13878067699999999</v>
      </c>
      <c r="B19">
        <v>0.136038983</v>
      </c>
      <c r="C19">
        <v>0.135162116</v>
      </c>
      <c r="D19">
        <v>0.82160315500000003</v>
      </c>
      <c r="E19">
        <v>0.82753746800000005</v>
      </c>
      <c r="F19">
        <v>0.882492948</v>
      </c>
      <c r="G19">
        <v>0.156188944</v>
      </c>
      <c r="H19">
        <v>0.127282599</v>
      </c>
      <c r="I19">
        <v>0.10294780000000001</v>
      </c>
      <c r="J19">
        <v>2.094522719</v>
      </c>
      <c r="K19">
        <v>2.1953527249999998</v>
      </c>
      <c r="L19">
        <v>2.2759228079999998</v>
      </c>
      <c r="M19">
        <v>0.685821652</v>
      </c>
      <c r="N19">
        <v>0.64983908899999998</v>
      </c>
      <c r="O19">
        <v>0.59418135000000005</v>
      </c>
      <c r="P19">
        <v>1.783501816</v>
      </c>
      <c r="Q19">
        <v>1.8310562619999999</v>
      </c>
      <c r="R19">
        <v>1.870804511</v>
      </c>
      <c r="S19">
        <v>2.7274604409999998</v>
      </c>
      <c r="T19">
        <v>2.8545895479999999</v>
      </c>
      <c r="U19">
        <v>2.8718864829999999</v>
      </c>
      <c r="V19">
        <v>0.57549941699999996</v>
      </c>
      <c r="W19">
        <v>0.56329127300000004</v>
      </c>
      <c r="X19">
        <v>0.56397331900000003</v>
      </c>
      <c r="Y19">
        <v>2.808813416</v>
      </c>
      <c r="Z19">
        <v>2.8645715049999998</v>
      </c>
      <c r="AA19">
        <v>2.8703657929999999</v>
      </c>
      <c r="AB19">
        <v>0.26516504299999999</v>
      </c>
      <c r="AC19">
        <v>0.25880187999999998</v>
      </c>
      <c r="AD19">
        <v>0.24890108</v>
      </c>
      <c r="AE19">
        <v>0.82929142700000003</v>
      </c>
      <c r="AF19">
        <v>0.83012330700000003</v>
      </c>
      <c r="AG19">
        <v>0.885664008</v>
      </c>
      <c r="AH19">
        <v>0.137178888</v>
      </c>
      <c r="AI19">
        <v>0.15627107300000001</v>
      </c>
      <c r="AJ19">
        <v>0.14990656199999999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0.60205602000000269</v>
      </c>
      <c r="B22">
        <f t="shared" si="0"/>
        <v>0.51479360000000085</v>
      </c>
      <c r="C22">
        <f t="shared" si="0"/>
        <v>0.58683511999999993</v>
      </c>
      <c r="G22">
        <f t="shared" ref="G22:I24" si="1">D4-G4</f>
        <v>-0.84154491999999692</v>
      </c>
      <c r="H22">
        <f t="shared" si="1"/>
        <v>-0.92925585000000055</v>
      </c>
      <c r="I22" s="1">
        <f t="shared" si="1"/>
        <v>-0.88208145000000115</v>
      </c>
      <c r="J22">
        <f t="shared" ref="J22:L24" si="2">M4-J4</f>
        <v>0.26586394000000269</v>
      </c>
      <c r="K22">
        <f t="shared" si="2"/>
        <v>0.31263643999999857</v>
      </c>
      <c r="L22">
        <f t="shared" si="2"/>
        <v>0.31534837000000238</v>
      </c>
      <c r="P22">
        <f t="shared" ref="P22:R24" si="3">M4-P4</f>
        <v>-0.10646958999999967</v>
      </c>
      <c r="Q22">
        <f t="shared" si="3"/>
        <v>0.21896909000000164</v>
      </c>
      <c r="R22" s="1">
        <f t="shared" si="3"/>
        <v>6.6681609999999836E-2</v>
      </c>
      <c r="S22">
        <f t="shared" ref="S22:U24" si="4">V4-S4</f>
        <v>9.408479000000014E-2</v>
      </c>
      <c r="T22">
        <f t="shared" si="4"/>
        <v>4.6820140000001231E-2</v>
      </c>
      <c r="U22">
        <f t="shared" si="4"/>
        <v>0.10697105999999934</v>
      </c>
      <c r="Y22">
        <f t="shared" ref="Y22:AA24" si="5">V4-Y4</f>
        <v>-0.44432426999999919</v>
      </c>
      <c r="Z22">
        <f t="shared" si="5"/>
        <v>-0.39067976999999843</v>
      </c>
      <c r="AA22" s="1">
        <f t="shared" si="5"/>
        <v>-0.44025637000000017</v>
      </c>
      <c r="AB22">
        <f t="shared" ref="AB22:AD24" si="6">AE4-AB4</f>
        <v>0.64125079000000085</v>
      </c>
      <c r="AC22">
        <f t="shared" si="6"/>
        <v>0.55718123000000119</v>
      </c>
      <c r="AD22">
        <f t="shared" si="6"/>
        <v>0.6378871299999993</v>
      </c>
      <c r="AH22">
        <f t="shared" ref="AH22:AJ24" si="7">AE4-AH4</f>
        <v>-0.8137500899999992</v>
      </c>
      <c r="AI22">
        <f t="shared" si="7"/>
        <v>-0.90781796999999997</v>
      </c>
      <c r="AJ22" s="1">
        <f t="shared" si="7"/>
        <v>-0.85461317999999764</v>
      </c>
    </row>
    <row r="23" spans="1:36" x14ac:dyDescent="0.35">
      <c r="A23">
        <f t="shared" si="0"/>
        <v>0.52097695000000144</v>
      </c>
      <c r="B23">
        <f t="shared" si="0"/>
        <v>0.449008359999997</v>
      </c>
      <c r="C23">
        <f t="shared" si="0"/>
        <v>0.58809884000000068</v>
      </c>
      <c r="G23">
        <f t="shared" si="1"/>
        <v>-0.87717254000000011</v>
      </c>
      <c r="H23">
        <f t="shared" si="1"/>
        <v>-0.81869165000000166</v>
      </c>
      <c r="I23" s="1">
        <f t="shared" si="1"/>
        <v>-0.98806794999999781</v>
      </c>
      <c r="J23">
        <f t="shared" si="2"/>
        <v>0.25060642000000044</v>
      </c>
      <c r="K23">
        <f t="shared" si="2"/>
        <v>0.27319696999999721</v>
      </c>
      <c r="L23">
        <f t="shared" si="2"/>
        <v>0.26010619999999918</v>
      </c>
      <c r="P23">
        <f t="shared" si="3"/>
        <v>-0.2457270199999968</v>
      </c>
      <c r="Q23">
        <f t="shared" si="3"/>
        <v>9.0863969999997352E-2</v>
      </c>
      <c r="R23" s="1">
        <f t="shared" si="3"/>
        <v>-7.2271499999985167E-3</v>
      </c>
      <c r="S23">
        <f t="shared" si="4"/>
        <v>4.2423609999996614E-2</v>
      </c>
      <c r="T23">
        <f t="shared" si="4"/>
        <v>-2.4771799999996347E-3</v>
      </c>
      <c r="U23">
        <f t="shared" si="4"/>
        <v>9.5142759999998106E-2</v>
      </c>
      <c r="Y23">
        <f t="shared" si="5"/>
        <v>-0.51948538000000255</v>
      </c>
      <c r="Z23">
        <f t="shared" si="5"/>
        <v>-0.36611372000000131</v>
      </c>
      <c r="AA23" s="1">
        <f t="shared" si="5"/>
        <v>-0.52772118000000034</v>
      </c>
      <c r="AB23">
        <f t="shared" si="6"/>
        <v>0.55881769000000148</v>
      </c>
      <c r="AC23">
        <f t="shared" si="6"/>
        <v>0.48761341999999885</v>
      </c>
      <c r="AD23">
        <f t="shared" si="6"/>
        <v>0.63277262000000079</v>
      </c>
      <c r="AH23">
        <f t="shared" si="7"/>
        <v>-0.84568136000000038</v>
      </c>
      <c r="AI23">
        <f t="shared" si="7"/>
        <v>-0.79288603999999907</v>
      </c>
      <c r="AJ23" s="1">
        <f t="shared" si="7"/>
        <v>-0.95972712000000016</v>
      </c>
    </row>
    <row r="24" spans="1:36" x14ac:dyDescent="0.35">
      <c r="A24">
        <f t="shared" si="0"/>
        <v>0.65152519000000098</v>
      </c>
      <c r="B24">
        <f t="shared" si="0"/>
        <v>0.51061033000000222</v>
      </c>
      <c r="C24">
        <f t="shared" si="0"/>
        <v>0.48686441999999985</v>
      </c>
      <c r="G24">
        <f t="shared" si="1"/>
        <v>-0.96355819000000054</v>
      </c>
      <c r="H24">
        <f t="shared" si="1"/>
        <v>-0.76855652999999791</v>
      </c>
      <c r="I24" s="1">
        <f t="shared" si="1"/>
        <v>-0.89471942999999854</v>
      </c>
      <c r="J24">
        <f t="shared" si="2"/>
        <v>0.21975781000000083</v>
      </c>
      <c r="K24">
        <f t="shared" si="2"/>
        <v>0.22089418000000194</v>
      </c>
      <c r="L24">
        <f t="shared" si="2"/>
        <v>0.22436378999999818</v>
      </c>
      <c r="P24">
        <f t="shared" si="3"/>
        <v>-0.35590926000000067</v>
      </c>
      <c r="Q24">
        <f t="shared" si="3"/>
        <v>-2.043946999999946E-2</v>
      </c>
      <c r="R24" s="1">
        <f t="shared" si="3"/>
        <v>-8.9969800000002209E-2</v>
      </c>
      <c r="S24">
        <f t="shared" si="4"/>
        <v>0.12762821999999829</v>
      </c>
      <c r="T24">
        <f t="shared" si="4"/>
        <v>3.24069300000005E-2</v>
      </c>
      <c r="U24">
        <f t="shared" si="4"/>
        <v>2.9095209999997707E-2</v>
      </c>
      <c r="Y24">
        <f t="shared" si="5"/>
        <v>-0.61878094000000061</v>
      </c>
      <c r="Z24">
        <f t="shared" si="5"/>
        <v>-0.36909298999999862</v>
      </c>
      <c r="AA24" s="1">
        <f t="shared" si="5"/>
        <v>-0.48558678000000199</v>
      </c>
      <c r="AB24">
        <f t="shared" si="6"/>
        <v>0.70706832000000119</v>
      </c>
      <c r="AC24">
        <f t="shared" si="6"/>
        <v>0.53975031999999956</v>
      </c>
      <c r="AD24">
        <f t="shared" si="6"/>
        <v>0.51856799000000109</v>
      </c>
      <c r="AH24">
        <f t="shared" si="7"/>
        <v>-0.94493210999999988</v>
      </c>
      <c r="AI24">
        <f t="shared" si="7"/>
        <v>-0.76874997000000178</v>
      </c>
      <c r="AJ24" s="1">
        <f t="shared" si="7"/>
        <v>-0.8874321500000022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26.703926976999998</v>
      </c>
      <c r="B26">
        <f t="shared" ref="B26:I26" si="8">B4+B7</f>
        <v>26.896169622999999</v>
      </c>
      <c r="C26">
        <f t="shared" si="8"/>
        <v>26.783051552</v>
      </c>
      <c r="D26">
        <f t="shared" si="8"/>
        <v>27.992134264000001</v>
      </c>
      <c r="E26">
        <f t="shared" si="8"/>
        <v>28.039665585999998</v>
      </c>
      <c r="F26">
        <f t="shared" si="8"/>
        <v>28.045947350999999</v>
      </c>
      <c r="G26">
        <f t="shared" si="8"/>
        <v>28.132681003999998</v>
      </c>
      <c r="H26">
        <f t="shared" si="8"/>
        <v>28.317138308000001</v>
      </c>
      <c r="I26" s="1">
        <f t="shared" si="8"/>
        <v>28.240204433999999</v>
      </c>
      <c r="J26">
        <f>J4+J7</f>
        <v>24.953983560999998</v>
      </c>
      <c r="K26">
        <f t="shared" ref="K26:R26" si="9">K4+K7</f>
        <v>24.876226627000001</v>
      </c>
      <c r="L26">
        <f t="shared" si="9"/>
        <v>24.819445829999999</v>
      </c>
      <c r="M26">
        <f t="shared" si="9"/>
        <v>24.127114528000003</v>
      </c>
      <c r="N26">
        <f t="shared" si="9"/>
        <v>24.013513694</v>
      </c>
      <c r="O26">
        <f t="shared" si="9"/>
        <v>23.899088104</v>
      </c>
      <c r="P26">
        <f t="shared" si="9"/>
        <v>25.437242939000001</v>
      </c>
      <c r="Q26">
        <f t="shared" si="9"/>
        <v>25.177015821999998</v>
      </c>
      <c r="R26" s="1">
        <f t="shared" si="9"/>
        <v>25.224644106000003</v>
      </c>
      <c r="S26">
        <f>S4+S7</f>
        <v>28.008662389000001</v>
      </c>
      <c r="T26">
        <f t="shared" ref="T26:AA26" si="10">T4+T7</f>
        <v>28.210087411</v>
      </c>
      <c r="U26">
        <f t="shared" si="10"/>
        <v>28.113408850999999</v>
      </c>
      <c r="V26">
        <f t="shared" si="10"/>
        <v>26.063278921000002</v>
      </c>
      <c r="W26">
        <f t="shared" si="10"/>
        <v>26.082051974999999</v>
      </c>
      <c r="X26">
        <f t="shared" si="10"/>
        <v>26.065223103999998</v>
      </c>
      <c r="Y26">
        <f t="shared" si="10"/>
        <v>28.720729885000001</v>
      </c>
      <c r="Z26">
        <f t="shared" si="10"/>
        <v>28.979619532000001</v>
      </c>
      <c r="AA26" s="1">
        <f t="shared" si="10"/>
        <v>28.950776493999999</v>
      </c>
      <c r="AB26">
        <f>AB4+AB7</f>
        <v>26.744876353999999</v>
      </c>
      <c r="AC26">
        <f t="shared" ref="AC26:AJ26" si="11">AC4+AC7</f>
        <v>26.944232622999998</v>
      </c>
      <c r="AD26">
        <f t="shared" si="11"/>
        <v>26.839373692000002</v>
      </c>
      <c r="AE26">
        <f t="shared" si="11"/>
        <v>27.985906148000002</v>
      </c>
      <c r="AF26">
        <f t="shared" si="11"/>
        <v>28.025103724000001</v>
      </c>
      <c r="AG26">
        <f t="shared" si="11"/>
        <v>28.039211894000001</v>
      </c>
      <c r="AH26">
        <f t="shared" si="11"/>
        <v>28.144722181999999</v>
      </c>
      <c r="AI26">
        <f t="shared" si="11"/>
        <v>28.345593453999999</v>
      </c>
      <c r="AJ26" s="1">
        <f t="shared" si="11"/>
        <v>28.267527565999998</v>
      </c>
    </row>
    <row r="27" spans="1:36" x14ac:dyDescent="0.35">
      <c r="A27">
        <f t="shared" ref="A27:AJ28" si="12">A5+A8</f>
        <v>26.820199736999999</v>
      </c>
      <c r="B27">
        <f t="shared" si="12"/>
        <v>26.991110536000001</v>
      </c>
      <c r="C27">
        <f t="shared" si="12"/>
        <v>26.850038066</v>
      </c>
      <c r="D27">
        <f t="shared" si="12"/>
        <v>28.066392349000001</v>
      </c>
      <c r="E27">
        <f t="shared" si="12"/>
        <v>28.122677819</v>
      </c>
      <c r="F27">
        <f t="shared" si="12"/>
        <v>28.122539031000002</v>
      </c>
      <c r="G27">
        <f t="shared" si="12"/>
        <v>28.208478599999999</v>
      </c>
      <c r="H27">
        <f t="shared" si="12"/>
        <v>28.244962959999999</v>
      </c>
      <c r="I27" s="1">
        <f t="shared" si="12"/>
        <v>28.425853879999998</v>
      </c>
      <c r="J27">
        <f t="shared" si="12"/>
        <v>24.924283723000002</v>
      </c>
      <c r="K27">
        <f t="shared" si="12"/>
        <v>24.866879122</v>
      </c>
      <c r="L27">
        <f t="shared" si="12"/>
        <v>24.820085296000002</v>
      </c>
      <c r="M27">
        <f t="shared" si="12"/>
        <v>24.152929607000001</v>
      </c>
      <c r="N27">
        <f t="shared" si="12"/>
        <v>24.034026834999999</v>
      </c>
      <c r="O27">
        <f t="shared" si="12"/>
        <v>23.912586121</v>
      </c>
      <c r="P27">
        <f t="shared" si="12"/>
        <v>25.600331425999997</v>
      </c>
      <c r="Q27">
        <f t="shared" si="12"/>
        <v>25.301303964000002</v>
      </c>
      <c r="R27" s="1">
        <f t="shared" si="12"/>
        <v>25.341585965</v>
      </c>
      <c r="S27">
        <f t="shared" si="12"/>
        <v>28.100725869000001</v>
      </c>
      <c r="T27">
        <f t="shared" si="12"/>
        <v>28.281671258999999</v>
      </c>
      <c r="U27">
        <f t="shared" si="12"/>
        <v>28.156192867000001</v>
      </c>
      <c r="V27">
        <f t="shared" si="12"/>
        <v>26.117427974999998</v>
      </c>
      <c r="W27">
        <f t="shared" si="12"/>
        <v>26.126113137999997</v>
      </c>
      <c r="X27">
        <f t="shared" si="12"/>
        <v>26.112434165</v>
      </c>
      <c r="Y27">
        <f t="shared" si="12"/>
        <v>28.816398412000002</v>
      </c>
      <c r="Z27">
        <f t="shared" si="12"/>
        <v>28.912196151</v>
      </c>
      <c r="AA27" s="1">
        <f t="shared" si="12"/>
        <v>29.141801694999998</v>
      </c>
      <c r="AB27">
        <f t="shared" si="12"/>
        <v>26.853149930000001</v>
      </c>
      <c r="AC27">
        <f t="shared" si="12"/>
        <v>27.031641456999999</v>
      </c>
      <c r="AD27">
        <f t="shared" si="12"/>
        <v>26.899540708</v>
      </c>
      <c r="AE27">
        <f t="shared" si="12"/>
        <v>28.053685665</v>
      </c>
      <c r="AF27">
        <f t="shared" si="12"/>
        <v>28.100926436999998</v>
      </c>
      <c r="AG27">
        <f t="shared" si="12"/>
        <v>28.100678539</v>
      </c>
      <c r="AH27">
        <f t="shared" si="12"/>
        <v>28.214514883</v>
      </c>
      <c r="AI27">
        <f t="shared" si="12"/>
        <v>28.266178598</v>
      </c>
      <c r="AJ27" s="1">
        <f t="shared" si="12"/>
        <v>28.451734574</v>
      </c>
    </row>
    <row r="28" spans="1:36" x14ac:dyDescent="0.35">
      <c r="A28">
        <f t="shared" si="12"/>
        <v>26.715134708000001</v>
      </c>
      <c r="B28">
        <f t="shared" si="12"/>
        <v>26.894758671999998</v>
      </c>
      <c r="C28">
        <f t="shared" si="12"/>
        <v>26.979531411</v>
      </c>
      <c r="D28">
        <f t="shared" si="12"/>
        <v>28.104707867000002</v>
      </c>
      <c r="E28">
        <f t="shared" si="12"/>
        <v>28.144617544999999</v>
      </c>
      <c r="F28">
        <f t="shared" si="12"/>
        <v>28.180429895</v>
      </c>
      <c r="G28">
        <f t="shared" si="12"/>
        <v>28.297804362000001</v>
      </c>
      <c r="H28">
        <f t="shared" si="12"/>
        <v>28.134718298999999</v>
      </c>
      <c r="I28" s="1">
        <f t="shared" si="12"/>
        <v>28.324401980000001</v>
      </c>
      <c r="J28">
        <f t="shared" si="12"/>
        <v>24.903378729</v>
      </c>
      <c r="K28">
        <f t="shared" si="12"/>
        <v>24.874136178999997</v>
      </c>
      <c r="L28">
        <f t="shared" si="12"/>
        <v>24.82753992</v>
      </c>
      <c r="M28">
        <f t="shared" si="12"/>
        <v>24.137825485</v>
      </c>
      <c r="N28">
        <f t="shared" si="12"/>
        <v>24.033904076999999</v>
      </c>
      <c r="O28">
        <f t="shared" si="12"/>
        <v>23.912533299</v>
      </c>
      <c r="P28">
        <f t="shared" si="12"/>
        <v>25.734618852000001</v>
      </c>
      <c r="Q28">
        <f t="shared" si="12"/>
        <v>25.387531349</v>
      </c>
      <c r="R28" s="1">
        <f t="shared" si="12"/>
        <v>25.408952536000001</v>
      </c>
      <c r="S28">
        <f t="shared" si="12"/>
        <v>27.952912860000001</v>
      </c>
      <c r="T28">
        <f t="shared" si="12"/>
        <v>28.175872956999999</v>
      </c>
      <c r="U28">
        <f t="shared" si="12"/>
        <v>28.275014383000002</v>
      </c>
      <c r="V28">
        <f t="shared" si="12"/>
        <v>26.169500713999998</v>
      </c>
      <c r="W28">
        <f t="shared" si="12"/>
        <v>26.145117736</v>
      </c>
      <c r="X28">
        <f t="shared" si="12"/>
        <v>26.155572458999998</v>
      </c>
      <c r="Y28">
        <f t="shared" si="12"/>
        <v>28.934820768999998</v>
      </c>
      <c r="Z28">
        <f t="shared" si="12"/>
        <v>28.848475386</v>
      </c>
      <c r="AA28" s="1">
        <f t="shared" si="12"/>
        <v>29.085344942000003</v>
      </c>
      <c r="AB28">
        <f t="shared" si="12"/>
        <v>26.741290629999998</v>
      </c>
      <c r="AC28">
        <f t="shared" si="12"/>
        <v>26.933242886999999</v>
      </c>
      <c r="AD28">
        <f t="shared" si="12"/>
        <v>27.024314706999998</v>
      </c>
      <c r="AE28">
        <f t="shared" si="12"/>
        <v>28.085656480000001</v>
      </c>
      <c r="AF28">
        <f t="shared" si="12"/>
        <v>28.132177304999999</v>
      </c>
      <c r="AG28">
        <f t="shared" si="12"/>
        <v>28.176630369999998</v>
      </c>
      <c r="AH28">
        <f t="shared" si="12"/>
        <v>28.307025565</v>
      </c>
      <c r="AI28">
        <f t="shared" si="12"/>
        <v>28.149111822000002</v>
      </c>
      <c r="AJ28" s="1">
        <f t="shared" si="12"/>
        <v>28.346876225000003</v>
      </c>
    </row>
    <row r="29" spans="1:36" x14ac:dyDescent="0.35">
      <c r="A29">
        <f>A4-A7</f>
        <v>26.520871603</v>
      </c>
      <c r="B29">
        <f t="shared" ref="B29:I29" si="13">B4-B7</f>
        <v>26.674231376999998</v>
      </c>
      <c r="C29">
        <f t="shared" si="13"/>
        <v>26.568614587999999</v>
      </c>
      <c r="D29">
        <f t="shared" si="13"/>
        <v>26.436776356000003</v>
      </c>
      <c r="E29">
        <f t="shared" si="13"/>
        <v>26.560322614</v>
      </c>
      <c r="F29">
        <f t="shared" si="13"/>
        <v>26.479389029</v>
      </c>
      <c r="G29">
        <f t="shared" si="13"/>
        <v>27.979319455999999</v>
      </c>
      <c r="H29">
        <f t="shared" si="13"/>
        <v>28.141361591999999</v>
      </c>
      <c r="I29" s="1">
        <f t="shared" si="13"/>
        <v>28.049294846000002</v>
      </c>
      <c r="J29">
        <f>J4-J7</f>
        <v>22.105348959000001</v>
      </c>
      <c r="K29">
        <f t="shared" ref="K29:R29" si="14">K4-K7</f>
        <v>21.878440013000002</v>
      </c>
      <c r="L29">
        <f t="shared" si="14"/>
        <v>21.733221149999999</v>
      </c>
      <c r="M29">
        <f t="shared" si="14"/>
        <v>23.463945872</v>
      </c>
      <c r="N29">
        <f t="shared" si="14"/>
        <v>23.366425826</v>
      </c>
      <c r="O29">
        <f t="shared" si="14"/>
        <v>23.284275616000002</v>
      </c>
      <c r="P29">
        <f t="shared" si="14"/>
        <v>22.366756641000002</v>
      </c>
      <c r="Q29">
        <f t="shared" si="14"/>
        <v>21.764985518</v>
      </c>
      <c r="R29" s="1">
        <f t="shared" si="14"/>
        <v>21.825356394</v>
      </c>
      <c r="S29">
        <f>S4-S7</f>
        <v>23.155791991000001</v>
      </c>
      <c r="T29">
        <f t="shared" ref="T29:AA29" si="15">T4-T7</f>
        <v>23.083912868999999</v>
      </c>
      <c r="U29">
        <f t="shared" si="15"/>
        <v>22.966409348999999</v>
      </c>
      <c r="V29">
        <f t="shared" si="15"/>
        <v>25.289345039000001</v>
      </c>
      <c r="W29">
        <f t="shared" si="15"/>
        <v>25.305588585000002</v>
      </c>
      <c r="X29">
        <f t="shared" si="15"/>
        <v>25.228537215999999</v>
      </c>
      <c r="Y29">
        <f t="shared" si="15"/>
        <v>23.520542615</v>
      </c>
      <c r="Z29">
        <f t="shared" si="15"/>
        <v>23.189380567999997</v>
      </c>
      <c r="AA29" s="1">
        <f t="shared" si="15"/>
        <v>23.223496565999998</v>
      </c>
      <c r="AB29">
        <f>AB4-AB7</f>
        <v>26.411121866000002</v>
      </c>
      <c r="AC29">
        <f t="shared" ref="AC29:AJ29" si="16">AC4-AC7</f>
        <v>26.539768537</v>
      </c>
      <c r="AD29">
        <f t="shared" si="16"/>
        <v>26.406624688000001</v>
      </c>
      <c r="AE29">
        <f t="shared" si="16"/>
        <v>26.452593652000001</v>
      </c>
      <c r="AF29">
        <f t="shared" si="16"/>
        <v>26.573259896</v>
      </c>
      <c r="AG29">
        <f t="shared" si="16"/>
        <v>26.482560746000001</v>
      </c>
      <c r="AH29">
        <f t="shared" si="16"/>
        <v>27.921277798000002</v>
      </c>
      <c r="AI29">
        <f t="shared" si="16"/>
        <v>28.068406106000001</v>
      </c>
      <c r="AJ29" s="1">
        <f t="shared" si="16"/>
        <v>27.963471433999999</v>
      </c>
    </row>
    <row r="30" spans="1:36" x14ac:dyDescent="0.35">
      <c r="A30">
        <f t="shared" ref="A30:AJ31" si="17">A5-A8</f>
        <v>26.649000402999999</v>
      </c>
      <c r="B30">
        <f t="shared" si="17"/>
        <v>26.788489984000002</v>
      </c>
      <c r="C30">
        <f t="shared" si="17"/>
        <v>26.657628194000001</v>
      </c>
      <c r="D30">
        <f t="shared" si="17"/>
        <v>26.444761691</v>
      </c>
      <c r="E30">
        <f t="shared" si="17"/>
        <v>26.554939420999997</v>
      </c>
      <c r="F30">
        <f t="shared" si="17"/>
        <v>26.561324909</v>
      </c>
      <c r="G30">
        <f t="shared" si="17"/>
        <v>28.057020520000002</v>
      </c>
      <c r="H30">
        <f t="shared" si="17"/>
        <v>28.070037580000001</v>
      </c>
      <c r="I30" s="1">
        <f t="shared" si="17"/>
        <v>28.234145959999999</v>
      </c>
      <c r="J30">
        <f t="shared" si="17"/>
        <v>22.172381977000001</v>
      </c>
      <c r="K30">
        <f t="shared" si="17"/>
        <v>21.975787498000003</v>
      </c>
      <c r="L30">
        <f t="shared" si="17"/>
        <v>21.845247504</v>
      </c>
      <c r="M30">
        <f t="shared" si="17"/>
        <v>23.444948933000003</v>
      </c>
      <c r="N30">
        <f t="shared" si="17"/>
        <v>23.355033724999998</v>
      </c>
      <c r="O30">
        <f t="shared" si="17"/>
        <v>23.272959079</v>
      </c>
      <c r="P30">
        <f t="shared" si="17"/>
        <v>22.489001154</v>
      </c>
      <c r="Q30">
        <f t="shared" si="17"/>
        <v>21.906028656</v>
      </c>
      <c r="R30" s="1">
        <f t="shared" si="17"/>
        <v>21.858413534999997</v>
      </c>
      <c r="S30">
        <f t="shared" si="17"/>
        <v>23.225364851000002</v>
      </c>
      <c r="T30">
        <f t="shared" si="17"/>
        <v>23.163601360999998</v>
      </c>
      <c r="U30">
        <f t="shared" si="17"/>
        <v>23.046624872999999</v>
      </c>
      <c r="V30">
        <f t="shared" si="17"/>
        <v>25.293509964999998</v>
      </c>
      <c r="W30">
        <f t="shared" si="17"/>
        <v>25.314205122000001</v>
      </c>
      <c r="X30">
        <f t="shared" si="17"/>
        <v>25.280669094999997</v>
      </c>
      <c r="Y30">
        <f t="shared" si="17"/>
        <v>23.633510288</v>
      </c>
      <c r="Z30">
        <f t="shared" si="17"/>
        <v>23.260349549000001</v>
      </c>
      <c r="AA30" s="1">
        <f t="shared" si="17"/>
        <v>23.306743924999999</v>
      </c>
      <c r="AB30">
        <f t="shared" si="17"/>
        <v>26.544850789999998</v>
      </c>
      <c r="AC30">
        <f t="shared" si="17"/>
        <v>26.665359043000002</v>
      </c>
      <c r="AD30">
        <f t="shared" si="17"/>
        <v>26.513459391999998</v>
      </c>
      <c r="AE30">
        <f t="shared" si="17"/>
        <v>26.461950435000002</v>
      </c>
      <c r="AF30">
        <f t="shared" si="17"/>
        <v>26.571300903000001</v>
      </c>
      <c r="AG30">
        <f t="shared" si="17"/>
        <v>26.577866800999999</v>
      </c>
      <c r="AH30">
        <f t="shared" si="17"/>
        <v>27.992483937000003</v>
      </c>
      <c r="AI30">
        <f t="shared" si="17"/>
        <v>27.991820821999998</v>
      </c>
      <c r="AJ30" s="1">
        <f t="shared" si="17"/>
        <v>28.146265006</v>
      </c>
    </row>
    <row r="31" spans="1:36" x14ac:dyDescent="0.35">
      <c r="A31">
        <f t="shared" si="17"/>
        <v>26.540198871999998</v>
      </c>
      <c r="B31">
        <f t="shared" si="17"/>
        <v>26.771907987999999</v>
      </c>
      <c r="C31">
        <f t="shared" si="17"/>
        <v>26.848802129000003</v>
      </c>
      <c r="D31">
        <f t="shared" si="17"/>
        <v>26.453676092999999</v>
      </c>
      <c r="E31">
        <f t="shared" si="17"/>
        <v>26.543269775000002</v>
      </c>
      <c r="F31">
        <f t="shared" si="17"/>
        <v>26.621632485000003</v>
      </c>
      <c r="G31">
        <f t="shared" si="17"/>
        <v>28.187695978000001</v>
      </c>
      <c r="H31">
        <f t="shared" si="17"/>
        <v>28.090282080999998</v>
      </c>
      <c r="I31" s="1">
        <f t="shared" si="17"/>
        <v>28.267099259999998</v>
      </c>
      <c r="J31">
        <f t="shared" si="17"/>
        <v>22.243287470999999</v>
      </c>
      <c r="K31">
        <f t="shared" si="17"/>
        <v>22.085196601</v>
      </c>
      <c r="L31">
        <f t="shared" si="17"/>
        <v>21.918459740000003</v>
      </c>
      <c r="M31">
        <f t="shared" si="17"/>
        <v>23.448356335</v>
      </c>
      <c r="N31">
        <f t="shared" si="17"/>
        <v>23.367217063000002</v>
      </c>
      <c r="O31">
        <f t="shared" si="17"/>
        <v>23.282193940999999</v>
      </c>
      <c r="P31">
        <f t="shared" si="17"/>
        <v>22.563381488000001</v>
      </c>
      <c r="Q31">
        <f t="shared" si="17"/>
        <v>22.054468731</v>
      </c>
      <c r="R31" s="1">
        <f t="shared" si="17"/>
        <v>21.965714304000002</v>
      </c>
      <c r="S31">
        <f t="shared" si="17"/>
        <v>23.228995999999999</v>
      </c>
      <c r="T31">
        <f t="shared" si="17"/>
        <v>23.202309023000002</v>
      </c>
      <c r="U31">
        <f t="shared" si="17"/>
        <v>23.134439957000001</v>
      </c>
      <c r="V31">
        <f t="shared" si="17"/>
        <v>25.267664585999999</v>
      </c>
      <c r="W31">
        <f t="shared" si="17"/>
        <v>25.297878104000002</v>
      </c>
      <c r="X31">
        <f t="shared" si="17"/>
        <v>25.312072301000001</v>
      </c>
      <c r="Y31">
        <f t="shared" si="17"/>
        <v>23.739906411</v>
      </c>
      <c r="Z31">
        <f t="shared" si="17"/>
        <v>23.332706433999999</v>
      </c>
      <c r="AA31" s="1">
        <f t="shared" si="17"/>
        <v>23.353473378</v>
      </c>
      <c r="AB31">
        <f t="shared" si="17"/>
        <v>26.404709270000001</v>
      </c>
      <c r="AC31">
        <f t="shared" si="17"/>
        <v>26.685756593000001</v>
      </c>
      <c r="AD31">
        <f t="shared" si="17"/>
        <v>26.762685952999998</v>
      </c>
      <c r="AE31">
        <f t="shared" si="17"/>
        <v>26.474480060000001</v>
      </c>
      <c r="AF31">
        <f t="shared" si="17"/>
        <v>26.566322814999999</v>
      </c>
      <c r="AG31">
        <f t="shared" si="17"/>
        <v>26.647506270000001</v>
      </c>
      <c r="AH31">
        <f t="shared" si="17"/>
        <v>28.142975195000002</v>
      </c>
      <c r="AI31">
        <f t="shared" si="17"/>
        <v>28.086888238</v>
      </c>
      <c r="AJ31" s="1">
        <f t="shared" si="17"/>
        <v>28.252124715000001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0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0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0</v>
      </c>
      <c r="Z35">
        <f t="shared" si="23"/>
        <v>1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0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0</v>
      </c>
      <c r="H36" s="2">
        <f t="shared" si="19"/>
        <v>1</v>
      </c>
      <c r="I36" s="3">
        <f t="shared" si="19"/>
        <v>0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0</v>
      </c>
      <c r="Q36" s="2">
        <f t="shared" si="21"/>
        <v>1</v>
      </c>
      <c r="R36" s="3">
        <f t="shared" si="21"/>
        <v>1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0</v>
      </c>
      <c r="Z36" s="2">
        <f t="shared" si="23"/>
        <v>1</v>
      </c>
      <c r="AA36" s="3">
        <f t="shared" si="23"/>
        <v>0</v>
      </c>
      <c r="AB36" s="2">
        <f t="shared" si="32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0</v>
      </c>
      <c r="AI36" s="2">
        <f t="shared" si="25"/>
        <v>1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1.0259968899999983</v>
      </c>
      <c r="B39">
        <f t="shared" ref="B39:C41" si="34">E14-B14</f>
        <v>0.90819896</v>
      </c>
      <c r="C39">
        <f t="shared" si="34"/>
        <v>0.96162154000000299</v>
      </c>
      <c r="G39">
        <f>D14-G14</f>
        <v>-0.57800296000000273</v>
      </c>
      <c r="H39">
        <f t="shared" ref="H39:I41" si="35">E14-H14</f>
        <v>-0.57005154000000147</v>
      </c>
      <c r="I39" s="1">
        <f t="shared" si="35"/>
        <v>-0.47962830999999895</v>
      </c>
      <c r="J39">
        <f>M14-J14</f>
        <v>0.68028314000000023</v>
      </c>
      <c r="K39">
        <f t="shared" ref="K39:L41" si="36">N14-K14</f>
        <v>0.7287002600000001</v>
      </c>
      <c r="L39">
        <f t="shared" si="36"/>
        <v>0.75900014999999854</v>
      </c>
      <c r="P39">
        <f>M14-P14</f>
        <v>-0.86204983000000013</v>
      </c>
      <c r="Q39">
        <f t="shared" ref="Q39:R41" si="37">N14-Q14</f>
        <v>-1.0136334699999985</v>
      </c>
      <c r="R39" s="1">
        <f t="shared" si="37"/>
        <v>-1.061999629999999</v>
      </c>
      <c r="S39">
        <f>V14-S14</f>
        <v>0.65331821999999917</v>
      </c>
      <c r="T39">
        <f t="shared" ref="T39:U41" si="38">W14-T14</f>
        <v>0.60856361000000092</v>
      </c>
      <c r="U39">
        <f t="shared" si="38"/>
        <v>0.67194779000000082</v>
      </c>
      <c r="Y39">
        <f>V14-Y14</f>
        <v>-0.53218166999999994</v>
      </c>
      <c r="Z39">
        <f t="shared" ref="Z39:AA41" si="39">W14-Z14</f>
        <v>-0.55793639999999911</v>
      </c>
      <c r="AA39" s="1">
        <f t="shared" si="39"/>
        <v>-0.489870370000002</v>
      </c>
      <c r="AB39">
        <f>AE14-AB14</f>
        <v>1.1647249700000017</v>
      </c>
      <c r="AC39">
        <f t="shared" ref="AC39:AD41" si="40">AF14-AC14</f>
        <v>1.0315246600000023</v>
      </c>
      <c r="AD39">
        <f t="shared" si="40"/>
        <v>1.0775253300000003</v>
      </c>
      <c r="AH39">
        <f>AE14-AH14</f>
        <v>-0.60227523000000005</v>
      </c>
      <c r="AI39">
        <f t="shared" ref="AI39:AJ41" si="41">AF14-AI14</f>
        <v>-0.58397578999999666</v>
      </c>
      <c r="AJ39" s="1">
        <f t="shared" si="41"/>
        <v>-0.48547440000000108</v>
      </c>
    </row>
    <row r="40" spans="1:36" x14ac:dyDescent="0.35">
      <c r="A40">
        <f t="shared" ref="A40:A41" si="42">D15-A15</f>
        <v>0.93680321000000077</v>
      </c>
      <c r="B40">
        <f t="shared" si="34"/>
        <v>0.8325299300000033</v>
      </c>
      <c r="C40">
        <f t="shared" si="34"/>
        <v>0.94253119000000041</v>
      </c>
      <c r="G40">
        <f t="shared" ref="G40:G41" si="43">D15-G15</f>
        <v>-0.58544720000000083</v>
      </c>
      <c r="H40">
        <f t="shared" si="35"/>
        <v>-0.58659514999999729</v>
      </c>
      <c r="I40" s="1">
        <f t="shared" si="35"/>
        <v>-0.50469078000000067</v>
      </c>
      <c r="J40">
        <f t="shared" ref="J40:J41" si="44">M15-J15</f>
        <v>0.60323324000000156</v>
      </c>
      <c r="K40">
        <f t="shared" si="36"/>
        <v>0.65599994999999822</v>
      </c>
      <c r="L40">
        <f t="shared" si="36"/>
        <v>0.69536721000000057</v>
      </c>
      <c r="P40">
        <f t="shared" ref="P40:P41" si="45">M15-P15</f>
        <v>-0.74610020000000077</v>
      </c>
      <c r="Q40">
        <f t="shared" si="37"/>
        <v>-0.89999981000000062</v>
      </c>
      <c r="R40" s="1">
        <f t="shared" si="37"/>
        <v>-0.9563000699999975</v>
      </c>
      <c r="S40">
        <f t="shared" ref="S40:S41" si="46">V15-S15</f>
        <v>0.55592736999999914</v>
      </c>
      <c r="T40">
        <f t="shared" si="38"/>
        <v>0.52262514999999965</v>
      </c>
      <c r="U40">
        <f t="shared" si="38"/>
        <v>0.62647063000000003</v>
      </c>
      <c r="Y40">
        <f t="shared" ref="Y40:Y41" si="47">V15-Y15</f>
        <v>-0.48407259000000025</v>
      </c>
      <c r="Z40">
        <f t="shared" si="39"/>
        <v>-0.51932941000000099</v>
      </c>
      <c r="AA40" s="1">
        <f t="shared" si="39"/>
        <v>-0.46221146000000246</v>
      </c>
      <c r="AB40">
        <f t="shared" ref="AB40:AB41" si="48">AE15-AB15</f>
        <v>1.0746497599999998</v>
      </c>
      <c r="AC40">
        <f t="shared" si="40"/>
        <v>0.95637516999999761</v>
      </c>
      <c r="AD40">
        <f t="shared" si="40"/>
        <v>1.0619751400000013</v>
      </c>
      <c r="AH40">
        <f t="shared" ref="AH40:AH41" si="49">AE15-AH15</f>
        <v>-0.61835007999999902</v>
      </c>
      <c r="AI40">
        <f t="shared" si="41"/>
        <v>-0.60462565000000268</v>
      </c>
      <c r="AJ40" s="1">
        <f t="shared" si="41"/>
        <v>-0.51252493999999871</v>
      </c>
    </row>
    <row r="41" spans="1:36" x14ac:dyDescent="0.35">
      <c r="A41">
        <f t="shared" si="42"/>
        <v>0.91653655000000001</v>
      </c>
      <c r="B41">
        <f t="shared" si="34"/>
        <v>0.81652838999999844</v>
      </c>
      <c r="C41">
        <f t="shared" si="34"/>
        <v>0.9987967900000001</v>
      </c>
      <c r="G41">
        <f t="shared" si="43"/>
        <v>-0.70471312999999824</v>
      </c>
      <c r="H41">
        <f t="shared" si="35"/>
        <v>-0.71509688000000082</v>
      </c>
      <c r="I41" s="1">
        <f t="shared" si="35"/>
        <v>-0.54745331000000164</v>
      </c>
      <c r="J41">
        <f t="shared" si="44"/>
        <v>0.55643367999999782</v>
      </c>
      <c r="K41">
        <f t="shared" si="36"/>
        <v>0.60243262999999914</v>
      </c>
      <c r="L41">
        <f t="shared" si="36"/>
        <v>0.63509994999999719</v>
      </c>
      <c r="P41">
        <f t="shared" si="45"/>
        <v>-0.55456638000000069</v>
      </c>
      <c r="Q41">
        <f t="shared" si="37"/>
        <v>-0.71123340000000113</v>
      </c>
      <c r="R41" s="1">
        <f t="shared" si="37"/>
        <v>-0.80090022999999988</v>
      </c>
      <c r="S41">
        <f t="shared" si="46"/>
        <v>0.50675239999999988</v>
      </c>
      <c r="T41">
        <f t="shared" si="38"/>
        <v>0.47464772999999738</v>
      </c>
      <c r="U41">
        <f t="shared" si="38"/>
        <v>0.62459989999999976</v>
      </c>
      <c r="Y41">
        <f t="shared" si="47"/>
        <v>-0.48229317999999921</v>
      </c>
      <c r="Z41">
        <f t="shared" si="39"/>
        <v>-0.52976154000000264</v>
      </c>
      <c r="AA41" s="1">
        <f t="shared" si="39"/>
        <v>-0.43421838999999807</v>
      </c>
      <c r="AB41">
        <f t="shared" si="48"/>
        <v>1.053325319999999</v>
      </c>
      <c r="AC41">
        <f t="shared" si="40"/>
        <v>0.94022503000000057</v>
      </c>
      <c r="AD41">
        <f t="shared" si="40"/>
        <v>1.1203994300000026</v>
      </c>
      <c r="AH41">
        <f t="shared" si="49"/>
        <v>-0.7451747399999995</v>
      </c>
      <c r="AI41">
        <f t="shared" si="41"/>
        <v>-0.73627528999999825</v>
      </c>
      <c r="AJ41" s="1">
        <f t="shared" si="41"/>
        <v>-0.55660061999999755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26.150595987999999</v>
      </c>
      <c r="B43">
        <f t="shared" ref="B43:C43" si="50">B14+B17</f>
        <v>26.301978668999997</v>
      </c>
      <c r="C43">
        <f t="shared" si="50"/>
        <v>26.270732466999998</v>
      </c>
      <c r="D43">
        <f>D14+D17</f>
        <v>27.885962456999998</v>
      </c>
      <c r="E43">
        <f t="shared" ref="E43:F43" si="51">E14+E17</f>
        <v>27.876731952999997</v>
      </c>
      <c r="F43">
        <f t="shared" si="51"/>
        <v>27.910717969</v>
      </c>
      <c r="G43">
        <f>G14+G17</f>
        <v>27.719105076000002</v>
      </c>
      <c r="H43">
        <f t="shared" ref="H43:I43" si="52">H14+H17</f>
        <v>27.743669630999999</v>
      </c>
      <c r="I43" s="1">
        <f t="shared" si="52"/>
        <v>27.672177274999999</v>
      </c>
      <c r="J43">
        <f>J14+J17</f>
        <v>24.566521665</v>
      </c>
      <c r="K43">
        <f t="shared" ref="K43:L43" si="53">K14+K17</f>
        <v>24.578030741999999</v>
      </c>
      <c r="L43">
        <f t="shared" si="53"/>
        <v>24.630978587000001</v>
      </c>
      <c r="M43">
        <f>M14+M17</f>
        <v>23.666324627000002</v>
      </c>
      <c r="N43">
        <f t="shared" ref="N43:O43" si="54">N14+N17</f>
        <v>23.567769966</v>
      </c>
      <c r="O43">
        <f t="shared" si="54"/>
        <v>23.488311461999999</v>
      </c>
      <c r="P43">
        <f>P14+P17</f>
        <v>25.814332737000001</v>
      </c>
      <c r="Q43">
        <f t="shared" ref="Q43:R43" si="55">Q14+Q17</f>
        <v>25.954100245999999</v>
      </c>
      <c r="R43" s="1">
        <f t="shared" si="55"/>
        <v>26.026905781</v>
      </c>
      <c r="S43">
        <f>S14+S17</f>
        <v>27.456453960000001</v>
      </c>
      <c r="T43">
        <f t="shared" ref="T43:U43" si="56">T14+T17</f>
        <v>27.665431093000002</v>
      </c>
      <c r="U43">
        <f t="shared" si="56"/>
        <v>27.687487452999999</v>
      </c>
      <c r="V43">
        <f>V14+V17</f>
        <v>25.903139204000002</v>
      </c>
      <c r="W43">
        <f t="shared" ref="W43:X43" si="57">W14+W17</f>
        <v>25.869281549</v>
      </c>
      <c r="X43">
        <f t="shared" si="57"/>
        <v>25.87350022</v>
      </c>
      <c r="Y43">
        <f>Y14+Y17</f>
        <v>28.675476762999999</v>
      </c>
      <c r="Z43">
        <f t="shared" ref="Z43:AA43" si="58">Z14+Z17</f>
        <v>28.779789994000001</v>
      </c>
      <c r="AA43" s="1">
        <f t="shared" si="58"/>
        <v>28.775656755</v>
      </c>
      <c r="AB43">
        <f>AB14+AB17</f>
        <v>26.122701421999999</v>
      </c>
      <c r="AC43">
        <f t="shared" ref="AC43:AD43" si="59">AC14+AC17</f>
        <v>26.278766031</v>
      </c>
      <c r="AD43">
        <f t="shared" si="59"/>
        <v>26.244416122999997</v>
      </c>
      <c r="AE43">
        <f>AE14+AE17</f>
        <v>27.883382637</v>
      </c>
      <c r="AF43">
        <f t="shared" ref="AF43:AG43" si="60">AF14+AF17</f>
        <v>27.865531538000003</v>
      </c>
      <c r="AG43">
        <f t="shared" si="60"/>
        <v>27.895511797999998</v>
      </c>
      <c r="AH43">
        <f>AH14+AH17</f>
        <v>27.749693163</v>
      </c>
      <c r="AI43">
        <f t="shared" ref="AI43:AJ43" si="61">AI14+AI17</f>
        <v>27.779007999999997</v>
      </c>
      <c r="AJ43" s="1">
        <f t="shared" si="61"/>
        <v>27.704178328000001</v>
      </c>
    </row>
    <row r="44" spans="1:36" x14ac:dyDescent="0.35">
      <c r="A44">
        <f t="shared" ref="A44:AJ45" si="62">A15+A18</f>
        <v>26.250293656999997</v>
      </c>
      <c r="B44">
        <f t="shared" si="62"/>
        <v>26.382189716999999</v>
      </c>
      <c r="C44">
        <f t="shared" si="62"/>
        <v>26.293251629</v>
      </c>
      <c r="D44">
        <f t="shared" si="62"/>
        <v>27.908789313</v>
      </c>
      <c r="E44">
        <f t="shared" si="62"/>
        <v>27.924377201000002</v>
      </c>
      <c r="F44">
        <f t="shared" si="62"/>
        <v>27.947778696</v>
      </c>
      <c r="G44">
        <f t="shared" si="62"/>
        <v>27.763840309999999</v>
      </c>
      <c r="H44">
        <f t="shared" si="62"/>
        <v>27.779137334999998</v>
      </c>
      <c r="I44" s="1">
        <f t="shared" si="62"/>
        <v>27.712748154</v>
      </c>
      <c r="J44">
        <f t="shared" si="62"/>
        <v>24.715589554999998</v>
      </c>
      <c r="K44">
        <f t="shared" si="62"/>
        <v>24.729100193000001</v>
      </c>
      <c r="L44">
        <f t="shared" si="62"/>
        <v>24.777157505000002</v>
      </c>
      <c r="M44">
        <f t="shared" si="62"/>
        <v>23.813997217000001</v>
      </c>
      <c r="N44">
        <f t="shared" si="62"/>
        <v>23.735424851999998</v>
      </c>
      <c r="O44">
        <f t="shared" si="62"/>
        <v>23.668077704000002</v>
      </c>
      <c r="P44">
        <f t="shared" si="62"/>
        <v>25.749838352000001</v>
      </c>
      <c r="Q44">
        <f t="shared" si="62"/>
        <v>25.905728399000001</v>
      </c>
      <c r="R44" s="1">
        <f t="shared" si="62"/>
        <v>26.004181533999997</v>
      </c>
      <c r="S44">
        <f t="shared" si="62"/>
        <v>27.574074946000003</v>
      </c>
      <c r="T44">
        <f t="shared" si="62"/>
        <v>27.759060435999999</v>
      </c>
      <c r="U44">
        <f t="shared" si="62"/>
        <v>27.724856017999997</v>
      </c>
      <c r="V44">
        <f t="shared" si="62"/>
        <v>25.972518191999999</v>
      </c>
      <c r="W44">
        <f t="shared" si="62"/>
        <v>25.949456407</v>
      </c>
      <c r="X44">
        <f t="shared" si="62"/>
        <v>25.943901165</v>
      </c>
      <c r="Y44">
        <f t="shared" si="62"/>
        <v>28.634246604000001</v>
      </c>
      <c r="Z44">
        <f t="shared" si="62"/>
        <v>28.744108768</v>
      </c>
      <c r="AA44" s="1">
        <f t="shared" si="62"/>
        <v>28.758008478000001</v>
      </c>
      <c r="AB44">
        <f t="shared" si="62"/>
        <v>26.230286847000002</v>
      </c>
      <c r="AC44">
        <f t="shared" si="62"/>
        <v>26.364800482</v>
      </c>
      <c r="AD44">
        <f t="shared" si="62"/>
        <v>26.277694371999999</v>
      </c>
      <c r="AE44">
        <f t="shared" si="62"/>
        <v>27.909932140000002</v>
      </c>
      <c r="AF44">
        <f t="shared" si="62"/>
        <v>27.911196627999999</v>
      </c>
      <c r="AG44">
        <f t="shared" si="62"/>
        <v>27.928386344</v>
      </c>
      <c r="AH44">
        <f t="shared" si="62"/>
        <v>27.788936021000001</v>
      </c>
      <c r="AI44">
        <f t="shared" si="62"/>
        <v>27.816907332000003</v>
      </c>
      <c r="AJ44" s="1">
        <f t="shared" si="62"/>
        <v>27.749664993</v>
      </c>
    </row>
    <row r="45" spans="1:36" x14ac:dyDescent="0.35">
      <c r="A45">
        <f t="shared" si="62"/>
        <v>26.298780997000001</v>
      </c>
      <c r="B45">
        <f t="shared" si="62"/>
        <v>26.416663852999999</v>
      </c>
      <c r="C45">
        <f t="shared" si="62"/>
        <v>26.274162296</v>
      </c>
      <c r="D45">
        <f t="shared" si="62"/>
        <v>27.898140025000004</v>
      </c>
      <c r="E45">
        <f t="shared" si="62"/>
        <v>27.924690727999998</v>
      </c>
      <c r="F45">
        <f t="shared" si="62"/>
        <v>28.020289918</v>
      </c>
      <c r="G45">
        <f t="shared" si="62"/>
        <v>27.937438944</v>
      </c>
      <c r="H45">
        <f t="shared" si="62"/>
        <v>27.939532739000001</v>
      </c>
      <c r="I45" s="1">
        <f t="shared" si="62"/>
        <v>27.788198080000001</v>
      </c>
      <c r="J45">
        <f t="shared" si="62"/>
        <v>24.843855779000002</v>
      </c>
      <c r="K45">
        <f t="shared" si="62"/>
        <v>24.862020025</v>
      </c>
      <c r="L45">
        <f t="shared" si="62"/>
        <v>24.901922898000002</v>
      </c>
      <c r="M45">
        <f t="shared" si="62"/>
        <v>23.991588392000001</v>
      </c>
      <c r="N45">
        <f t="shared" si="62"/>
        <v>23.918939019</v>
      </c>
      <c r="O45">
        <f t="shared" si="62"/>
        <v>23.855281389999998</v>
      </c>
      <c r="P45">
        <f t="shared" si="62"/>
        <v>25.643834936000001</v>
      </c>
      <c r="Q45">
        <f t="shared" si="62"/>
        <v>25.811389592000001</v>
      </c>
      <c r="R45" s="1">
        <f t="shared" si="62"/>
        <v>25.932804780999998</v>
      </c>
      <c r="S45">
        <f t="shared" si="62"/>
        <v>27.644142160999998</v>
      </c>
      <c r="T45">
        <f t="shared" si="62"/>
        <v>27.812044058000001</v>
      </c>
      <c r="U45">
        <f t="shared" si="62"/>
        <v>27.708522943000002</v>
      </c>
      <c r="V45">
        <f t="shared" si="62"/>
        <v>25.998933536999999</v>
      </c>
      <c r="W45">
        <f t="shared" si="62"/>
        <v>25.995393513</v>
      </c>
      <c r="X45">
        <f t="shared" si="62"/>
        <v>26.025209679</v>
      </c>
      <c r="Y45">
        <f t="shared" si="62"/>
        <v>28.714540715999998</v>
      </c>
      <c r="Z45">
        <f t="shared" si="62"/>
        <v>28.826435285000002</v>
      </c>
      <c r="AA45" s="1">
        <f t="shared" si="62"/>
        <v>28.765820543</v>
      </c>
      <c r="AB45">
        <f t="shared" si="62"/>
        <v>26.286664673000001</v>
      </c>
      <c r="AC45">
        <f t="shared" si="62"/>
        <v>26.40480179</v>
      </c>
      <c r="AD45">
        <f t="shared" si="62"/>
        <v>26.249901479999998</v>
      </c>
      <c r="AE45">
        <f t="shared" si="62"/>
        <v>27.904116377000001</v>
      </c>
      <c r="AF45">
        <f t="shared" si="62"/>
        <v>27.916348247000002</v>
      </c>
      <c r="AG45">
        <f t="shared" si="62"/>
        <v>28.007063838000001</v>
      </c>
      <c r="AH45">
        <f t="shared" si="62"/>
        <v>27.957178578000001</v>
      </c>
      <c r="AI45">
        <f t="shared" si="62"/>
        <v>27.978771302999998</v>
      </c>
      <c r="AJ45" s="1">
        <f t="shared" si="62"/>
        <v>27.827907012000001</v>
      </c>
    </row>
    <row r="46" spans="1:36" x14ac:dyDescent="0.35">
      <c r="A46">
        <f>A14-A17</f>
        <v>25.862903752000001</v>
      </c>
      <c r="B46">
        <f t="shared" ref="B46:C46" si="63">B14-B17</f>
        <v>26.030021111</v>
      </c>
      <c r="C46">
        <f t="shared" si="63"/>
        <v>26.011267112999999</v>
      </c>
      <c r="D46">
        <f>D14-D17</f>
        <v>26.179531062999999</v>
      </c>
      <c r="E46">
        <f t="shared" ref="E46:F46" si="64">E14-E17</f>
        <v>26.271665747</v>
      </c>
      <c r="F46">
        <f t="shared" si="64"/>
        <v>26.294524691000003</v>
      </c>
      <c r="G46">
        <f>G14-G17</f>
        <v>27.502394364000001</v>
      </c>
      <c r="H46">
        <f t="shared" ref="H46:I46" si="65">H14-H17</f>
        <v>27.544831149</v>
      </c>
      <c r="I46" s="1">
        <f t="shared" si="65"/>
        <v>27.492322005000002</v>
      </c>
      <c r="J46">
        <f>J14-J17</f>
        <v>20.423478735</v>
      </c>
      <c r="K46">
        <f t="shared" ref="K46:L46" si="66">K14-K17</f>
        <v>20.207302258000002</v>
      </c>
      <c r="L46">
        <f t="shared" si="66"/>
        <v>20.043021193000001</v>
      </c>
      <c r="M46">
        <f>M14-M17</f>
        <v>22.684242052999998</v>
      </c>
      <c r="N46">
        <f t="shared" ref="N46:O46" si="67">N14-N17</f>
        <v>22.674963554000001</v>
      </c>
      <c r="O46">
        <f t="shared" si="67"/>
        <v>22.703688618000001</v>
      </c>
      <c r="P46">
        <f>P14-P17</f>
        <v>22.260333602999999</v>
      </c>
      <c r="Q46">
        <f t="shared" ref="Q46:R46" si="68">Q14-Q17</f>
        <v>22.315900213999999</v>
      </c>
      <c r="R46" s="1">
        <f t="shared" si="68"/>
        <v>22.289093558999998</v>
      </c>
      <c r="S46">
        <f>S14-S17</f>
        <v>22.015455120000002</v>
      </c>
      <c r="T46">
        <f t="shared" ref="T46:U46" si="69">T14-T17</f>
        <v>21.927387246999999</v>
      </c>
      <c r="U46">
        <f t="shared" si="69"/>
        <v>21.811421546999998</v>
      </c>
      <c r="V46">
        <f>V14-V17</f>
        <v>24.875406315999999</v>
      </c>
      <c r="W46">
        <f t="shared" ref="W46:X46" si="70">W14-W17</f>
        <v>24.940664011000003</v>
      </c>
      <c r="X46">
        <f t="shared" si="70"/>
        <v>24.969304359999999</v>
      </c>
      <c r="Y46">
        <f>Y14-Y17</f>
        <v>23.167432097000002</v>
      </c>
      <c r="Z46">
        <f t="shared" ref="Z46:AA46" si="71">Z14-Z17</f>
        <v>23.146028365999999</v>
      </c>
      <c r="AA46" s="1">
        <f t="shared" si="71"/>
        <v>23.046888565000003</v>
      </c>
      <c r="AB46">
        <f>AB14-AB17</f>
        <v>25.585298758</v>
      </c>
      <c r="AC46">
        <f t="shared" ref="AC46:AD46" si="72">AC14-AC17</f>
        <v>25.768234848999999</v>
      </c>
      <c r="AD46">
        <f t="shared" si="72"/>
        <v>25.763583297</v>
      </c>
      <c r="AE46">
        <f>AE14-AE17</f>
        <v>26.154067483000002</v>
      </c>
      <c r="AF46">
        <f t="shared" ref="AF46:AG46" si="73">AF14-AF17</f>
        <v>26.244518662000001</v>
      </c>
      <c r="AG46">
        <f t="shared" si="73"/>
        <v>26.267538282</v>
      </c>
      <c r="AH46">
        <f>AH14-AH17</f>
        <v>27.492307417000003</v>
      </c>
      <c r="AI46">
        <f t="shared" ref="AI46:AJ46" si="74">AI14-AI17</f>
        <v>27.498993779999999</v>
      </c>
      <c r="AJ46" s="1">
        <f t="shared" si="74"/>
        <v>27.429820551999999</v>
      </c>
    </row>
    <row r="47" spans="1:36" x14ac:dyDescent="0.35">
      <c r="A47">
        <f t="shared" ref="A47:AJ48" si="75">A15-A18</f>
        <v>25.967205603</v>
      </c>
      <c r="B47">
        <f t="shared" si="75"/>
        <v>26.108560602999997</v>
      </c>
      <c r="C47">
        <f t="shared" si="75"/>
        <v>26.042303970999999</v>
      </c>
      <c r="D47">
        <f t="shared" si="75"/>
        <v>26.182316366999999</v>
      </c>
      <c r="E47">
        <f t="shared" si="75"/>
        <v>26.231432979000001</v>
      </c>
      <c r="F47">
        <f t="shared" si="75"/>
        <v>26.272839284</v>
      </c>
      <c r="G47">
        <f t="shared" si="75"/>
        <v>27.498159770000001</v>
      </c>
      <c r="H47">
        <f t="shared" si="75"/>
        <v>27.549863145</v>
      </c>
      <c r="I47" s="1">
        <f t="shared" si="75"/>
        <v>27.517251386000002</v>
      </c>
      <c r="J47">
        <f t="shared" si="75"/>
        <v>20.542411144999999</v>
      </c>
      <c r="K47">
        <f t="shared" si="75"/>
        <v>20.338233027000001</v>
      </c>
      <c r="L47">
        <f t="shared" si="75"/>
        <v>20.190174695</v>
      </c>
      <c r="M47">
        <f t="shared" si="75"/>
        <v>22.650469962999999</v>
      </c>
      <c r="N47">
        <f t="shared" si="75"/>
        <v>22.643908268000001</v>
      </c>
      <c r="O47">
        <f t="shared" si="75"/>
        <v>22.689988916000001</v>
      </c>
      <c r="P47">
        <f t="shared" si="75"/>
        <v>22.206829228</v>
      </c>
      <c r="Q47">
        <f t="shared" si="75"/>
        <v>22.273604340999999</v>
      </c>
      <c r="R47" s="1">
        <f t="shared" si="75"/>
        <v>22.266485226</v>
      </c>
      <c r="S47">
        <f t="shared" si="75"/>
        <v>22.111833974</v>
      </c>
      <c r="T47">
        <f t="shared" si="75"/>
        <v>22.020575604000001</v>
      </c>
      <c r="U47">
        <f t="shared" si="75"/>
        <v>21.893325382</v>
      </c>
      <c r="V47">
        <f t="shared" si="75"/>
        <v>24.825245468000002</v>
      </c>
      <c r="W47">
        <f t="shared" si="75"/>
        <v>24.875429932999999</v>
      </c>
      <c r="X47">
        <f t="shared" si="75"/>
        <v>24.927221494999998</v>
      </c>
      <c r="Y47">
        <f t="shared" si="75"/>
        <v>23.131662236</v>
      </c>
      <c r="Z47">
        <f t="shared" si="75"/>
        <v>23.119436392000001</v>
      </c>
      <c r="AA47" s="1">
        <f t="shared" si="75"/>
        <v>23.037537102000002</v>
      </c>
      <c r="AB47">
        <f t="shared" si="75"/>
        <v>25.695713753</v>
      </c>
      <c r="AC47">
        <f t="shared" si="75"/>
        <v>25.847199418000002</v>
      </c>
      <c r="AD47">
        <f t="shared" si="75"/>
        <v>25.781305648</v>
      </c>
      <c r="AE47">
        <f t="shared" si="75"/>
        <v>26.165367979999999</v>
      </c>
      <c r="AF47">
        <f t="shared" si="75"/>
        <v>26.213553611999998</v>
      </c>
      <c r="AG47">
        <f t="shared" si="75"/>
        <v>26.254563956000002</v>
      </c>
      <c r="AH47">
        <f t="shared" si="75"/>
        <v>27.523064258999998</v>
      </c>
      <c r="AI47">
        <f t="shared" si="75"/>
        <v>27.517094208</v>
      </c>
      <c r="AJ47" s="1">
        <f t="shared" si="75"/>
        <v>27.458335186999999</v>
      </c>
    </row>
    <row r="48" spans="1:36" x14ac:dyDescent="0.35">
      <c r="A48">
        <f t="shared" si="75"/>
        <v>26.021219643000002</v>
      </c>
      <c r="B48">
        <f t="shared" si="75"/>
        <v>26.144585887000002</v>
      </c>
      <c r="C48">
        <f t="shared" si="75"/>
        <v>26.003838064</v>
      </c>
      <c r="D48">
        <f t="shared" si="75"/>
        <v>26.254933715</v>
      </c>
      <c r="E48">
        <f t="shared" si="75"/>
        <v>26.269615792</v>
      </c>
      <c r="F48">
        <f t="shared" si="75"/>
        <v>26.255304022000001</v>
      </c>
      <c r="G48">
        <f t="shared" si="75"/>
        <v>27.625061056</v>
      </c>
      <c r="H48">
        <f t="shared" si="75"/>
        <v>27.684967540999999</v>
      </c>
      <c r="I48" s="1">
        <f t="shared" si="75"/>
        <v>27.582302480000003</v>
      </c>
      <c r="J48">
        <f t="shared" si="75"/>
        <v>20.654810341000001</v>
      </c>
      <c r="K48">
        <f t="shared" si="75"/>
        <v>20.471314575000001</v>
      </c>
      <c r="L48">
        <f t="shared" si="75"/>
        <v>20.350077282000001</v>
      </c>
      <c r="M48">
        <f t="shared" si="75"/>
        <v>22.619945087999998</v>
      </c>
      <c r="N48">
        <f t="shared" si="75"/>
        <v>22.619260840999999</v>
      </c>
      <c r="O48">
        <f t="shared" si="75"/>
        <v>22.666918689999999</v>
      </c>
      <c r="P48">
        <f t="shared" si="75"/>
        <v>22.076831303999999</v>
      </c>
      <c r="Q48">
        <f t="shared" si="75"/>
        <v>22.149277068</v>
      </c>
      <c r="R48" s="1">
        <f t="shared" si="75"/>
        <v>22.191195758999999</v>
      </c>
      <c r="S48">
        <f t="shared" si="75"/>
        <v>22.189221279000002</v>
      </c>
      <c r="T48">
        <f t="shared" si="75"/>
        <v>22.102864962000002</v>
      </c>
      <c r="U48">
        <f t="shared" si="75"/>
        <v>21.964749977</v>
      </c>
      <c r="V48">
        <f t="shared" si="75"/>
        <v>24.847934703</v>
      </c>
      <c r="W48">
        <f t="shared" si="75"/>
        <v>24.868810966999998</v>
      </c>
      <c r="X48">
        <f t="shared" si="75"/>
        <v>24.897263041000002</v>
      </c>
      <c r="Y48">
        <f t="shared" si="75"/>
        <v>23.096913883999999</v>
      </c>
      <c r="Z48">
        <f t="shared" si="75"/>
        <v>23.097292275000001</v>
      </c>
      <c r="AA48" s="1">
        <f t="shared" si="75"/>
        <v>23.025088956999998</v>
      </c>
      <c r="AB48">
        <f t="shared" si="75"/>
        <v>25.756334587000001</v>
      </c>
      <c r="AC48">
        <f t="shared" si="75"/>
        <v>25.88719803</v>
      </c>
      <c r="AD48">
        <f t="shared" si="75"/>
        <v>25.752099319999999</v>
      </c>
      <c r="AE48">
        <f t="shared" si="75"/>
        <v>26.245533522999999</v>
      </c>
      <c r="AF48">
        <f t="shared" si="75"/>
        <v>26.256101633</v>
      </c>
      <c r="AG48">
        <f t="shared" si="75"/>
        <v>26.235735822000002</v>
      </c>
      <c r="AH48">
        <f t="shared" si="75"/>
        <v>27.682820801999998</v>
      </c>
      <c r="AI48">
        <f t="shared" si="75"/>
        <v>27.666229157</v>
      </c>
      <c r="AJ48" s="1">
        <f t="shared" si="75"/>
        <v>27.528093887999997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0</v>
      </c>
      <c r="Q51">
        <f t="shared" ref="Q51:R53" si="79">IF(OR(AND(Q43&lt;N43,Q43&gt;N46),AND(Q46&gt;N46,Q46&lt;N43),AND(Q4&lt;N43,Q4&gt;N46)),1,0)</f>
        <v>1</v>
      </c>
      <c r="R51" s="1">
        <f t="shared" si="79"/>
        <v>0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0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1</v>
      </c>
      <c r="T52">
        <f t="shared" si="80"/>
        <v>1</v>
      </c>
      <c r="U52">
        <f t="shared" si="80"/>
        <v>1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0</v>
      </c>
      <c r="Q53" s="2">
        <f t="shared" si="79"/>
        <v>1</v>
      </c>
      <c r="R53" s="3">
        <f t="shared" si="79"/>
        <v>1</v>
      </c>
      <c r="S53" s="2">
        <f t="shared" si="88"/>
        <v>1</v>
      </c>
      <c r="T53" s="2">
        <f t="shared" si="80"/>
        <v>1</v>
      </c>
      <c r="U53" s="2">
        <f t="shared" si="80"/>
        <v>1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175" priority="15" operator="equal">
      <formula>0</formula>
    </cfRule>
    <cfRule type="cellIs" dxfId="174" priority="16" operator="equal">
      <formula>1</formula>
    </cfRule>
  </conditionalFormatting>
  <conditionalFormatting sqref="A51:C53">
    <cfRule type="cellIs" dxfId="173" priority="13" operator="equal">
      <formula>0</formula>
    </cfRule>
    <cfRule type="cellIs" dxfId="172" priority="14" operator="equal">
      <formula>1</formula>
    </cfRule>
  </conditionalFormatting>
  <conditionalFormatting sqref="G34:L36">
    <cfRule type="cellIs" dxfId="171" priority="11" operator="equal">
      <formula>0</formula>
    </cfRule>
    <cfRule type="cellIs" dxfId="170" priority="12" operator="equal">
      <formula>1</formula>
    </cfRule>
  </conditionalFormatting>
  <conditionalFormatting sqref="G51:L53">
    <cfRule type="cellIs" dxfId="169" priority="5" operator="equal">
      <formula>0</formula>
    </cfRule>
    <cfRule type="cellIs" dxfId="168" priority="6" operator="equal">
      <formula>1</formula>
    </cfRule>
  </conditionalFormatting>
  <conditionalFormatting sqref="P34:U36">
    <cfRule type="cellIs" dxfId="167" priority="9" operator="equal">
      <formula>0</formula>
    </cfRule>
    <cfRule type="cellIs" dxfId="166" priority="10" operator="equal">
      <formula>1</formula>
    </cfRule>
  </conditionalFormatting>
  <conditionalFormatting sqref="P51:U53">
    <cfRule type="cellIs" dxfId="165" priority="3" operator="equal">
      <formula>0</formula>
    </cfRule>
    <cfRule type="cellIs" dxfId="164" priority="4" operator="equal">
      <formula>1</formula>
    </cfRule>
  </conditionalFormatting>
  <conditionalFormatting sqref="Y34:AD36 AH34:AJ36">
    <cfRule type="cellIs" dxfId="163" priority="7" operator="equal">
      <formula>0</formula>
    </cfRule>
    <cfRule type="cellIs" dxfId="162" priority="8" operator="equal">
      <formula>1</formula>
    </cfRule>
  </conditionalFormatting>
  <conditionalFormatting sqref="Y51:AD53 AH51:AJ53">
    <cfRule type="cellIs" dxfId="161" priority="1" operator="equal">
      <formula>0</formula>
    </cfRule>
    <cfRule type="cellIs" dxfId="160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1C3E-562C-44C1-A55A-9735C1FBB961}">
  <dimension ref="A1:AJ53"/>
  <sheetViews>
    <sheetView zoomScaleNormal="100" workbookViewId="0">
      <selection activeCell="G21" sqref="G2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[6]Sheet1!$G$833</f>
        <v>6</v>
      </c>
      <c r="C3">
        <f>[6]Sheet1!$G$834</f>
        <v>5</v>
      </c>
      <c r="D3" t="s">
        <v>7</v>
      </c>
      <c r="G3" t="s">
        <v>8</v>
      </c>
      <c r="H3">
        <f>[6]Sheet1!$H$833</f>
        <v>8</v>
      </c>
      <c r="I3">
        <f>[6]Sheet1!$H$834</f>
        <v>7</v>
      </c>
      <c r="J3" t="s">
        <v>6</v>
      </c>
      <c r="K3">
        <f>[6]Sheet1!$G$833</f>
        <v>6</v>
      </c>
      <c r="L3">
        <f>[6]Sheet1!$G$834</f>
        <v>5</v>
      </c>
      <c r="M3" t="s">
        <v>7</v>
      </c>
      <c r="P3" t="s">
        <v>8</v>
      </c>
      <c r="Q3">
        <f>[6]Sheet1!$H$833</f>
        <v>8</v>
      </c>
      <c r="R3">
        <f>[6]Sheet1!$H$834</f>
        <v>7</v>
      </c>
      <c r="S3" t="s">
        <v>6</v>
      </c>
      <c r="T3">
        <f>[6]Sheet1!$G$833</f>
        <v>6</v>
      </c>
      <c r="U3">
        <f>[6]Sheet1!$G$834</f>
        <v>5</v>
      </c>
      <c r="V3" t="s">
        <v>7</v>
      </c>
      <c r="Y3" t="s">
        <v>8</v>
      </c>
      <c r="Z3">
        <f>[6]Sheet1!$H$833</f>
        <v>8</v>
      </c>
      <c r="AA3">
        <f>[6]Sheet1!$H$834</f>
        <v>7</v>
      </c>
      <c r="AB3" t="s">
        <v>6</v>
      </c>
      <c r="AC3">
        <f>[6]Sheet1!$G$833</f>
        <v>6</v>
      </c>
      <c r="AD3">
        <f>[6]Sheet1!$G$834</f>
        <v>5</v>
      </c>
      <c r="AE3" t="s">
        <v>7</v>
      </c>
      <c r="AH3" t="s">
        <v>8</v>
      </c>
      <c r="AI3">
        <f>[6]Sheet1!$H$833</f>
        <v>8</v>
      </c>
      <c r="AJ3">
        <f>[6]Sheet1!$H$834</f>
        <v>7</v>
      </c>
    </row>
    <row r="4" spans="1:36" x14ac:dyDescent="0.35">
      <c r="A4">
        <v>6.5879999400000004</v>
      </c>
      <c r="B4">
        <v>6.7860000129999998</v>
      </c>
      <c r="C4">
        <v>6.8890000579999997</v>
      </c>
      <c r="D4">
        <v>7.7299117099999997</v>
      </c>
      <c r="E4">
        <v>7.8012828389999997</v>
      </c>
      <c r="F4">
        <v>7.8335488370000004</v>
      </c>
      <c r="G4">
        <v>9.2720001219999997</v>
      </c>
      <c r="H4">
        <v>8.8045001030000005</v>
      </c>
      <c r="I4">
        <v>8.8876667020000006</v>
      </c>
      <c r="J4">
        <v>6.3159090820000001</v>
      </c>
      <c r="K4">
        <v>6.4855455050000002</v>
      </c>
      <c r="L4">
        <v>6.5690000709999996</v>
      </c>
      <c r="M4">
        <v>7.3169909349999998</v>
      </c>
      <c r="N4">
        <v>7.4055727180000002</v>
      </c>
      <c r="O4">
        <v>7.443409087</v>
      </c>
      <c r="P4">
        <v>8.7145455530000007</v>
      </c>
      <c r="Q4">
        <v>8.4874545880000003</v>
      </c>
      <c r="R4">
        <v>8.6373635639999993</v>
      </c>
      <c r="S4">
        <v>6.2252727209999996</v>
      </c>
      <c r="T4">
        <v>6.3740455020000004</v>
      </c>
      <c r="U4">
        <v>6.4495454920000004</v>
      </c>
      <c r="V4">
        <v>6.739968191</v>
      </c>
      <c r="W4">
        <v>6.8264818170000003</v>
      </c>
      <c r="X4">
        <v>6.8594727190000002</v>
      </c>
      <c r="Y4">
        <v>7.6578637040000004</v>
      </c>
      <c r="Z4">
        <v>7.5330454869999999</v>
      </c>
      <c r="AA4">
        <v>7.6264544829999998</v>
      </c>
      <c r="AB4">
        <v>6.73849988</v>
      </c>
      <c r="AC4">
        <v>6.9440000059999996</v>
      </c>
      <c r="AD4">
        <v>7.0520000459999999</v>
      </c>
      <c r="AE4">
        <v>7.7603000399999997</v>
      </c>
      <c r="AF4">
        <v>7.8416000129999999</v>
      </c>
      <c r="AG4">
        <v>7.8730000259999997</v>
      </c>
      <c r="AH4">
        <v>9.2610001559999997</v>
      </c>
      <c r="AI4">
        <v>8.7260003089999998</v>
      </c>
      <c r="AJ4">
        <v>8.8280000689999998</v>
      </c>
    </row>
    <row r="5" spans="1:36" x14ac:dyDescent="0.35">
      <c r="A5">
        <v>6.6182498929999998</v>
      </c>
      <c r="B5">
        <v>6.7364999059999997</v>
      </c>
      <c r="C5">
        <v>6.8745000359999997</v>
      </c>
      <c r="D5">
        <v>7.7100749799999999</v>
      </c>
      <c r="E5">
        <v>7.80457833</v>
      </c>
      <c r="F5">
        <v>7.7966119300000001</v>
      </c>
      <c r="G5">
        <v>9.2460000509999993</v>
      </c>
      <c r="H5">
        <v>8.8450000289999995</v>
      </c>
      <c r="I5">
        <v>8.6473334630000007</v>
      </c>
      <c r="J5">
        <v>6.3343635909999998</v>
      </c>
      <c r="K5">
        <v>6.4354544990000004</v>
      </c>
      <c r="L5">
        <v>6.5462727550000004</v>
      </c>
      <c r="M5">
        <v>7.294481802</v>
      </c>
      <c r="N5">
        <v>7.3961908899999997</v>
      </c>
      <c r="O5">
        <v>7.4126636550000002</v>
      </c>
      <c r="P5">
        <v>8.6678181999999993</v>
      </c>
      <c r="Q5">
        <v>8.5032727070000007</v>
      </c>
      <c r="R5">
        <v>8.4798181269999997</v>
      </c>
      <c r="S5">
        <v>6.2277272830000001</v>
      </c>
      <c r="T5">
        <v>6.3186363520000004</v>
      </c>
      <c r="U5">
        <v>6.4135909299999998</v>
      </c>
      <c r="V5">
        <v>6.7144999959999998</v>
      </c>
      <c r="W5">
        <v>6.8079954450000004</v>
      </c>
      <c r="X5">
        <v>6.8284863749999998</v>
      </c>
      <c r="Y5">
        <v>7.6122272659999997</v>
      </c>
      <c r="Z5">
        <v>7.5255909179999998</v>
      </c>
      <c r="AA5">
        <v>7.5131363220000003</v>
      </c>
      <c r="AB5">
        <v>6.7659997939999998</v>
      </c>
      <c r="AC5">
        <v>6.8899998660000001</v>
      </c>
      <c r="AD5">
        <v>7.0360000129999998</v>
      </c>
      <c r="AE5">
        <v>7.7375999929999999</v>
      </c>
      <c r="AF5">
        <v>7.8425500149999996</v>
      </c>
      <c r="AG5">
        <v>7.8355000500000003</v>
      </c>
      <c r="AH5">
        <v>9.2014999389999996</v>
      </c>
      <c r="AI5">
        <v>8.7800002100000007</v>
      </c>
      <c r="AJ5">
        <v>8.5910000800000006</v>
      </c>
    </row>
    <row r="6" spans="1:36" x14ac:dyDescent="0.35">
      <c r="A6">
        <v>6.6962499619999996</v>
      </c>
      <c r="B6">
        <v>6.6767499450000001</v>
      </c>
      <c r="C6">
        <v>6.8507499689999998</v>
      </c>
      <c r="D6">
        <v>7.6947617169999996</v>
      </c>
      <c r="E6">
        <v>7.806936673</v>
      </c>
      <c r="F6">
        <v>7.7885749659999997</v>
      </c>
      <c r="G6">
        <v>9.1752500529999992</v>
      </c>
      <c r="H6">
        <v>8.9100000860000002</v>
      </c>
      <c r="I6">
        <v>8.3753331499999994</v>
      </c>
      <c r="J6">
        <v>6.3907273030000002</v>
      </c>
      <c r="K6">
        <v>6.3772727360000001</v>
      </c>
      <c r="L6">
        <v>6.5179999960000004</v>
      </c>
      <c r="M6">
        <v>7.2798000289999996</v>
      </c>
      <c r="N6">
        <v>7.3828181830000004</v>
      </c>
      <c r="O6">
        <v>7.3975090760000004</v>
      </c>
      <c r="P6">
        <v>8.6162727530000005</v>
      </c>
      <c r="Q6">
        <v>8.5311818119999998</v>
      </c>
      <c r="R6">
        <v>8.2964544300000007</v>
      </c>
      <c r="S6">
        <v>6.258181854</v>
      </c>
      <c r="T6">
        <v>6.2573181719999997</v>
      </c>
      <c r="U6">
        <v>6.3765000000000001</v>
      </c>
      <c r="V6">
        <v>6.6927454620000004</v>
      </c>
      <c r="W6">
        <v>6.7840909109999998</v>
      </c>
      <c r="X6">
        <v>6.8071272719999998</v>
      </c>
      <c r="Y6">
        <v>7.5623181730000004</v>
      </c>
      <c r="Z6">
        <v>7.5237273089999999</v>
      </c>
      <c r="AA6">
        <v>7.3796817609999996</v>
      </c>
      <c r="AB6">
        <v>6.8429999349999999</v>
      </c>
      <c r="AC6">
        <v>6.8259999750000002</v>
      </c>
      <c r="AD6">
        <v>7.0099999899999998</v>
      </c>
      <c r="AE6">
        <v>7.7296499970000001</v>
      </c>
      <c r="AF6">
        <v>7.8450499770000004</v>
      </c>
      <c r="AG6">
        <v>7.8265499350000001</v>
      </c>
      <c r="AH6">
        <v>9.1399998660000001</v>
      </c>
      <c r="AI6">
        <v>8.8610000610000004</v>
      </c>
      <c r="AJ6">
        <v>8.3224997520000006</v>
      </c>
    </row>
    <row r="7" spans="1:36" x14ac:dyDescent="0.35">
      <c r="A7">
        <v>0.192708724</v>
      </c>
      <c r="B7">
        <v>0.20528021399999999</v>
      </c>
      <c r="C7">
        <v>0.21437499500000001</v>
      </c>
      <c r="D7">
        <v>0.87602059300000001</v>
      </c>
      <c r="E7">
        <v>0.85907091099999999</v>
      </c>
      <c r="F7">
        <v>0.83412882799999999</v>
      </c>
      <c r="G7">
        <v>0.18246362199999999</v>
      </c>
      <c r="H7">
        <v>0.181500157</v>
      </c>
      <c r="I7">
        <v>0.179692553</v>
      </c>
      <c r="J7">
        <v>0.30168102400000002</v>
      </c>
      <c r="K7">
        <v>0.32321233100000002</v>
      </c>
      <c r="L7">
        <v>0.34083481999999998</v>
      </c>
      <c r="M7">
        <v>0.784653665</v>
      </c>
      <c r="N7">
        <v>0.76712911900000003</v>
      </c>
      <c r="O7">
        <v>0.74530702299999996</v>
      </c>
      <c r="P7">
        <v>0.651921792</v>
      </c>
      <c r="Q7">
        <v>0.41847419000000002</v>
      </c>
      <c r="R7">
        <v>0.34267690899999997</v>
      </c>
      <c r="S7">
        <v>0.26609716900000002</v>
      </c>
      <c r="T7">
        <v>0.293891819</v>
      </c>
      <c r="U7">
        <v>0.31251721199999999</v>
      </c>
      <c r="V7">
        <v>0.50731746300000002</v>
      </c>
      <c r="W7">
        <v>0.49470784000000001</v>
      </c>
      <c r="X7">
        <v>0.478145231</v>
      </c>
      <c r="Y7">
        <v>1.227315258</v>
      </c>
      <c r="Z7">
        <v>1.0851780070000001</v>
      </c>
      <c r="AA7">
        <v>1.1439953869999999</v>
      </c>
      <c r="AB7">
        <v>0.13930005500000001</v>
      </c>
      <c r="AC7">
        <v>0.15697745499999999</v>
      </c>
      <c r="AD7">
        <v>0.17111957699999999</v>
      </c>
      <c r="AE7">
        <v>0.83574298400000002</v>
      </c>
      <c r="AF7">
        <v>0.81531717100000001</v>
      </c>
      <c r="AG7">
        <v>0.79411526099999996</v>
      </c>
      <c r="AH7">
        <v>0.26870065799999998</v>
      </c>
      <c r="AI7">
        <v>0.25880120600000001</v>
      </c>
      <c r="AJ7">
        <v>0.20788983599999999</v>
      </c>
    </row>
    <row r="8" spans="1:36" x14ac:dyDescent="0.35">
      <c r="A8">
        <v>0.187961553</v>
      </c>
      <c r="B8">
        <v>0.198971444</v>
      </c>
      <c r="C8">
        <v>0.21206513399999999</v>
      </c>
      <c r="D8">
        <v>0.7130396</v>
      </c>
      <c r="E8">
        <v>0.72498620800000002</v>
      </c>
      <c r="F8">
        <v>0.76693571199999999</v>
      </c>
      <c r="G8">
        <v>0.17272120999999999</v>
      </c>
      <c r="H8">
        <v>0.16822015100000001</v>
      </c>
      <c r="I8">
        <v>0.17064674799999999</v>
      </c>
      <c r="J8">
        <v>0.306222834</v>
      </c>
      <c r="K8">
        <v>0.32153732499999998</v>
      </c>
      <c r="L8">
        <v>0.34392999299999999</v>
      </c>
      <c r="M8">
        <v>0.67247941200000005</v>
      </c>
      <c r="N8">
        <v>0.68255975099999999</v>
      </c>
      <c r="O8">
        <v>0.70665545799999996</v>
      </c>
      <c r="P8">
        <v>0.638810604</v>
      </c>
      <c r="Q8">
        <v>0.443835492</v>
      </c>
      <c r="R8">
        <v>0.30309499200000001</v>
      </c>
      <c r="S8">
        <v>0.27781629499999999</v>
      </c>
      <c r="T8">
        <v>0.29580129500000002</v>
      </c>
      <c r="U8">
        <v>0.32213851900000001</v>
      </c>
      <c r="V8">
        <v>0.42085545000000002</v>
      </c>
      <c r="W8">
        <v>0.42815999599999999</v>
      </c>
      <c r="X8">
        <v>0.443444858</v>
      </c>
      <c r="Y8">
        <v>1.2215208239999999</v>
      </c>
      <c r="Z8">
        <v>1.109314983</v>
      </c>
      <c r="AA8">
        <v>1.0898346350000001</v>
      </c>
      <c r="AB8">
        <v>0.13010765899999999</v>
      </c>
      <c r="AC8">
        <v>0.14990656199999999</v>
      </c>
      <c r="AD8">
        <v>0.16687690599999999</v>
      </c>
      <c r="AE8">
        <v>0.67028474299999996</v>
      </c>
      <c r="AF8">
        <v>0.690454978</v>
      </c>
      <c r="AG8">
        <v>0.73439955999999995</v>
      </c>
      <c r="AH8">
        <v>0.25809381300000001</v>
      </c>
      <c r="AI8">
        <v>0.24607353200000001</v>
      </c>
      <c r="AJ8">
        <v>0.19798971000000001</v>
      </c>
    </row>
    <row r="9" spans="1:36" x14ac:dyDescent="0.35">
      <c r="A9">
        <v>0.18539394000000001</v>
      </c>
      <c r="B9">
        <v>0.19253990700000001</v>
      </c>
      <c r="C9">
        <v>0.20885145599999999</v>
      </c>
      <c r="D9">
        <v>0.69885593700000004</v>
      </c>
      <c r="E9">
        <v>0.65366571699999998</v>
      </c>
      <c r="F9">
        <v>0.63341192300000004</v>
      </c>
      <c r="G9">
        <v>0.16238703700000001</v>
      </c>
      <c r="H9">
        <v>0.15376821399999999</v>
      </c>
      <c r="I9">
        <v>0.16102918799999999</v>
      </c>
      <c r="J9">
        <v>0.31735497899999998</v>
      </c>
      <c r="K9">
        <v>0.31879147699999999</v>
      </c>
      <c r="L9">
        <v>0.34504750699999998</v>
      </c>
      <c r="M9">
        <v>0.67899450699999997</v>
      </c>
      <c r="N9">
        <v>0.643462372</v>
      </c>
      <c r="O9">
        <v>0.61581057299999997</v>
      </c>
      <c r="P9">
        <v>0.62550477400000004</v>
      </c>
      <c r="Q9">
        <v>0.47747216999999997</v>
      </c>
      <c r="R9">
        <v>0.26908786800000001</v>
      </c>
      <c r="S9">
        <v>0.30034970700000002</v>
      </c>
      <c r="T9">
        <v>0.29563239800000002</v>
      </c>
      <c r="U9">
        <v>0.32761166200000003</v>
      </c>
      <c r="V9">
        <v>0.42670039300000001</v>
      </c>
      <c r="W9">
        <v>0.40497912200000002</v>
      </c>
      <c r="X9">
        <v>0.38621363399999997</v>
      </c>
      <c r="Y9">
        <v>1.2155607399999999</v>
      </c>
      <c r="Z9">
        <v>1.142279211</v>
      </c>
      <c r="AA9">
        <v>1.031809878</v>
      </c>
      <c r="AB9">
        <v>0.120208207</v>
      </c>
      <c r="AC9">
        <v>0.141421559</v>
      </c>
      <c r="AD9">
        <v>0.162634573</v>
      </c>
      <c r="AE9">
        <v>0.665638756</v>
      </c>
      <c r="AF9">
        <v>0.62522710100000001</v>
      </c>
      <c r="AG9">
        <v>0.60644570900000005</v>
      </c>
      <c r="AH9">
        <v>0.24465874700000001</v>
      </c>
      <c r="AI9">
        <v>0.23051696199999999</v>
      </c>
      <c r="AJ9">
        <v>0.18738353999999999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[6]Sheet1!$G$833</f>
        <v>6</v>
      </c>
      <c r="C13">
        <f>[6]Sheet1!$G$834</f>
        <v>5</v>
      </c>
      <c r="D13" t="s">
        <v>7</v>
      </c>
      <c r="G13" t="s">
        <v>8</v>
      </c>
      <c r="H13">
        <f>[6]Sheet1!$H$833</f>
        <v>8</v>
      </c>
      <c r="I13">
        <f>[6]Sheet1!$H$834</f>
        <v>7</v>
      </c>
      <c r="J13" t="s">
        <v>6</v>
      </c>
      <c r="K13">
        <f>[6]Sheet1!$G$833</f>
        <v>6</v>
      </c>
      <c r="L13">
        <f>[6]Sheet1!$G$834</f>
        <v>5</v>
      </c>
      <c r="M13" t="s">
        <v>7</v>
      </c>
      <c r="P13" t="s">
        <v>8</v>
      </c>
      <c r="Q13">
        <f>[6]Sheet1!$H$833</f>
        <v>8</v>
      </c>
      <c r="R13">
        <f>[6]Sheet1!$H$834</f>
        <v>7</v>
      </c>
      <c r="S13" t="s">
        <v>6</v>
      </c>
      <c r="T13">
        <f>[6]Sheet1!$G$833</f>
        <v>6</v>
      </c>
      <c r="U13">
        <f>[6]Sheet1!$G$834</f>
        <v>5</v>
      </c>
      <c r="V13" t="s">
        <v>7</v>
      </c>
      <c r="Y13" t="s">
        <v>8</v>
      </c>
      <c r="Z13">
        <f>[6]Sheet1!$H$833</f>
        <v>8</v>
      </c>
      <c r="AA13">
        <f>[6]Sheet1!$H$834</f>
        <v>7</v>
      </c>
      <c r="AB13" t="s">
        <v>6</v>
      </c>
      <c r="AC13">
        <f>[6]Sheet1!$G$833</f>
        <v>6</v>
      </c>
      <c r="AD13">
        <f>[6]Sheet1!$G$834</f>
        <v>5</v>
      </c>
      <c r="AE13" t="s">
        <v>7</v>
      </c>
      <c r="AH13" t="s">
        <v>8</v>
      </c>
      <c r="AI13">
        <f>[6]Sheet1!$H$833</f>
        <v>8</v>
      </c>
      <c r="AJ13">
        <f>[6]Sheet1!$H$834</f>
        <v>7</v>
      </c>
    </row>
    <row r="14" spans="1:36" x14ac:dyDescent="0.35">
      <c r="A14">
        <v>7.5197501180000001</v>
      </c>
      <c r="B14">
        <v>7.6222500799999997</v>
      </c>
      <c r="C14">
        <v>7.6749999520000003</v>
      </c>
      <c r="D14">
        <v>8.2479604260000006</v>
      </c>
      <c r="E14">
        <v>8.2392071359999992</v>
      </c>
      <c r="F14">
        <v>8.3243374469999996</v>
      </c>
      <c r="G14">
        <v>9.4637501240000006</v>
      </c>
      <c r="H14">
        <v>9.1468002320000004</v>
      </c>
      <c r="I14">
        <v>9.2502498630000005</v>
      </c>
      <c r="J14">
        <v>7.0835455549999997</v>
      </c>
      <c r="K14">
        <v>7.156999978</v>
      </c>
      <c r="L14">
        <v>7.1748181259999999</v>
      </c>
      <c r="M14">
        <v>7.7618408959999998</v>
      </c>
      <c r="N14">
        <v>7.7806249970000003</v>
      </c>
      <c r="O14">
        <v>7.8654772419999999</v>
      </c>
      <c r="P14">
        <v>8.8903635629999993</v>
      </c>
      <c r="Q14">
        <v>8.8097273220000005</v>
      </c>
      <c r="R14">
        <v>8.9719090900000005</v>
      </c>
      <c r="S14">
        <v>6.6522273370000002</v>
      </c>
      <c r="T14">
        <v>6.7126818139999997</v>
      </c>
      <c r="U14">
        <v>6.7159999929999996</v>
      </c>
      <c r="V14">
        <v>7.0439715869999997</v>
      </c>
      <c r="W14">
        <v>7.0708863600000003</v>
      </c>
      <c r="X14">
        <v>7.1431818140000001</v>
      </c>
      <c r="Y14">
        <v>7.8180454209999999</v>
      </c>
      <c r="Z14">
        <v>7.7489545350000002</v>
      </c>
      <c r="AA14">
        <v>7.8376363619999996</v>
      </c>
      <c r="AB14">
        <v>7.6315000059999996</v>
      </c>
      <c r="AC14">
        <v>7.7345001699999996</v>
      </c>
      <c r="AD14">
        <v>7.7874999049999998</v>
      </c>
      <c r="AE14">
        <v>8.2730000019999999</v>
      </c>
      <c r="AF14">
        <v>8.2635000939999994</v>
      </c>
      <c r="AG14">
        <v>8.3426874580000003</v>
      </c>
      <c r="AH14">
        <v>9.3995003700000002</v>
      </c>
      <c r="AI14">
        <v>9.1235003470000002</v>
      </c>
      <c r="AJ14">
        <v>9.1979999540000001</v>
      </c>
    </row>
    <row r="15" spans="1:36" x14ac:dyDescent="0.35">
      <c r="A15">
        <v>7.6287499670000001</v>
      </c>
      <c r="B15">
        <v>7.7524998189999996</v>
      </c>
      <c r="C15">
        <v>7.6837499139999998</v>
      </c>
      <c r="D15">
        <v>8.2307729359999993</v>
      </c>
      <c r="E15">
        <v>8.2492347580000001</v>
      </c>
      <c r="F15">
        <v>8.3020437390000001</v>
      </c>
      <c r="G15">
        <v>9.2934000020000003</v>
      </c>
      <c r="H15">
        <v>9.1451999659999998</v>
      </c>
      <c r="I15">
        <v>9.2337501050000004</v>
      </c>
      <c r="J15">
        <v>7.181181864</v>
      </c>
      <c r="K15">
        <v>7.2712726590000001</v>
      </c>
      <c r="L15">
        <v>7.1918181939999997</v>
      </c>
      <c r="M15">
        <v>7.7600682110000001</v>
      </c>
      <c r="N15">
        <v>7.7930226979999997</v>
      </c>
      <c r="O15">
        <v>7.8504545529999996</v>
      </c>
      <c r="P15">
        <v>8.8191818319999999</v>
      </c>
      <c r="Q15">
        <v>8.8164544540000005</v>
      </c>
      <c r="R15">
        <v>8.9717273710000001</v>
      </c>
      <c r="S15">
        <v>6.7292272830000002</v>
      </c>
      <c r="T15">
        <v>6.7976818080000001</v>
      </c>
      <c r="U15">
        <v>6.723590873</v>
      </c>
      <c r="V15">
        <v>7.0475966139999997</v>
      </c>
      <c r="W15">
        <v>7.0818011270000003</v>
      </c>
      <c r="X15">
        <v>7.1318181750000003</v>
      </c>
      <c r="Y15">
        <v>7.7725000160000004</v>
      </c>
      <c r="Z15">
        <v>7.7563181139999999</v>
      </c>
      <c r="AA15">
        <v>7.8402727519999997</v>
      </c>
      <c r="AB15">
        <v>7.7379999159999997</v>
      </c>
      <c r="AC15">
        <v>7.8614997860000004</v>
      </c>
      <c r="AD15">
        <v>7.7860000129999998</v>
      </c>
      <c r="AE15">
        <v>8.2600000500000004</v>
      </c>
      <c r="AF15">
        <v>8.2769374249999998</v>
      </c>
      <c r="AG15">
        <v>8.3211249709999997</v>
      </c>
      <c r="AH15">
        <v>9.2680001260000004</v>
      </c>
      <c r="AI15">
        <v>9.1219997409999998</v>
      </c>
      <c r="AJ15">
        <v>9.1875</v>
      </c>
    </row>
    <row r="16" spans="1:36" x14ac:dyDescent="0.35">
      <c r="A16">
        <v>7.5744999650000002</v>
      </c>
      <c r="B16">
        <v>7.6907500029999998</v>
      </c>
      <c r="C16">
        <v>7.6442501539999999</v>
      </c>
      <c r="D16">
        <v>8.1557187219999996</v>
      </c>
      <c r="E16">
        <v>8.2077812300000001</v>
      </c>
      <c r="F16">
        <v>8.2814330589999994</v>
      </c>
      <c r="G16">
        <v>9.0857999800000009</v>
      </c>
      <c r="H16">
        <v>9.129499912</v>
      </c>
      <c r="I16">
        <v>9.2115001680000006</v>
      </c>
      <c r="J16">
        <v>7.1460909409999998</v>
      </c>
      <c r="K16">
        <v>7.2279999469999998</v>
      </c>
      <c r="L16">
        <v>7.1673636869999999</v>
      </c>
      <c r="M16">
        <v>7.7081818200000001</v>
      </c>
      <c r="N16">
        <v>7.7634658759999997</v>
      </c>
      <c r="O16">
        <v>7.8413863560000001</v>
      </c>
      <c r="P16">
        <v>8.6853636830000003</v>
      </c>
      <c r="Q16">
        <v>8.7912725970000007</v>
      </c>
      <c r="R16">
        <v>8.9636363980000002</v>
      </c>
      <c r="S16">
        <v>6.703136336</v>
      </c>
      <c r="T16">
        <v>6.758909074</v>
      </c>
      <c r="U16">
        <v>6.6966818899999998</v>
      </c>
      <c r="V16">
        <v>7.0130965850000004</v>
      </c>
      <c r="W16">
        <v>7.0606704349999996</v>
      </c>
      <c r="X16">
        <v>7.1227727319999996</v>
      </c>
      <c r="Y16">
        <v>7.683409106</v>
      </c>
      <c r="Z16">
        <v>7.7405453809999996</v>
      </c>
      <c r="AA16">
        <v>7.8357727529999996</v>
      </c>
      <c r="AB16">
        <v>7.6754999159999997</v>
      </c>
      <c r="AC16">
        <v>7.7894999980000001</v>
      </c>
      <c r="AD16">
        <v>7.7355000970000001</v>
      </c>
      <c r="AE16">
        <v>8.1791249809999993</v>
      </c>
      <c r="AF16">
        <v>8.2317500110000008</v>
      </c>
      <c r="AG16">
        <v>8.3081250190000002</v>
      </c>
      <c r="AH16">
        <v>9.0390000340000007</v>
      </c>
      <c r="AI16">
        <v>9.0729999540000001</v>
      </c>
      <c r="AJ16">
        <v>9.1710000039999997</v>
      </c>
    </row>
    <row r="17" spans="1:36" x14ac:dyDescent="0.35">
      <c r="A17">
        <v>0.14271023399999999</v>
      </c>
      <c r="B17">
        <v>0.14674794799999999</v>
      </c>
      <c r="C17">
        <v>0.15158938399999999</v>
      </c>
      <c r="D17">
        <v>0.70471160499999996</v>
      </c>
      <c r="E17">
        <v>0.65292315899999998</v>
      </c>
      <c r="F17">
        <v>0.63562406400000004</v>
      </c>
      <c r="G17">
        <v>0.20129138099999999</v>
      </c>
      <c r="H17">
        <v>0.181032416</v>
      </c>
      <c r="I17">
        <v>0.1596398</v>
      </c>
      <c r="J17">
        <v>0.39372362700000002</v>
      </c>
      <c r="K17">
        <v>0.416970381</v>
      </c>
      <c r="L17">
        <v>0.44524236499999997</v>
      </c>
      <c r="M17">
        <v>0.63697210400000004</v>
      </c>
      <c r="N17">
        <v>0.60618658299999995</v>
      </c>
      <c r="O17">
        <v>0.59457075500000001</v>
      </c>
      <c r="P17">
        <v>0.58640882999999999</v>
      </c>
      <c r="Q17">
        <v>0.40021060400000003</v>
      </c>
      <c r="R17">
        <v>0.32975485199999999</v>
      </c>
      <c r="S17">
        <v>0.53590363799999996</v>
      </c>
      <c r="T17">
        <v>0.55579293100000005</v>
      </c>
      <c r="U17">
        <v>0.57918124500000001</v>
      </c>
      <c r="V17">
        <v>0.42371516300000001</v>
      </c>
      <c r="W17">
        <v>0.40494384700000002</v>
      </c>
      <c r="X17">
        <v>0.39906243800000002</v>
      </c>
      <c r="Y17">
        <v>1.251532995</v>
      </c>
      <c r="Z17">
        <v>1.229543228</v>
      </c>
      <c r="AA17">
        <v>1.314991491</v>
      </c>
      <c r="AB17">
        <v>4.0304863000000003E-2</v>
      </c>
      <c r="AC17">
        <v>3.7476640999999998E-2</v>
      </c>
      <c r="AD17">
        <v>3.4648080999999997E-2</v>
      </c>
      <c r="AE17">
        <v>0.66900220300000002</v>
      </c>
      <c r="AF17">
        <v>0.63182143800000001</v>
      </c>
      <c r="AG17">
        <v>0.615319744</v>
      </c>
      <c r="AH17">
        <v>0.28354983499999997</v>
      </c>
      <c r="AI17">
        <v>0.25385148000000002</v>
      </c>
      <c r="AJ17">
        <v>0.21920272499999999</v>
      </c>
    </row>
    <row r="18" spans="1:36" x14ac:dyDescent="0.35">
      <c r="A18">
        <v>0.141103688</v>
      </c>
      <c r="B18">
        <v>0.14477219599999999</v>
      </c>
      <c r="C18">
        <v>0.14132329900000001</v>
      </c>
      <c r="D18">
        <v>0.59353761100000002</v>
      </c>
      <c r="E18">
        <v>0.59640244200000003</v>
      </c>
      <c r="F18">
        <v>0.61965983899999999</v>
      </c>
      <c r="G18">
        <v>0.19294240700000001</v>
      </c>
      <c r="H18">
        <v>0.167168133</v>
      </c>
      <c r="I18">
        <v>0.14150235799999999</v>
      </c>
      <c r="J18">
        <v>0.40432427900000001</v>
      </c>
      <c r="K18">
        <v>0.43173461099999999</v>
      </c>
      <c r="L18">
        <v>0.43863093600000003</v>
      </c>
      <c r="M18">
        <v>0.59386304899999998</v>
      </c>
      <c r="N18">
        <v>0.59192387999999996</v>
      </c>
      <c r="O18">
        <v>0.603240428</v>
      </c>
      <c r="P18">
        <v>0.54729436600000003</v>
      </c>
      <c r="Q18">
        <v>0.39702457400000002</v>
      </c>
      <c r="R18">
        <v>0.31970104300000002</v>
      </c>
      <c r="S18">
        <v>0.56015008099999997</v>
      </c>
      <c r="T18">
        <v>0.58994168800000002</v>
      </c>
      <c r="U18">
        <v>0.58676382299999996</v>
      </c>
      <c r="V18">
        <v>0.38950672600000003</v>
      </c>
      <c r="W18">
        <v>0.389849903</v>
      </c>
      <c r="X18">
        <v>0.39960349699999997</v>
      </c>
      <c r="Y18">
        <v>1.212946522</v>
      </c>
      <c r="Z18">
        <v>1.22032417</v>
      </c>
      <c r="AA18">
        <v>1.302863994</v>
      </c>
      <c r="AB18">
        <v>4.5254926000000001E-2</v>
      </c>
      <c r="AC18">
        <v>4.1719311000000002E-2</v>
      </c>
      <c r="AD18">
        <v>3.6769247999999997E-2</v>
      </c>
      <c r="AE18">
        <v>0.56454385500000004</v>
      </c>
      <c r="AF18">
        <v>0.57768833200000003</v>
      </c>
      <c r="AG18">
        <v>0.60438309599999995</v>
      </c>
      <c r="AH18">
        <v>0.27435710200000002</v>
      </c>
      <c r="AI18">
        <v>0.236173406</v>
      </c>
      <c r="AJ18">
        <v>0.191625873</v>
      </c>
    </row>
    <row r="19" spans="1:36" x14ac:dyDescent="0.35">
      <c r="A19">
        <v>0.131358267</v>
      </c>
      <c r="B19">
        <v>0.1335075</v>
      </c>
      <c r="C19">
        <v>0.129811019</v>
      </c>
      <c r="D19">
        <v>0.579052758</v>
      </c>
      <c r="E19">
        <v>0.62519301800000004</v>
      </c>
      <c r="F19">
        <v>0.62778099300000001</v>
      </c>
      <c r="G19">
        <v>0.17610573099999999</v>
      </c>
      <c r="H19">
        <v>0.15970466</v>
      </c>
      <c r="I19">
        <v>0.12628436900000001</v>
      </c>
      <c r="J19">
        <v>0.38824405400000001</v>
      </c>
      <c r="K19">
        <v>0.41634146100000002</v>
      </c>
      <c r="L19">
        <v>0.42630843400000001</v>
      </c>
      <c r="M19">
        <v>0.60746334099999999</v>
      </c>
      <c r="N19">
        <v>0.63538466699999996</v>
      </c>
      <c r="O19">
        <v>0.63742136500000002</v>
      </c>
      <c r="P19">
        <v>0.48483064399999998</v>
      </c>
      <c r="Q19">
        <v>0.385735677</v>
      </c>
      <c r="R19">
        <v>0.31317307799999999</v>
      </c>
      <c r="S19">
        <v>0.54649197999999999</v>
      </c>
      <c r="T19">
        <v>0.58105541299999997</v>
      </c>
      <c r="U19">
        <v>0.58565521899999995</v>
      </c>
      <c r="V19">
        <v>0.38816074</v>
      </c>
      <c r="W19">
        <v>0.408143109</v>
      </c>
      <c r="X19">
        <v>0.411945911</v>
      </c>
      <c r="Y19">
        <v>1.1519247699999999</v>
      </c>
      <c r="Z19">
        <v>1.2017928389999999</v>
      </c>
      <c r="AA19">
        <v>1.2901369220000001</v>
      </c>
      <c r="AB19">
        <v>4.8790541E-2</v>
      </c>
      <c r="AC19">
        <v>4.4547870000000003E-2</v>
      </c>
      <c r="AD19">
        <v>3.7476640999999998E-2</v>
      </c>
      <c r="AE19">
        <v>0.55033378600000005</v>
      </c>
      <c r="AF19">
        <v>0.60687320600000005</v>
      </c>
      <c r="AG19">
        <v>0.62243654199999998</v>
      </c>
      <c r="AH19">
        <v>0.26870065799999998</v>
      </c>
      <c r="AI19">
        <v>0.22203094700000001</v>
      </c>
      <c r="AJ19">
        <v>0.16970614000000001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1.1419117699999992</v>
      </c>
      <c r="B22">
        <f t="shared" si="0"/>
        <v>1.015282826</v>
      </c>
      <c r="C22">
        <f t="shared" si="0"/>
        <v>0.94454877900000067</v>
      </c>
      <c r="G22">
        <f t="shared" ref="G22:I24" si="1">D4-G4</f>
        <v>-1.542088412</v>
      </c>
      <c r="H22">
        <f t="shared" si="1"/>
        <v>-1.0032172640000008</v>
      </c>
      <c r="I22" s="1">
        <f t="shared" si="1"/>
        <v>-1.0541178650000003</v>
      </c>
      <c r="J22">
        <f t="shared" ref="J22:L24" si="2">M4-J4</f>
        <v>1.0010818529999996</v>
      </c>
      <c r="K22">
        <f t="shared" si="2"/>
        <v>0.92002721300000001</v>
      </c>
      <c r="L22">
        <f t="shared" si="2"/>
        <v>0.87440901600000043</v>
      </c>
      <c r="P22">
        <f t="shared" ref="P22:R24" si="3">M4-P4</f>
        <v>-1.3975546180000009</v>
      </c>
      <c r="Q22">
        <f t="shared" si="3"/>
        <v>-1.0818818700000001</v>
      </c>
      <c r="R22" s="1">
        <f t="shared" si="3"/>
        <v>-1.1939544769999992</v>
      </c>
      <c r="S22">
        <f t="shared" ref="S22:U24" si="4">V4-S4</f>
        <v>0.51469547000000038</v>
      </c>
      <c r="T22">
        <f t="shared" si="4"/>
        <v>0.45243631499999992</v>
      </c>
      <c r="U22">
        <f t="shared" si="4"/>
        <v>0.40992722699999984</v>
      </c>
      <c r="Y22">
        <f t="shared" ref="Y22:AA24" si="5">V4-Y4</f>
        <v>-0.91789551300000038</v>
      </c>
      <c r="Z22">
        <f t="shared" si="5"/>
        <v>-0.70656366999999953</v>
      </c>
      <c r="AA22" s="1">
        <f t="shared" si="5"/>
        <v>-0.76698176399999962</v>
      </c>
      <c r="AB22">
        <f t="shared" ref="AB22:AD24" si="6">AE4-AB4</f>
        <v>1.0218001599999997</v>
      </c>
      <c r="AC22">
        <f t="shared" si="6"/>
        <v>0.89760000700000031</v>
      </c>
      <c r="AD22">
        <f t="shared" si="6"/>
        <v>0.82099997999999985</v>
      </c>
      <c r="AH22">
        <f t="shared" ref="AH22:AJ24" si="7">AE4-AH4</f>
        <v>-1.500700116</v>
      </c>
      <c r="AI22">
        <f t="shared" si="7"/>
        <v>-0.88440029599999992</v>
      </c>
      <c r="AJ22" s="1">
        <f t="shared" si="7"/>
        <v>-0.95500004300000008</v>
      </c>
    </row>
    <row r="23" spans="1:36" x14ac:dyDescent="0.35">
      <c r="A23">
        <f t="shared" si="0"/>
        <v>1.0918250870000001</v>
      </c>
      <c r="B23">
        <f t="shared" si="0"/>
        <v>1.0680784240000003</v>
      </c>
      <c r="C23">
        <f t="shared" si="0"/>
        <v>0.92211189400000038</v>
      </c>
      <c r="G23">
        <f t="shared" si="1"/>
        <v>-1.5359250709999994</v>
      </c>
      <c r="H23">
        <f t="shared" si="1"/>
        <v>-1.0404216989999995</v>
      </c>
      <c r="I23" s="1">
        <f t="shared" si="1"/>
        <v>-0.85072153300000064</v>
      </c>
      <c r="J23">
        <f t="shared" si="2"/>
        <v>0.96011821100000017</v>
      </c>
      <c r="K23">
        <f t="shared" si="2"/>
        <v>0.9607363909999993</v>
      </c>
      <c r="L23">
        <f t="shared" si="2"/>
        <v>0.86639089999999985</v>
      </c>
      <c r="P23">
        <f t="shared" si="3"/>
        <v>-1.3733363979999993</v>
      </c>
      <c r="Q23">
        <f t="shared" si="3"/>
        <v>-1.107081817000001</v>
      </c>
      <c r="R23" s="1">
        <f t="shared" si="3"/>
        <v>-1.0671544719999995</v>
      </c>
      <c r="S23">
        <f t="shared" si="4"/>
        <v>0.48677271299999969</v>
      </c>
      <c r="T23">
        <f t="shared" si="4"/>
        <v>0.48935909300000002</v>
      </c>
      <c r="U23">
        <f t="shared" si="4"/>
        <v>0.41489544499999997</v>
      </c>
      <c r="Y23">
        <f t="shared" si="5"/>
        <v>-0.89772726999999986</v>
      </c>
      <c r="Z23">
        <f t="shared" si="5"/>
        <v>-0.71759547299999937</v>
      </c>
      <c r="AA23" s="1">
        <f t="shared" si="5"/>
        <v>-0.68464994700000048</v>
      </c>
      <c r="AB23">
        <f t="shared" si="6"/>
        <v>0.97160019900000005</v>
      </c>
      <c r="AC23">
        <f t="shared" si="6"/>
        <v>0.95255014899999946</v>
      </c>
      <c r="AD23">
        <f t="shared" si="6"/>
        <v>0.7995000370000005</v>
      </c>
      <c r="AH23">
        <f t="shared" si="7"/>
        <v>-1.4638999459999997</v>
      </c>
      <c r="AI23">
        <f t="shared" si="7"/>
        <v>-0.93745019500000115</v>
      </c>
      <c r="AJ23" s="1">
        <f t="shared" si="7"/>
        <v>-0.75550003000000032</v>
      </c>
    </row>
    <row r="24" spans="1:36" x14ac:dyDescent="0.35">
      <c r="A24">
        <f t="shared" si="0"/>
        <v>0.998511755</v>
      </c>
      <c r="B24">
        <f t="shared" si="0"/>
        <v>1.130186728</v>
      </c>
      <c r="C24">
        <f t="shared" si="0"/>
        <v>0.93782499699999988</v>
      </c>
      <c r="G24">
        <f t="shared" si="1"/>
        <v>-1.4804883359999996</v>
      </c>
      <c r="H24">
        <f t="shared" si="1"/>
        <v>-1.1030634130000001</v>
      </c>
      <c r="I24" s="1">
        <f t="shared" si="1"/>
        <v>-0.58675818399999979</v>
      </c>
      <c r="J24">
        <f t="shared" si="2"/>
        <v>0.88907272599999931</v>
      </c>
      <c r="K24">
        <f t="shared" si="2"/>
        <v>1.0055454470000003</v>
      </c>
      <c r="L24">
        <f t="shared" si="2"/>
        <v>0.87950908000000005</v>
      </c>
      <c r="P24">
        <f t="shared" si="3"/>
        <v>-1.3364727240000009</v>
      </c>
      <c r="Q24">
        <f t="shared" si="3"/>
        <v>-1.1483636289999994</v>
      </c>
      <c r="R24" s="1">
        <f t="shared" si="3"/>
        <v>-0.89894535400000031</v>
      </c>
      <c r="S24">
        <f t="shared" si="4"/>
        <v>0.43456360800000038</v>
      </c>
      <c r="T24">
        <f t="shared" si="4"/>
        <v>0.5267727390000001</v>
      </c>
      <c r="U24">
        <f t="shared" si="4"/>
        <v>0.43062727199999973</v>
      </c>
      <c r="Y24">
        <f t="shared" si="5"/>
        <v>-0.869572711</v>
      </c>
      <c r="Z24">
        <f t="shared" si="5"/>
        <v>-0.73963639800000003</v>
      </c>
      <c r="AA24" s="1">
        <f t="shared" si="5"/>
        <v>-0.57255448899999983</v>
      </c>
      <c r="AB24">
        <f t="shared" si="6"/>
        <v>0.88665006200000018</v>
      </c>
      <c r="AC24">
        <f t="shared" si="6"/>
        <v>1.0190500020000002</v>
      </c>
      <c r="AD24">
        <f t="shared" si="6"/>
        <v>0.81654994500000022</v>
      </c>
      <c r="AH24">
        <f t="shared" si="7"/>
        <v>-1.410349869</v>
      </c>
      <c r="AI24">
        <f t="shared" si="7"/>
        <v>-1.015950084</v>
      </c>
      <c r="AJ24" s="1">
        <f t="shared" si="7"/>
        <v>-0.49594981700000051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6.7807086640000005</v>
      </c>
      <c r="B26">
        <f t="shared" ref="B26:I26" si="8">B4+B7</f>
        <v>6.9912802269999998</v>
      </c>
      <c r="C26">
        <f t="shared" si="8"/>
        <v>7.1033750529999997</v>
      </c>
      <c r="D26">
        <f t="shared" si="8"/>
        <v>8.6059323029999995</v>
      </c>
      <c r="E26">
        <f t="shared" si="8"/>
        <v>8.6603537500000005</v>
      </c>
      <c r="F26">
        <f t="shared" si="8"/>
        <v>8.6676776650000011</v>
      </c>
      <c r="G26">
        <f t="shared" si="8"/>
        <v>9.4544637439999999</v>
      </c>
      <c r="H26">
        <f t="shared" si="8"/>
        <v>8.9860002600000008</v>
      </c>
      <c r="I26" s="1">
        <f t="shared" si="8"/>
        <v>9.0673592550000013</v>
      </c>
      <c r="J26">
        <f>J4+J7</f>
        <v>6.6175901059999997</v>
      </c>
      <c r="K26">
        <f t="shared" ref="K26:R26" si="9">K4+K7</f>
        <v>6.8087578359999998</v>
      </c>
      <c r="L26">
        <f t="shared" si="9"/>
        <v>6.9098348909999991</v>
      </c>
      <c r="M26">
        <f t="shared" si="9"/>
        <v>8.1016446000000002</v>
      </c>
      <c r="N26">
        <f t="shared" si="9"/>
        <v>8.172701837</v>
      </c>
      <c r="O26">
        <f t="shared" si="9"/>
        <v>8.1887161099999997</v>
      </c>
      <c r="P26">
        <f t="shared" si="9"/>
        <v>9.3664673450000002</v>
      </c>
      <c r="Q26">
        <f t="shared" si="9"/>
        <v>8.9059287779999998</v>
      </c>
      <c r="R26" s="1">
        <f t="shared" si="9"/>
        <v>8.980040472999999</v>
      </c>
      <c r="S26">
        <f>S4+S7</f>
        <v>6.4913698899999996</v>
      </c>
      <c r="T26">
        <f t="shared" ref="T26:AA26" si="10">T4+T7</f>
        <v>6.6679373210000001</v>
      </c>
      <c r="U26">
        <f t="shared" si="10"/>
        <v>6.7620627040000008</v>
      </c>
      <c r="V26">
        <f t="shared" si="10"/>
        <v>7.2472856539999997</v>
      </c>
      <c r="W26">
        <f t="shared" si="10"/>
        <v>7.3211896570000006</v>
      </c>
      <c r="X26">
        <f t="shared" si="10"/>
        <v>7.3376179500000003</v>
      </c>
      <c r="Y26">
        <f t="shared" si="10"/>
        <v>8.8851789620000012</v>
      </c>
      <c r="Z26">
        <f t="shared" si="10"/>
        <v>8.6182234940000004</v>
      </c>
      <c r="AA26" s="1">
        <f t="shared" si="10"/>
        <v>8.7704498700000002</v>
      </c>
      <c r="AB26">
        <f>AB4+AB7</f>
        <v>6.8777999349999996</v>
      </c>
      <c r="AC26">
        <f t="shared" ref="AC26:AJ26" si="11">AC4+AC7</f>
        <v>7.1009774609999994</v>
      </c>
      <c r="AD26">
        <f t="shared" si="11"/>
        <v>7.2231196229999997</v>
      </c>
      <c r="AE26">
        <f t="shared" si="11"/>
        <v>8.5960430240000001</v>
      </c>
      <c r="AF26">
        <f t="shared" si="11"/>
        <v>8.6569171839999992</v>
      </c>
      <c r="AG26">
        <f t="shared" si="11"/>
        <v>8.6671152869999997</v>
      </c>
      <c r="AH26">
        <f t="shared" si="11"/>
        <v>9.5297008139999999</v>
      </c>
      <c r="AI26">
        <f t="shared" si="11"/>
        <v>8.9848015149999991</v>
      </c>
      <c r="AJ26" s="1">
        <f t="shared" si="11"/>
        <v>9.0358899049999994</v>
      </c>
    </row>
    <row r="27" spans="1:36" x14ac:dyDescent="0.35">
      <c r="A27">
        <f t="shared" ref="A27:AJ28" si="12">A5+A8</f>
        <v>6.8062114459999998</v>
      </c>
      <c r="B27">
        <f t="shared" si="12"/>
        <v>6.9354713499999994</v>
      </c>
      <c r="C27">
        <f t="shared" si="12"/>
        <v>7.0865651700000001</v>
      </c>
      <c r="D27">
        <f t="shared" si="12"/>
        <v>8.42311458</v>
      </c>
      <c r="E27">
        <f t="shared" si="12"/>
        <v>8.5295645380000007</v>
      </c>
      <c r="F27">
        <f t="shared" si="12"/>
        <v>8.5635476419999996</v>
      </c>
      <c r="G27">
        <f t="shared" si="12"/>
        <v>9.418721261</v>
      </c>
      <c r="H27">
        <f t="shared" si="12"/>
        <v>9.0132201799999994</v>
      </c>
      <c r="I27" s="1">
        <f t="shared" si="12"/>
        <v>8.8179802110000001</v>
      </c>
      <c r="J27">
        <f t="shared" si="12"/>
        <v>6.6405864249999995</v>
      </c>
      <c r="K27">
        <f t="shared" si="12"/>
        <v>6.756991824</v>
      </c>
      <c r="L27">
        <f t="shared" si="12"/>
        <v>6.8902027480000001</v>
      </c>
      <c r="M27">
        <f t="shared" si="12"/>
        <v>7.9669612140000003</v>
      </c>
      <c r="N27">
        <f t="shared" si="12"/>
        <v>8.0787506409999992</v>
      </c>
      <c r="O27">
        <f t="shared" si="12"/>
        <v>8.1193191129999995</v>
      </c>
      <c r="P27">
        <f t="shared" si="12"/>
        <v>9.3066288039999989</v>
      </c>
      <c r="Q27">
        <f t="shared" si="12"/>
        <v>8.9471081990000005</v>
      </c>
      <c r="R27" s="1">
        <f t="shared" si="12"/>
        <v>8.7829131189999998</v>
      </c>
      <c r="S27">
        <f t="shared" si="12"/>
        <v>6.5055435780000002</v>
      </c>
      <c r="T27">
        <f t="shared" si="12"/>
        <v>6.6144376470000008</v>
      </c>
      <c r="U27">
        <f t="shared" si="12"/>
        <v>6.7357294489999999</v>
      </c>
      <c r="V27">
        <f t="shared" si="12"/>
        <v>7.1353554460000002</v>
      </c>
      <c r="W27">
        <f t="shared" si="12"/>
        <v>7.2361554410000002</v>
      </c>
      <c r="X27">
        <f t="shared" si="12"/>
        <v>7.2719312330000001</v>
      </c>
      <c r="Y27">
        <f t="shared" si="12"/>
        <v>8.8337480900000003</v>
      </c>
      <c r="Z27">
        <f t="shared" si="12"/>
        <v>8.6349059009999998</v>
      </c>
      <c r="AA27" s="1">
        <f t="shared" si="12"/>
        <v>8.6029709570000001</v>
      </c>
      <c r="AB27">
        <f t="shared" si="12"/>
        <v>6.8961074529999999</v>
      </c>
      <c r="AC27">
        <f t="shared" si="12"/>
        <v>7.0399064280000001</v>
      </c>
      <c r="AD27">
        <f t="shared" si="12"/>
        <v>7.2028769189999995</v>
      </c>
      <c r="AE27">
        <f t="shared" si="12"/>
        <v>8.4078847359999997</v>
      </c>
      <c r="AF27">
        <f t="shared" si="12"/>
        <v>8.5330049929999987</v>
      </c>
      <c r="AG27">
        <f t="shared" si="12"/>
        <v>8.5698996100000002</v>
      </c>
      <c r="AH27">
        <f t="shared" si="12"/>
        <v>9.459593752</v>
      </c>
      <c r="AI27">
        <f t="shared" si="12"/>
        <v>9.0260737420000012</v>
      </c>
      <c r="AJ27" s="1">
        <f t="shared" si="12"/>
        <v>8.7889897900000005</v>
      </c>
    </row>
    <row r="28" spans="1:36" x14ac:dyDescent="0.35">
      <c r="A28">
        <f t="shared" si="12"/>
        <v>6.8816439019999995</v>
      </c>
      <c r="B28">
        <f t="shared" si="12"/>
        <v>6.8692898519999996</v>
      </c>
      <c r="C28">
        <f t="shared" si="12"/>
        <v>7.0596014249999994</v>
      </c>
      <c r="D28">
        <f t="shared" si="12"/>
        <v>8.3936176539999998</v>
      </c>
      <c r="E28">
        <f t="shared" si="12"/>
        <v>8.46060239</v>
      </c>
      <c r="F28">
        <f t="shared" si="12"/>
        <v>8.4219868889999994</v>
      </c>
      <c r="G28">
        <f t="shared" si="12"/>
        <v>9.3376370899999994</v>
      </c>
      <c r="H28">
        <f t="shared" si="12"/>
        <v>9.0637682999999996</v>
      </c>
      <c r="I28" s="1">
        <f t="shared" si="12"/>
        <v>8.536362338</v>
      </c>
      <c r="J28">
        <f t="shared" si="12"/>
        <v>6.7080822820000003</v>
      </c>
      <c r="K28">
        <f t="shared" si="12"/>
        <v>6.6960642129999997</v>
      </c>
      <c r="L28">
        <f t="shared" si="12"/>
        <v>6.8630475030000007</v>
      </c>
      <c r="M28">
        <f t="shared" si="12"/>
        <v>7.9587945359999992</v>
      </c>
      <c r="N28">
        <f t="shared" si="12"/>
        <v>8.0262805549999996</v>
      </c>
      <c r="O28">
        <f t="shared" si="12"/>
        <v>8.0133196489999996</v>
      </c>
      <c r="P28">
        <f t="shared" si="12"/>
        <v>9.241777527</v>
      </c>
      <c r="Q28">
        <f t="shared" si="12"/>
        <v>9.0086539820000002</v>
      </c>
      <c r="R28" s="1">
        <f t="shared" si="12"/>
        <v>8.5655422980000004</v>
      </c>
      <c r="S28">
        <f t="shared" si="12"/>
        <v>6.5585315609999997</v>
      </c>
      <c r="T28">
        <f t="shared" si="12"/>
        <v>6.5529505700000001</v>
      </c>
      <c r="U28">
        <f t="shared" si="12"/>
        <v>6.7041116619999999</v>
      </c>
      <c r="V28">
        <f t="shared" si="12"/>
        <v>7.1194458550000004</v>
      </c>
      <c r="W28">
        <f t="shared" si="12"/>
        <v>7.1890700330000001</v>
      </c>
      <c r="X28">
        <f t="shared" si="12"/>
        <v>7.1933409059999995</v>
      </c>
      <c r="Y28">
        <f t="shared" si="12"/>
        <v>8.7778789130000003</v>
      </c>
      <c r="Z28">
        <f t="shared" si="12"/>
        <v>8.6660065199999998</v>
      </c>
      <c r="AA28" s="1">
        <f t="shared" si="12"/>
        <v>8.4114916389999994</v>
      </c>
      <c r="AB28">
        <f t="shared" si="12"/>
        <v>6.963208142</v>
      </c>
      <c r="AC28">
        <f t="shared" si="12"/>
        <v>6.9674215340000005</v>
      </c>
      <c r="AD28">
        <f t="shared" si="12"/>
        <v>7.1726345629999999</v>
      </c>
      <c r="AE28">
        <f t="shared" si="12"/>
        <v>8.3952887530000009</v>
      </c>
      <c r="AF28">
        <f t="shared" si="12"/>
        <v>8.4702770780000005</v>
      </c>
      <c r="AG28">
        <f t="shared" si="12"/>
        <v>8.432995644</v>
      </c>
      <c r="AH28">
        <f t="shared" si="12"/>
        <v>9.3846586130000009</v>
      </c>
      <c r="AI28">
        <f t="shared" si="12"/>
        <v>9.0915170229999998</v>
      </c>
      <c r="AJ28" s="1">
        <f t="shared" si="12"/>
        <v>8.5098832920000014</v>
      </c>
    </row>
    <row r="29" spans="1:36" x14ac:dyDescent="0.35">
      <c r="A29">
        <f>A4-A7</f>
        <v>6.3952912160000004</v>
      </c>
      <c r="B29">
        <f t="shared" ref="B29:I29" si="13">B4-B7</f>
        <v>6.5807197989999997</v>
      </c>
      <c r="C29">
        <f t="shared" si="13"/>
        <v>6.6746250629999997</v>
      </c>
      <c r="D29">
        <f t="shared" si="13"/>
        <v>6.8538911169999999</v>
      </c>
      <c r="E29">
        <f t="shared" si="13"/>
        <v>6.9422119279999999</v>
      </c>
      <c r="F29">
        <f t="shared" si="13"/>
        <v>6.9994200090000005</v>
      </c>
      <c r="G29">
        <f t="shared" si="13"/>
        <v>9.0895364999999995</v>
      </c>
      <c r="H29">
        <f t="shared" si="13"/>
        <v>8.6229999460000002</v>
      </c>
      <c r="I29" s="1">
        <f t="shared" si="13"/>
        <v>8.707974149</v>
      </c>
      <c r="J29">
        <f>J4-J7</f>
        <v>6.0142280580000005</v>
      </c>
      <c r="K29">
        <f t="shared" ref="K29:R29" si="14">K4-K7</f>
        <v>6.1623331740000005</v>
      </c>
      <c r="L29">
        <f t="shared" si="14"/>
        <v>6.2281652510000001</v>
      </c>
      <c r="M29">
        <f t="shared" si="14"/>
        <v>6.5323372699999993</v>
      </c>
      <c r="N29">
        <f t="shared" si="14"/>
        <v>6.6384435990000004</v>
      </c>
      <c r="O29">
        <f t="shared" si="14"/>
        <v>6.6981020640000004</v>
      </c>
      <c r="P29">
        <f t="shared" si="14"/>
        <v>8.0626237610000011</v>
      </c>
      <c r="Q29">
        <f t="shared" si="14"/>
        <v>8.0689803980000008</v>
      </c>
      <c r="R29" s="1">
        <f t="shared" si="14"/>
        <v>8.2946866549999996</v>
      </c>
      <c r="S29">
        <f>S4-S7</f>
        <v>5.9591755519999996</v>
      </c>
      <c r="T29">
        <f t="shared" ref="T29:AA29" si="15">T4-T7</f>
        <v>6.0801536830000007</v>
      </c>
      <c r="U29">
        <f t="shared" si="15"/>
        <v>6.13702828</v>
      </c>
      <c r="V29">
        <f t="shared" si="15"/>
        <v>6.2326507280000003</v>
      </c>
      <c r="W29">
        <f t="shared" si="15"/>
        <v>6.3317739770000001</v>
      </c>
      <c r="X29">
        <f t="shared" si="15"/>
        <v>6.3813274880000002</v>
      </c>
      <c r="Y29">
        <f t="shared" si="15"/>
        <v>6.4305484460000004</v>
      </c>
      <c r="Z29">
        <f t="shared" si="15"/>
        <v>6.4478674799999993</v>
      </c>
      <c r="AA29" s="1">
        <f t="shared" si="15"/>
        <v>6.4824590959999995</v>
      </c>
      <c r="AB29">
        <f>AB4-AB7</f>
        <v>6.5991998250000004</v>
      </c>
      <c r="AC29">
        <f t="shared" ref="AC29:AJ29" si="16">AC4-AC7</f>
        <v>6.7870225509999997</v>
      </c>
      <c r="AD29">
        <f t="shared" si="16"/>
        <v>6.8808804690000001</v>
      </c>
      <c r="AE29">
        <f t="shared" si="16"/>
        <v>6.9245570559999994</v>
      </c>
      <c r="AF29">
        <f t="shared" si="16"/>
        <v>7.0262828419999996</v>
      </c>
      <c r="AG29">
        <f t="shared" si="16"/>
        <v>7.0788847649999997</v>
      </c>
      <c r="AH29">
        <f t="shared" si="16"/>
        <v>8.9922994979999995</v>
      </c>
      <c r="AI29">
        <f t="shared" si="16"/>
        <v>8.4671991030000004</v>
      </c>
      <c r="AJ29" s="1">
        <f t="shared" si="16"/>
        <v>8.6201102330000001</v>
      </c>
    </row>
    <row r="30" spans="1:36" x14ac:dyDescent="0.35">
      <c r="A30">
        <f t="shared" ref="A30:AJ31" si="17">A5-A8</f>
        <v>6.4302883399999997</v>
      </c>
      <c r="B30">
        <f t="shared" si="17"/>
        <v>6.537528462</v>
      </c>
      <c r="C30">
        <f t="shared" si="17"/>
        <v>6.6624349019999993</v>
      </c>
      <c r="D30">
        <f t="shared" si="17"/>
        <v>6.9970353799999998</v>
      </c>
      <c r="E30">
        <f t="shared" si="17"/>
        <v>7.0795921220000002</v>
      </c>
      <c r="F30">
        <f t="shared" si="17"/>
        <v>7.0296762180000005</v>
      </c>
      <c r="G30">
        <f t="shared" si="17"/>
        <v>9.0732788409999987</v>
      </c>
      <c r="H30">
        <f t="shared" si="17"/>
        <v>8.6767798779999996</v>
      </c>
      <c r="I30" s="1">
        <f t="shared" si="17"/>
        <v>8.4766867150000014</v>
      </c>
      <c r="J30">
        <f t="shared" si="17"/>
        <v>6.0281407570000001</v>
      </c>
      <c r="K30">
        <f t="shared" si="17"/>
        <v>6.1139171740000009</v>
      </c>
      <c r="L30">
        <f t="shared" si="17"/>
        <v>6.2023427620000007</v>
      </c>
      <c r="M30">
        <f t="shared" si="17"/>
        <v>6.6220023899999996</v>
      </c>
      <c r="N30">
        <f t="shared" si="17"/>
        <v>6.7136311389999994</v>
      </c>
      <c r="O30">
        <f t="shared" si="17"/>
        <v>6.7060081970000001</v>
      </c>
      <c r="P30">
        <f t="shared" si="17"/>
        <v>8.0290075959999996</v>
      </c>
      <c r="Q30">
        <f t="shared" si="17"/>
        <v>8.0594372150000009</v>
      </c>
      <c r="R30" s="1">
        <f t="shared" si="17"/>
        <v>8.1767231349999996</v>
      </c>
      <c r="S30">
        <f t="shared" si="17"/>
        <v>5.9499109880000001</v>
      </c>
      <c r="T30">
        <f t="shared" si="17"/>
        <v>6.022835057</v>
      </c>
      <c r="U30">
        <f t="shared" si="17"/>
        <v>6.0914524109999997</v>
      </c>
      <c r="V30">
        <f t="shared" si="17"/>
        <v>6.2936445459999995</v>
      </c>
      <c r="W30">
        <f t="shared" si="17"/>
        <v>6.3798354490000007</v>
      </c>
      <c r="X30">
        <f t="shared" si="17"/>
        <v>6.3850415169999994</v>
      </c>
      <c r="Y30">
        <f t="shared" si="17"/>
        <v>6.3907064419999999</v>
      </c>
      <c r="Z30">
        <f t="shared" si="17"/>
        <v>6.4162759349999998</v>
      </c>
      <c r="AA30" s="1">
        <f t="shared" si="17"/>
        <v>6.4233016870000004</v>
      </c>
      <c r="AB30">
        <f t="shared" si="17"/>
        <v>6.6358921349999997</v>
      </c>
      <c r="AC30">
        <f t="shared" si="17"/>
        <v>6.7400933040000002</v>
      </c>
      <c r="AD30">
        <f t="shared" si="17"/>
        <v>6.8691231070000001</v>
      </c>
      <c r="AE30">
        <f t="shared" si="17"/>
        <v>7.06731525</v>
      </c>
      <c r="AF30">
        <f t="shared" si="17"/>
        <v>7.1520950369999996</v>
      </c>
      <c r="AG30">
        <f t="shared" si="17"/>
        <v>7.1011004900000003</v>
      </c>
      <c r="AH30">
        <f t="shared" si="17"/>
        <v>8.9434061259999993</v>
      </c>
      <c r="AI30">
        <f t="shared" si="17"/>
        <v>8.5339266780000003</v>
      </c>
      <c r="AJ30" s="1">
        <f t="shared" si="17"/>
        <v>8.3930103700000007</v>
      </c>
    </row>
    <row r="31" spans="1:36" x14ac:dyDescent="0.35">
      <c r="A31">
        <f t="shared" si="17"/>
        <v>6.5108560219999996</v>
      </c>
      <c r="B31">
        <f t="shared" si="17"/>
        <v>6.4842100380000005</v>
      </c>
      <c r="C31">
        <f t="shared" si="17"/>
        <v>6.6418985130000001</v>
      </c>
      <c r="D31">
        <f t="shared" si="17"/>
        <v>6.9959057799999993</v>
      </c>
      <c r="E31">
        <f t="shared" si="17"/>
        <v>7.1532709560000001</v>
      </c>
      <c r="F31">
        <f t="shared" si="17"/>
        <v>7.1551630429999999</v>
      </c>
      <c r="G31">
        <f t="shared" si="17"/>
        <v>9.012863015999999</v>
      </c>
      <c r="H31">
        <f t="shared" si="17"/>
        <v>8.7562318720000007</v>
      </c>
      <c r="I31" s="1">
        <f t="shared" si="17"/>
        <v>8.2143039619999989</v>
      </c>
      <c r="J31">
        <f t="shared" si="17"/>
        <v>6.0733723240000002</v>
      </c>
      <c r="K31">
        <f t="shared" si="17"/>
        <v>6.0584812590000006</v>
      </c>
      <c r="L31">
        <f t="shared" si="17"/>
        <v>6.172952489</v>
      </c>
      <c r="M31">
        <f t="shared" si="17"/>
        <v>6.6008055219999999</v>
      </c>
      <c r="N31">
        <f t="shared" si="17"/>
        <v>6.7393558110000003</v>
      </c>
      <c r="O31">
        <f t="shared" si="17"/>
        <v>6.7816985030000003</v>
      </c>
      <c r="P31">
        <f t="shared" si="17"/>
        <v>7.9907679790000001</v>
      </c>
      <c r="Q31">
        <f t="shared" si="17"/>
        <v>8.0537096419999994</v>
      </c>
      <c r="R31" s="1">
        <f t="shared" si="17"/>
        <v>8.027366562000001</v>
      </c>
      <c r="S31">
        <f t="shared" si="17"/>
        <v>5.9578321470000004</v>
      </c>
      <c r="T31">
        <f t="shared" si="17"/>
        <v>5.9616857739999993</v>
      </c>
      <c r="U31">
        <f t="shared" si="17"/>
        <v>6.0488883380000003</v>
      </c>
      <c r="V31">
        <f t="shared" si="17"/>
        <v>6.2660450690000005</v>
      </c>
      <c r="W31">
        <f t="shared" si="17"/>
        <v>6.3791117889999995</v>
      </c>
      <c r="X31">
        <f t="shared" si="17"/>
        <v>6.420913638</v>
      </c>
      <c r="Y31">
        <f t="shared" si="17"/>
        <v>6.3467574330000005</v>
      </c>
      <c r="Z31">
        <f t="shared" si="17"/>
        <v>6.3814480979999999</v>
      </c>
      <c r="AA31" s="1">
        <f t="shared" si="17"/>
        <v>6.3478718829999998</v>
      </c>
      <c r="AB31">
        <f t="shared" si="17"/>
        <v>6.7227917279999998</v>
      </c>
      <c r="AC31">
        <f t="shared" si="17"/>
        <v>6.6845784159999999</v>
      </c>
      <c r="AD31">
        <f t="shared" si="17"/>
        <v>6.8473654169999998</v>
      </c>
      <c r="AE31">
        <f t="shared" si="17"/>
        <v>7.0640112410000002</v>
      </c>
      <c r="AF31">
        <f t="shared" si="17"/>
        <v>7.2198228760000003</v>
      </c>
      <c r="AG31">
        <f t="shared" si="17"/>
        <v>7.2201042260000001</v>
      </c>
      <c r="AH31">
        <f t="shared" si="17"/>
        <v>8.8953411189999994</v>
      </c>
      <c r="AI31">
        <f t="shared" si="17"/>
        <v>8.630483099000001</v>
      </c>
      <c r="AJ31" s="1">
        <f t="shared" si="17"/>
        <v>8.1351162119999998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0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1</v>
      </c>
      <c r="G35">
        <f t="shared" ref="G35:G36" si="27">IF(OR(AND(G27&lt;D27,G27&gt;D30),AND(G30&gt;D30,G30&lt;D27),AND(G5&lt;D27,G5&gt;D30)),1,0)</f>
        <v>0</v>
      </c>
      <c r="H35">
        <f t="shared" si="19"/>
        <v>0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0</v>
      </c>
      <c r="Q35">
        <f t="shared" si="21"/>
        <v>1</v>
      </c>
      <c r="R35" s="1">
        <f t="shared" si="21"/>
        <v>0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1</v>
      </c>
      <c r="AH35">
        <f t="shared" ref="AH35:AH36" si="33"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1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 t="shared" si="27"/>
        <v>0</v>
      </c>
      <c r="H36" s="2">
        <f t="shared" si="19"/>
        <v>0</v>
      </c>
      <c r="I36" s="3">
        <f t="shared" si="19"/>
        <v>1</v>
      </c>
      <c r="J36" s="2">
        <f t="shared" si="28"/>
        <v>1</v>
      </c>
      <c r="K36" s="2">
        <f t="shared" si="20"/>
        <v>0</v>
      </c>
      <c r="L36" s="2">
        <f t="shared" si="20"/>
        <v>1</v>
      </c>
      <c r="M36" s="2"/>
      <c r="N36" s="2"/>
      <c r="O36" s="2"/>
      <c r="P36" s="2">
        <f t="shared" si="29"/>
        <v>0</v>
      </c>
      <c r="Q36" s="2">
        <f t="shared" si="21"/>
        <v>0</v>
      </c>
      <c r="R36" s="3">
        <f t="shared" si="21"/>
        <v>0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0</v>
      </c>
      <c r="AB36" s="2">
        <f t="shared" si="32"/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 t="shared" si="33"/>
        <v>0</v>
      </c>
      <c r="AI36" s="2">
        <f t="shared" si="25"/>
        <v>0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0.72821030800000042</v>
      </c>
      <c r="B39">
        <f t="shared" ref="B39:C41" si="34">E14-B14</f>
        <v>0.6169570559999995</v>
      </c>
      <c r="C39">
        <f t="shared" si="34"/>
        <v>0.64933749499999927</v>
      </c>
      <c r="G39">
        <f>D14-G14</f>
        <v>-1.215789698</v>
      </c>
      <c r="H39">
        <f t="shared" ref="H39:I41" si="35">E14-H14</f>
        <v>-0.90759309600000115</v>
      </c>
      <c r="I39" s="1">
        <f t="shared" si="35"/>
        <v>-0.92591241600000096</v>
      </c>
      <c r="J39">
        <f>M14-J14</f>
        <v>0.67829534100000011</v>
      </c>
      <c r="K39">
        <f t="shared" ref="K39:L41" si="36">N14-K14</f>
        <v>0.62362501900000034</v>
      </c>
      <c r="L39">
        <f t="shared" si="36"/>
        <v>0.69065911599999996</v>
      </c>
      <c r="P39">
        <f>M14-P14</f>
        <v>-1.1285226669999995</v>
      </c>
      <c r="Q39">
        <f t="shared" ref="Q39:R41" si="37">N14-Q14</f>
        <v>-1.0291023250000002</v>
      </c>
      <c r="R39" s="1">
        <f t="shared" si="37"/>
        <v>-1.1064318480000006</v>
      </c>
      <c r="S39">
        <f>V14-S14</f>
        <v>0.39174424999999946</v>
      </c>
      <c r="T39">
        <f t="shared" ref="T39:U41" si="38">W14-T14</f>
        <v>0.35820454600000051</v>
      </c>
      <c r="U39">
        <f t="shared" si="38"/>
        <v>0.42718182100000046</v>
      </c>
      <c r="Y39">
        <f>V14-Y14</f>
        <v>-0.77407383400000018</v>
      </c>
      <c r="Z39">
        <f t="shared" ref="Z39:AA41" si="39">W14-Z14</f>
        <v>-0.67806817499999994</v>
      </c>
      <c r="AA39" s="1">
        <f t="shared" si="39"/>
        <v>-0.69445454799999951</v>
      </c>
      <c r="AB39">
        <f>AE14-AB14</f>
        <v>0.64149999600000029</v>
      </c>
      <c r="AC39">
        <f t="shared" ref="AC39:AD41" si="40">AF14-AC14</f>
        <v>0.52899992399999984</v>
      </c>
      <c r="AD39">
        <f t="shared" si="40"/>
        <v>0.55518755300000056</v>
      </c>
      <c r="AH39">
        <f>AE14-AH14</f>
        <v>-1.1265003680000003</v>
      </c>
      <c r="AI39">
        <f t="shared" ref="AI39:AJ41" si="41">AF14-AI14</f>
        <v>-0.86000025300000082</v>
      </c>
      <c r="AJ39" s="1">
        <f t="shared" si="41"/>
        <v>-0.85531249599999981</v>
      </c>
    </row>
    <row r="40" spans="1:36" x14ac:dyDescent="0.35">
      <c r="A40">
        <f t="shared" ref="A40:A41" si="42">D15-A15</f>
        <v>0.60202296899999919</v>
      </c>
      <c r="B40">
        <f t="shared" si="34"/>
        <v>0.49673493900000043</v>
      </c>
      <c r="C40">
        <f t="shared" si="34"/>
        <v>0.6182938250000003</v>
      </c>
      <c r="G40">
        <f t="shared" ref="G40:G41" si="43">D15-G15</f>
        <v>-1.062627066000001</v>
      </c>
      <c r="H40">
        <f t="shared" si="35"/>
        <v>-0.89596520799999979</v>
      </c>
      <c r="I40" s="1">
        <f t="shared" si="35"/>
        <v>-0.93170636600000023</v>
      </c>
      <c r="J40">
        <f t="shared" ref="J40:J41" si="44">M15-J15</f>
        <v>0.57888634700000008</v>
      </c>
      <c r="K40">
        <f t="shared" si="36"/>
        <v>0.52175003899999961</v>
      </c>
      <c r="L40">
        <f t="shared" si="36"/>
        <v>0.65863635899999995</v>
      </c>
      <c r="P40">
        <f t="shared" ref="P40:P41" si="45">M15-P15</f>
        <v>-1.0591136209999998</v>
      </c>
      <c r="Q40">
        <f t="shared" si="37"/>
        <v>-1.0234317560000008</v>
      </c>
      <c r="R40" s="1">
        <f t="shared" si="37"/>
        <v>-1.1212728180000004</v>
      </c>
      <c r="S40">
        <f t="shared" ref="S40:S41" si="46">V15-S15</f>
        <v>0.31836933099999953</v>
      </c>
      <c r="T40">
        <f t="shared" si="38"/>
        <v>0.2841193190000002</v>
      </c>
      <c r="U40">
        <f t="shared" si="38"/>
        <v>0.40822730200000024</v>
      </c>
      <c r="Y40">
        <f t="shared" ref="Y40:Y41" si="47">V15-Y15</f>
        <v>-0.7249034020000007</v>
      </c>
      <c r="Z40">
        <f t="shared" si="39"/>
        <v>-0.67451698699999962</v>
      </c>
      <c r="AA40" s="1">
        <f t="shared" si="39"/>
        <v>-0.70845457699999947</v>
      </c>
      <c r="AB40">
        <f t="shared" ref="AB40:AB41" si="48">AE15-AB15</f>
        <v>0.52200013400000067</v>
      </c>
      <c r="AC40">
        <f t="shared" si="40"/>
        <v>0.41543763899999941</v>
      </c>
      <c r="AD40">
        <f t="shared" si="40"/>
        <v>0.53512495799999993</v>
      </c>
      <c r="AH40">
        <f t="shared" ref="AH40:AH41" si="49">AE15-AH15</f>
        <v>-1.0080000760000001</v>
      </c>
      <c r="AI40">
        <f t="shared" si="41"/>
        <v>-0.84506231599999992</v>
      </c>
      <c r="AJ40" s="1">
        <f t="shared" si="41"/>
        <v>-0.8663750290000003</v>
      </c>
    </row>
    <row r="41" spans="1:36" x14ac:dyDescent="0.35">
      <c r="A41">
        <f t="shared" si="42"/>
        <v>0.58121875699999936</v>
      </c>
      <c r="B41">
        <f t="shared" si="34"/>
        <v>0.51703122700000037</v>
      </c>
      <c r="C41">
        <f t="shared" si="34"/>
        <v>0.63718290499999952</v>
      </c>
      <c r="G41">
        <f t="shared" si="43"/>
        <v>-0.9300812580000013</v>
      </c>
      <c r="H41">
        <f t="shared" si="35"/>
        <v>-0.92171868199999984</v>
      </c>
      <c r="I41" s="1">
        <f t="shared" si="35"/>
        <v>-0.93006710900000122</v>
      </c>
      <c r="J41">
        <f t="shared" si="44"/>
        <v>0.56209087900000032</v>
      </c>
      <c r="K41">
        <f t="shared" si="36"/>
        <v>0.5354659289999999</v>
      </c>
      <c r="L41">
        <f t="shared" si="36"/>
        <v>0.67402266900000019</v>
      </c>
      <c r="P41">
        <f t="shared" si="45"/>
        <v>-0.97718186300000021</v>
      </c>
      <c r="Q41">
        <f t="shared" si="37"/>
        <v>-1.027806721000001</v>
      </c>
      <c r="R41" s="1">
        <f t="shared" si="37"/>
        <v>-1.1222500420000001</v>
      </c>
      <c r="S41">
        <f t="shared" si="46"/>
        <v>0.30996024900000041</v>
      </c>
      <c r="T41">
        <f t="shared" si="38"/>
        <v>0.30176136099999962</v>
      </c>
      <c r="U41">
        <f t="shared" si="38"/>
        <v>0.4260908419999998</v>
      </c>
      <c r="Y41">
        <f t="shared" si="47"/>
        <v>-0.67031252099999961</v>
      </c>
      <c r="Z41">
        <f t="shared" si="39"/>
        <v>-0.67987494599999998</v>
      </c>
      <c r="AA41" s="1">
        <f t="shared" si="39"/>
        <v>-0.71300002100000004</v>
      </c>
      <c r="AB41">
        <f t="shared" si="48"/>
        <v>0.50362506499999959</v>
      </c>
      <c r="AC41">
        <f t="shared" si="40"/>
        <v>0.44225001300000066</v>
      </c>
      <c r="AD41">
        <f t="shared" si="40"/>
        <v>0.57262492200000015</v>
      </c>
      <c r="AH41">
        <f t="shared" si="49"/>
        <v>-0.85987505300000144</v>
      </c>
      <c r="AI41">
        <f t="shared" si="41"/>
        <v>-0.84124994299999933</v>
      </c>
      <c r="AJ41" s="1">
        <f t="shared" si="41"/>
        <v>-0.86287498499999948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7.6624603520000001</v>
      </c>
      <c r="B43">
        <f t="shared" ref="B43:C43" si="50">B14+B17</f>
        <v>7.7689980279999995</v>
      </c>
      <c r="C43">
        <f t="shared" si="50"/>
        <v>7.8265893360000005</v>
      </c>
      <c r="D43">
        <f>D14+D17</f>
        <v>8.9526720310000005</v>
      </c>
      <c r="E43">
        <f t="shared" ref="E43:F43" si="51">E14+E17</f>
        <v>8.8921302949999994</v>
      </c>
      <c r="F43">
        <f t="shared" si="51"/>
        <v>8.9599615109999995</v>
      </c>
      <c r="G43">
        <f>G14+G17</f>
        <v>9.6650415050000014</v>
      </c>
      <c r="H43">
        <f t="shared" ref="H43:I43" si="52">H14+H17</f>
        <v>9.3278326480000011</v>
      </c>
      <c r="I43" s="1">
        <f t="shared" si="52"/>
        <v>9.4098896630000013</v>
      </c>
      <c r="J43">
        <f>J14+J17</f>
        <v>7.4772691819999997</v>
      </c>
      <c r="K43">
        <f t="shared" ref="K43:L43" si="53">K14+K17</f>
        <v>7.5739703589999996</v>
      </c>
      <c r="L43">
        <f t="shared" si="53"/>
        <v>7.6200604910000003</v>
      </c>
      <c r="M43">
        <f>M14+M17</f>
        <v>8.3988130000000005</v>
      </c>
      <c r="N43">
        <f t="shared" ref="N43:O43" si="54">N14+N17</f>
        <v>8.3868115799999998</v>
      </c>
      <c r="O43">
        <f t="shared" si="54"/>
        <v>8.4600479970000002</v>
      </c>
      <c r="P43">
        <f>P14+P17</f>
        <v>9.4767723929999992</v>
      </c>
      <c r="Q43">
        <f t="shared" ref="Q43:R43" si="55">Q14+Q17</f>
        <v>9.2099379260000003</v>
      </c>
      <c r="R43" s="1">
        <f t="shared" si="55"/>
        <v>9.3016639420000011</v>
      </c>
      <c r="S43">
        <f>S14+S17</f>
        <v>7.188130975</v>
      </c>
      <c r="T43">
        <f t="shared" ref="T43:U43" si="56">T14+T17</f>
        <v>7.2684747449999998</v>
      </c>
      <c r="U43">
        <f t="shared" si="56"/>
        <v>7.2951812379999996</v>
      </c>
      <c r="V43">
        <f>V14+V17</f>
        <v>7.4676867499999995</v>
      </c>
      <c r="W43">
        <f t="shared" ref="W43:X43" si="57">W14+W17</f>
        <v>7.4758302070000004</v>
      </c>
      <c r="X43">
        <f t="shared" si="57"/>
        <v>7.5422442519999997</v>
      </c>
      <c r="Y43">
        <f>Y14+Y17</f>
        <v>9.0695784160000006</v>
      </c>
      <c r="Z43">
        <f t="shared" ref="Z43:AA43" si="58">Z14+Z17</f>
        <v>8.978497763</v>
      </c>
      <c r="AA43" s="1">
        <f t="shared" si="58"/>
        <v>9.1526278530000003</v>
      </c>
      <c r="AB43">
        <f>AB14+AB17</f>
        <v>7.6718048689999998</v>
      </c>
      <c r="AC43">
        <f t="shared" ref="AC43:AD43" si="59">AC14+AC17</f>
        <v>7.7719768109999992</v>
      </c>
      <c r="AD43">
        <f t="shared" si="59"/>
        <v>7.8221479860000001</v>
      </c>
      <c r="AE43">
        <f>AE14+AE17</f>
        <v>8.9420022049999996</v>
      </c>
      <c r="AF43">
        <f t="shared" ref="AF43:AG43" si="60">AF14+AF17</f>
        <v>8.8953215319999988</v>
      </c>
      <c r="AG43">
        <f t="shared" si="60"/>
        <v>8.958007202000001</v>
      </c>
      <c r="AH43">
        <f>AH14+AH17</f>
        <v>9.6830502050000007</v>
      </c>
      <c r="AI43">
        <f t="shared" ref="AI43:AJ43" si="61">AI14+AI17</f>
        <v>9.377351827</v>
      </c>
      <c r="AJ43" s="1">
        <f t="shared" si="61"/>
        <v>9.4172026790000007</v>
      </c>
    </row>
    <row r="44" spans="1:36" x14ac:dyDescent="0.35">
      <c r="A44">
        <f t="shared" ref="A44:AJ45" si="62">A15+A18</f>
        <v>7.7698536550000004</v>
      </c>
      <c r="B44">
        <f t="shared" si="62"/>
        <v>7.8972720149999995</v>
      </c>
      <c r="C44">
        <f t="shared" si="62"/>
        <v>7.8250732129999996</v>
      </c>
      <c r="D44">
        <f t="shared" si="62"/>
        <v>8.8243105469999996</v>
      </c>
      <c r="E44">
        <f t="shared" si="62"/>
        <v>8.8456372000000005</v>
      </c>
      <c r="F44">
        <f t="shared" si="62"/>
        <v>8.9217035780000007</v>
      </c>
      <c r="G44">
        <f t="shared" si="62"/>
        <v>9.4863424090000006</v>
      </c>
      <c r="H44">
        <f t="shared" si="62"/>
        <v>9.3123680990000004</v>
      </c>
      <c r="I44" s="1">
        <f t="shared" si="62"/>
        <v>9.3752524630000007</v>
      </c>
      <c r="J44">
        <f t="shared" si="62"/>
        <v>7.5855061429999999</v>
      </c>
      <c r="K44">
        <f t="shared" si="62"/>
        <v>7.7030072700000005</v>
      </c>
      <c r="L44">
        <f t="shared" si="62"/>
        <v>7.6304491299999997</v>
      </c>
      <c r="M44">
        <f t="shared" si="62"/>
        <v>8.3539312599999995</v>
      </c>
      <c r="N44">
        <f t="shared" si="62"/>
        <v>8.3849465779999992</v>
      </c>
      <c r="O44">
        <f t="shared" si="62"/>
        <v>8.4536949809999999</v>
      </c>
      <c r="P44">
        <f t="shared" si="62"/>
        <v>9.3664761980000009</v>
      </c>
      <c r="Q44">
        <f t="shared" si="62"/>
        <v>9.2134790280000001</v>
      </c>
      <c r="R44" s="1">
        <f t="shared" si="62"/>
        <v>9.2914284140000003</v>
      </c>
      <c r="S44">
        <f t="shared" si="62"/>
        <v>7.2893773639999999</v>
      </c>
      <c r="T44">
        <f t="shared" si="62"/>
        <v>7.3876234959999998</v>
      </c>
      <c r="U44">
        <f t="shared" si="62"/>
        <v>7.3103546960000001</v>
      </c>
      <c r="V44">
        <f t="shared" si="62"/>
        <v>7.4371033400000002</v>
      </c>
      <c r="W44">
        <f t="shared" si="62"/>
        <v>7.4716510300000003</v>
      </c>
      <c r="X44">
        <f t="shared" si="62"/>
        <v>7.5314216720000005</v>
      </c>
      <c r="Y44">
        <f t="shared" si="62"/>
        <v>8.9854465379999997</v>
      </c>
      <c r="Z44">
        <f t="shared" si="62"/>
        <v>8.9766422840000004</v>
      </c>
      <c r="AA44" s="1">
        <f t="shared" si="62"/>
        <v>9.1431367459999997</v>
      </c>
      <c r="AB44">
        <f t="shared" si="62"/>
        <v>7.7832548419999998</v>
      </c>
      <c r="AC44">
        <f t="shared" si="62"/>
        <v>7.903219097</v>
      </c>
      <c r="AD44">
        <f t="shared" si="62"/>
        <v>7.8227692609999995</v>
      </c>
      <c r="AE44">
        <f t="shared" si="62"/>
        <v>8.8245439050000005</v>
      </c>
      <c r="AF44">
        <f t="shared" si="62"/>
        <v>8.8546257569999991</v>
      </c>
      <c r="AG44">
        <f t="shared" si="62"/>
        <v>8.9255080669999991</v>
      </c>
      <c r="AH44">
        <f t="shared" si="62"/>
        <v>9.5423572280000002</v>
      </c>
      <c r="AI44">
        <f t="shared" si="62"/>
        <v>9.3581731470000005</v>
      </c>
      <c r="AJ44" s="1">
        <f t="shared" si="62"/>
        <v>9.3791258729999996</v>
      </c>
    </row>
    <row r="45" spans="1:36" x14ac:dyDescent="0.35">
      <c r="A45">
        <f t="shared" si="62"/>
        <v>7.7058582320000006</v>
      </c>
      <c r="B45">
        <f t="shared" si="62"/>
        <v>7.8242575030000001</v>
      </c>
      <c r="C45">
        <f t="shared" si="62"/>
        <v>7.7740611729999998</v>
      </c>
      <c r="D45">
        <f t="shared" si="62"/>
        <v>8.7347714799999991</v>
      </c>
      <c r="E45">
        <f t="shared" si="62"/>
        <v>8.8329742479999993</v>
      </c>
      <c r="F45">
        <f t="shared" si="62"/>
        <v>8.9092140519999994</v>
      </c>
      <c r="G45">
        <f t="shared" si="62"/>
        <v>9.2619057110000007</v>
      </c>
      <c r="H45">
        <f t="shared" si="62"/>
        <v>9.2892045719999992</v>
      </c>
      <c r="I45" s="1">
        <f t="shared" si="62"/>
        <v>9.337784537000001</v>
      </c>
      <c r="J45">
        <f t="shared" si="62"/>
        <v>7.534334995</v>
      </c>
      <c r="K45">
        <f t="shared" si="62"/>
        <v>7.6443414079999998</v>
      </c>
      <c r="L45">
        <f t="shared" si="62"/>
        <v>7.593672121</v>
      </c>
      <c r="M45">
        <f t="shared" si="62"/>
        <v>8.3156451610000008</v>
      </c>
      <c r="N45">
        <f t="shared" si="62"/>
        <v>8.398850543</v>
      </c>
      <c r="O45">
        <f t="shared" si="62"/>
        <v>8.4788077210000008</v>
      </c>
      <c r="P45">
        <f t="shared" si="62"/>
        <v>9.1701943270000008</v>
      </c>
      <c r="Q45">
        <f t="shared" si="62"/>
        <v>9.1770082740000003</v>
      </c>
      <c r="R45" s="1">
        <f t="shared" si="62"/>
        <v>9.2768094760000004</v>
      </c>
      <c r="S45">
        <f t="shared" si="62"/>
        <v>7.2496283159999999</v>
      </c>
      <c r="T45">
        <f t="shared" si="62"/>
        <v>7.3399644869999996</v>
      </c>
      <c r="U45">
        <f t="shared" si="62"/>
        <v>7.2823371090000002</v>
      </c>
      <c r="V45">
        <f t="shared" si="62"/>
        <v>7.4012573250000004</v>
      </c>
      <c r="W45">
        <f t="shared" si="62"/>
        <v>7.4688135439999996</v>
      </c>
      <c r="X45">
        <f t="shared" si="62"/>
        <v>7.5347186429999997</v>
      </c>
      <c r="Y45">
        <f t="shared" si="62"/>
        <v>8.835333876</v>
      </c>
      <c r="Z45">
        <f t="shared" si="62"/>
        <v>8.9423382199999999</v>
      </c>
      <c r="AA45" s="1">
        <f t="shared" si="62"/>
        <v>9.1259096749999991</v>
      </c>
      <c r="AB45">
        <f t="shared" si="62"/>
        <v>7.7242904569999995</v>
      </c>
      <c r="AC45">
        <f t="shared" si="62"/>
        <v>7.8340478679999999</v>
      </c>
      <c r="AD45">
        <f t="shared" si="62"/>
        <v>7.7729767379999997</v>
      </c>
      <c r="AE45">
        <f t="shared" si="62"/>
        <v>8.7294587669999988</v>
      </c>
      <c r="AF45">
        <f t="shared" si="62"/>
        <v>8.8386232170000003</v>
      </c>
      <c r="AG45">
        <f t="shared" si="62"/>
        <v>8.9305615610000011</v>
      </c>
      <c r="AH45">
        <f t="shared" si="62"/>
        <v>9.3077006920000009</v>
      </c>
      <c r="AI45">
        <f t="shared" si="62"/>
        <v>9.2950309010000005</v>
      </c>
      <c r="AJ45" s="1">
        <f t="shared" si="62"/>
        <v>9.3407061440000003</v>
      </c>
    </row>
    <row r="46" spans="1:36" x14ac:dyDescent="0.35">
      <c r="A46">
        <f>A14-A17</f>
        <v>7.3770398840000002</v>
      </c>
      <c r="B46">
        <f t="shared" ref="B46:C46" si="63">B14-B17</f>
        <v>7.4755021319999999</v>
      </c>
      <c r="C46">
        <f t="shared" si="63"/>
        <v>7.5234105680000001</v>
      </c>
      <c r="D46">
        <f>D14-D17</f>
        <v>7.5432488210000006</v>
      </c>
      <c r="E46">
        <f t="shared" ref="E46:F46" si="64">E14-E17</f>
        <v>7.586283976999999</v>
      </c>
      <c r="F46">
        <f t="shared" si="64"/>
        <v>7.6887133829999996</v>
      </c>
      <c r="G46">
        <f>G14-G17</f>
        <v>9.2624587429999998</v>
      </c>
      <c r="H46">
        <f t="shared" ref="H46:I46" si="65">H14-H17</f>
        <v>8.9657678159999996</v>
      </c>
      <c r="I46" s="1">
        <f t="shared" si="65"/>
        <v>9.0906100629999997</v>
      </c>
      <c r="J46">
        <f>J14-J17</f>
        <v>6.6898219279999998</v>
      </c>
      <c r="K46">
        <f t="shared" ref="K46:L46" si="66">K14-K17</f>
        <v>6.7400295970000004</v>
      </c>
      <c r="L46">
        <f t="shared" si="66"/>
        <v>6.7295757609999995</v>
      </c>
      <c r="M46">
        <f>M14-M17</f>
        <v>7.124868792</v>
      </c>
      <c r="N46">
        <f t="shared" ref="N46:O46" si="67">N14-N17</f>
        <v>7.1744384140000008</v>
      </c>
      <c r="O46">
        <f t="shared" si="67"/>
        <v>7.2709064869999995</v>
      </c>
      <c r="P46">
        <f>P14-P17</f>
        <v>8.3039547329999994</v>
      </c>
      <c r="Q46">
        <f t="shared" ref="Q46:R46" si="68">Q14-Q17</f>
        <v>8.4095167180000008</v>
      </c>
      <c r="R46" s="1">
        <f t="shared" si="68"/>
        <v>8.6421542379999998</v>
      </c>
      <c r="S46">
        <f>S14-S17</f>
        <v>6.1163236990000005</v>
      </c>
      <c r="T46">
        <f t="shared" ref="T46:U46" si="69">T14-T17</f>
        <v>6.1568888829999997</v>
      </c>
      <c r="U46">
        <f t="shared" si="69"/>
        <v>6.1368187479999996</v>
      </c>
      <c r="V46">
        <f>V14-V17</f>
        <v>6.6202564239999999</v>
      </c>
      <c r="W46">
        <f t="shared" ref="W46:X46" si="70">W14-W17</f>
        <v>6.6659425130000001</v>
      </c>
      <c r="X46">
        <f t="shared" si="70"/>
        <v>6.7441193760000004</v>
      </c>
      <c r="Y46">
        <f>Y14-Y17</f>
        <v>6.5665124260000001</v>
      </c>
      <c r="Z46">
        <f t="shared" ref="Z46:AA46" si="71">Z14-Z17</f>
        <v>6.5194113070000004</v>
      </c>
      <c r="AA46" s="1">
        <f t="shared" si="71"/>
        <v>6.5226448709999998</v>
      </c>
      <c r="AB46">
        <f>AB14-AB17</f>
        <v>7.5911951429999993</v>
      </c>
      <c r="AC46">
        <f t="shared" ref="AC46:AD46" si="72">AC14-AC17</f>
        <v>7.697023529</v>
      </c>
      <c r="AD46">
        <f t="shared" si="72"/>
        <v>7.7528518239999995</v>
      </c>
      <c r="AE46">
        <f>AE14-AE17</f>
        <v>7.6039977990000001</v>
      </c>
      <c r="AF46">
        <f t="shared" ref="AF46:AG46" si="73">AF14-AF17</f>
        <v>7.6316786559999992</v>
      </c>
      <c r="AG46">
        <f t="shared" si="73"/>
        <v>7.7273677140000006</v>
      </c>
      <c r="AH46">
        <f>AH14-AH17</f>
        <v>9.1159505349999996</v>
      </c>
      <c r="AI46">
        <f t="shared" ref="AI46:AJ46" si="74">AI14-AI17</f>
        <v>8.8696488670000004</v>
      </c>
      <c r="AJ46" s="1">
        <f t="shared" si="74"/>
        <v>8.9787972289999995</v>
      </c>
    </row>
    <row r="47" spans="1:36" x14ac:dyDescent="0.35">
      <c r="A47">
        <f t="shared" ref="A47:AJ48" si="75">A15-A18</f>
        <v>7.4876462789999998</v>
      </c>
      <c r="B47">
        <f t="shared" si="75"/>
        <v>7.6077276229999997</v>
      </c>
      <c r="C47">
        <f t="shared" si="75"/>
        <v>7.5424266150000001</v>
      </c>
      <c r="D47">
        <f t="shared" si="75"/>
        <v>7.6372353249999989</v>
      </c>
      <c r="E47">
        <f t="shared" si="75"/>
        <v>7.6528323159999996</v>
      </c>
      <c r="F47">
        <f t="shared" si="75"/>
        <v>7.6823839000000005</v>
      </c>
      <c r="G47">
        <f t="shared" si="75"/>
        <v>9.100457595</v>
      </c>
      <c r="H47">
        <f t="shared" si="75"/>
        <v>8.9780318329999993</v>
      </c>
      <c r="I47" s="1">
        <f t="shared" si="75"/>
        <v>9.092247747</v>
      </c>
      <c r="J47">
        <f t="shared" si="75"/>
        <v>6.7768575850000001</v>
      </c>
      <c r="K47">
        <f t="shared" si="75"/>
        <v>6.8395380479999996</v>
      </c>
      <c r="L47">
        <f t="shared" si="75"/>
        <v>6.7531872579999996</v>
      </c>
      <c r="M47">
        <f t="shared" si="75"/>
        <v>7.1662051619999998</v>
      </c>
      <c r="N47">
        <f t="shared" si="75"/>
        <v>7.2010988180000002</v>
      </c>
      <c r="O47">
        <f t="shared" si="75"/>
        <v>7.2472141249999993</v>
      </c>
      <c r="P47">
        <f t="shared" si="75"/>
        <v>8.271887465999999</v>
      </c>
      <c r="Q47">
        <f t="shared" si="75"/>
        <v>8.4194298800000009</v>
      </c>
      <c r="R47" s="1">
        <f t="shared" si="75"/>
        <v>8.6520263279999998</v>
      </c>
      <c r="S47">
        <f t="shared" si="75"/>
        <v>6.1690772020000004</v>
      </c>
      <c r="T47">
        <f t="shared" si="75"/>
        <v>6.2077401200000004</v>
      </c>
      <c r="U47">
        <f t="shared" si="75"/>
        <v>6.13682705</v>
      </c>
      <c r="V47">
        <f t="shared" si="75"/>
        <v>6.6580898879999992</v>
      </c>
      <c r="W47">
        <f t="shared" si="75"/>
        <v>6.6919512240000003</v>
      </c>
      <c r="X47">
        <f t="shared" si="75"/>
        <v>6.7322146780000001</v>
      </c>
      <c r="Y47">
        <f t="shared" si="75"/>
        <v>6.5595534940000002</v>
      </c>
      <c r="Z47">
        <f t="shared" si="75"/>
        <v>6.5359939439999994</v>
      </c>
      <c r="AA47" s="1">
        <f t="shared" si="75"/>
        <v>6.5374087579999998</v>
      </c>
      <c r="AB47">
        <f t="shared" si="75"/>
        <v>7.6927449899999996</v>
      </c>
      <c r="AC47">
        <f t="shared" si="75"/>
        <v>7.8197804750000008</v>
      </c>
      <c r="AD47">
        <f t="shared" si="75"/>
        <v>7.7492307650000001</v>
      </c>
      <c r="AE47">
        <f t="shared" si="75"/>
        <v>7.6954561950000002</v>
      </c>
      <c r="AF47">
        <f t="shared" si="75"/>
        <v>7.6992490929999997</v>
      </c>
      <c r="AG47">
        <f t="shared" si="75"/>
        <v>7.7167418749999994</v>
      </c>
      <c r="AH47">
        <f t="shared" si="75"/>
        <v>8.9936430240000007</v>
      </c>
      <c r="AI47">
        <f t="shared" si="75"/>
        <v>8.8858263349999991</v>
      </c>
      <c r="AJ47" s="1">
        <f t="shared" si="75"/>
        <v>8.9958741270000004</v>
      </c>
    </row>
    <row r="48" spans="1:36" x14ac:dyDescent="0.35">
      <c r="A48">
        <f t="shared" si="75"/>
        <v>7.4431416979999998</v>
      </c>
      <c r="B48">
        <f t="shared" si="75"/>
        <v>7.5572425029999994</v>
      </c>
      <c r="C48">
        <f t="shared" si="75"/>
        <v>7.5144391349999999</v>
      </c>
      <c r="D48">
        <f t="shared" si="75"/>
        <v>7.576665964</v>
      </c>
      <c r="E48">
        <f t="shared" si="75"/>
        <v>7.5825882120000001</v>
      </c>
      <c r="F48">
        <f t="shared" si="75"/>
        <v>7.6536520659999994</v>
      </c>
      <c r="G48">
        <f t="shared" si="75"/>
        <v>8.9096942490000011</v>
      </c>
      <c r="H48">
        <f t="shared" si="75"/>
        <v>8.9697952520000008</v>
      </c>
      <c r="I48" s="1">
        <f t="shared" si="75"/>
        <v>9.0852157990000002</v>
      </c>
      <c r="J48">
        <f t="shared" si="75"/>
        <v>6.7578468869999995</v>
      </c>
      <c r="K48">
        <f t="shared" si="75"/>
        <v>6.8116584859999998</v>
      </c>
      <c r="L48">
        <f t="shared" si="75"/>
        <v>6.7410552529999999</v>
      </c>
      <c r="M48">
        <f t="shared" si="75"/>
        <v>7.1007184790000002</v>
      </c>
      <c r="N48">
        <f t="shared" si="75"/>
        <v>7.1280812089999994</v>
      </c>
      <c r="O48">
        <f t="shared" si="75"/>
        <v>7.2039649910000003</v>
      </c>
      <c r="P48">
        <f t="shared" si="75"/>
        <v>8.2005330389999997</v>
      </c>
      <c r="Q48">
        <f t="shared" si="75"/>
        <v>8.4055369200000012</v>
      </c>
      <c r="R48" s="1">
        <f t="shared" si="75"/>
        <v>8.6504633200000001</v>
      </c>
      <c r="S48">
        <f t="shared" si="75"/>
        <v>6.1566443560000002</v>
      </c>
      <c r="T48">
        <f t="shared" si="75"/>
        <v>6.1778536610000003</v>
      </c>
      <c r="U48">
        <f t="shared" si="75"/>
        <v>6.1110266709999994</v>
      </c>
      <c r="V48">
        <f t="shared" si="75"/>
        <v>6.6249358450000004</v>
      </c>
      <c r="W48">
        <f t="shared" si="75"/>
        <v>6.6525273259999995</v>
      </c>
      <c r="X48">
        <f t="shared" si="75"/>
        <v>6.7108268209999995</v>
      </c>
      <c r="Y48">
        <f t="shared" si="75"/>
        <v>6.5314843360000001</v>
      </c>
      <c r="Z48">
        <f t="shared" si="75"/>
        <v>6.5387525419999992</v>
      </c>
      <c r="AA48" s="1">
        <f t="shared" si="75"/>
        <v>6.5456358309999993</v>
      </c>
      <c r="AB48">
        <f t="shared" si="75"/>
        <v>7.6267093749999999</v>
      </c>
      <c r="AC48">
        <f t="shared" si="75"/>
        <v>7.7449521280000004</v>
      </c>
      <c r="AD48">
        <f t="shared" si="75"/>
        <v>7.6980234560000005</v>
      </c>
      <c r="AE48">
        <f t="shared" si="75"/>
        <v>7.6287911949999989</v>
      </c>
      <c r="AF48">
        <f t="shared" si="75"/>
        <v>7.6248768050000004</v>
      </c>
      <c r="AG48">
        <f t="shared" si="75"/>
        <v>7.6856884770000002</v>
      </c>
      <c r="AH48">
        <f t="shared" si="75"/>
        <v>8.7702993760000005</v>
      </c>
      <c r="AI48">
        <f t="shared" si="75"/>
        <v>8.8509690069999998</v>
      </c>
      <c r="AJ48" s="1">
        <f t="shared" si="75"/>
        <v>9.0012938639999991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0</v>
      </c>
      <c r="R51" s="1">
        <f t="shared" si="79"/>
        <v>0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0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0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0</v>
      </c>
      <c r="R52" s="1">
        <f t="shared" si="79"/>
        <v>0</v>
      </c>
      <c r="S52">
        <f t="shared" ref="S52:S53" si="88">IF(OR(AND(S44&lt;V44,S44&gt;V47),AND(S47&gt;V47,S47&lt;V44),AND(S5&lt;V44,S5&gt;V47)),1,0)</f>
        <v>1</v>
      </c>
      <c r="T52">
        <f t="shared" si="80"/>
        <v>1</v>
      </c>
      <c r="U52">
        <f t="shared" si="80"/>
        <v>1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0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0</v>
      </c>
      <c r="H53" s="2">
        <f t="shared" si="77"/>
        <v>0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0</v>
      </c>
      <c r="R53" s="3">
        <f t="shared" si="79"/>
        <v>1</v>
      </c>
      <c r="S53" s="2">
        <f t="shared" si="88"/>
        <v>1</v>
      </c>
      <c r="T53" s="2">
        <f t="shared" si="80"/>
        <v>1</v>
      </c>
      <c r="U53" s="2">
        <f t="shared" si="80"/>
        <v>1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0</v>
      </c>
      <c r="AI53" s="2">
        <f t="shared" si="83"/>
        <v>0</v>
      </c>
      <c r="AJ53" s="3">
        <f t="shared" si="83"/>
        <v>1</v>
      </c>
    </row>
  </sheetData>
  <conditionalFormatting sqref="A34:C36">
    <cfRule type="cellIs" dxfId="159" priority="15" operator="equal">
      <formula>0</formula>
    </cfRule>
    <cfRule type="cellIs" dxfId="158" priority="16" operator="equal">
      <formula>1</formula>
    </cfRule>
  </conditionalFormatting>
  <conditionalFormatting sqref="A51:C53">
    <cfRule type="cellIs" dxfId="157" priority="13" operator="equal">
      <formula>0</formula>
    </cfRule>
    <cfRule type="cellIs" dxfId="156" priority="14" operator="equal">
      <formula>1</formula>
    </cfRule>
  </conditionalFormatting>
  <conditionalFormatting sqref="G34:L36">
    <cfRule type="cellIs" dxfId="155" priority="11" operator="equal">
      <formula>0</formula>
    </cfRule>
    <cfRule type="cellIs" dxfId="154" priority="12" operator="equal">
      <formula>1</formula>
    </cfRule>
  </conditionalFormatting>
  <conditionalFormatting sqref="G51:L53">
    <cfRule type="cellIs" dxfId="153" priority="5" operator="equal">
      <formula>0</formula>
    </cfRule>
    <cfRule type="cellIs" dxfId="152" priority="6" operator="equal">
      <formula>1</formula>
    </cfRule>
  </conditionalFormatting>
  <conditionalFormatting sqref="P34:U36">
    <cfRule type="cellIs" dxfId="151" priority="9" operator="equal">
      <formula>0</formula>
    </cfRule>
    <cfRule type="cellIs" dxfId="150" priority="10" operator="equal">
      <formula>1</formula>
    </cfRule>
  </conditionalFormatting>
  <conditionalFormatting sqref="P51:U53">
    <cfRule type="cellIs" dxfId="149" priority="3" operator="equal">
      <formula>0</formula>
    </cfRule>
    <cfRule type="cellIs" dxfId="148" priority="4" operator="equal">
      <formula>1</formula>
    </cfRule>
  </conditionalFormatting>
  <conditionalFormatting sqref="Y34:AD36 AH34:AJ36">
    <cfRule type="cellIs" dxfId="147" priority="7" operator="equal">
      <formula>0</formula>
    </cfRule>
    <cfRule type="cellIs" dxfId="146" priority="8" operator="equal">
      <formula>1</formula>
    </cfRule>
  </conditionalFormatting>
  <conditionalFormatting sqref="Y51:AD53 AH51:AJ53">
    <cfRule type="cellIs" dxfId="145" priority="1" operator="equal">
      <formula>0</formula>
    </cfRule>
    <cfRule type="cellIs" dxfId="144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1B8E-6E0E-4255-AEAD-9997BA3C479F}">
  <dimension ref="A1:AJ53"/>
  <sheetViews>
    <sheetView topLeftCell="A34" zoomScaleNormal="100" workbookViewId="0">
      <selection activeCell="H48" sqref="H48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[7]Sheet1!$G$833</f>
        <v>4</v>
      </c>
      <c r="C3">
        <f>[7]Sheet1!$G$834</f>
        <v>24</v>
      </c>
      <c r="D3" t="s">
        <v>7</v>
      </c>
      <c r="G3" t="s">
        <v>8</v>
      </c>
      <c r="H3">
        <f>[7]Sheet1!$H$833</f>
        <v>6</v>
      </c>
      <c r="I3">
        <f>[7]Sheet1!$H$834</f>
        <v>26</v>
      </c>
      <c r="J3" t="s">
        <v>6</v>
      </c>
      <c r="K3">
        <f>[7]Sheet1!$G$833</f>
        <v>4</v>
      </c>
      <c r="L3">
        <f>[7]Sheet1!$G$834</f>
        <v>24</v>
      </c>
      <c r="M3" t="s">
        <v>7</v>
      </c>
      <c r="P3" t="s">
        <v>8</v>
      </c>
      <c r="Q3">
        <f>[7]Sheet1!$H$833</f>
        <v>6</v>
      </c>
      <c r="R3">
        <f>[7]Sheet1!$H$834</f>
        <v>26</v>
      </c>
      <c r="S3" t="s">
        <v>6</v>
      </c>
      <c r="T3">
        <f>[7]Sheet1!$G$833</f>
        <v>4</v>
      </c>
      <c r="U3">
        <f>[7]Sheet1!$G$834</f>
        <v>24</v>
      </c>
      <c r="V3" t="s">
        <v>7</v>
      </c>
      <c r="Y3" t="s">
        <v>8</v>
      </c>
      <c r="Z3">
        <f>[7]Sheet1!$H$833</f>
        <v>6</v>
      </c>
      <c r="AA3">
        <f>[7]Sheet1!$H$834</f>
        <v>26</v>
      </c>
      <c r="AB3" t="s">
        <v>6</v>
      </c>
      <c r="AC3">
        <f>[7]Sheet1!$G$833</f>
        <v>4</v>
      </c>
      <c r="AD3">
        <f>[7]Sheet1!$G$834</f>
        <v>24</v>
      </c>
      <c r="AE3" t="s">
        <v>7</v>
      </c>
      <c r="AH3" t="s">
        <v>8</v>
      </c>
      <c r="AI3">
        <f>[7]Sheet1!$H$833</f>
        <v>6</v>
      </c>
      <c r="AJ3">
        <f>[7]Sheet1!$H$834</f>
        <v>26</v>
      </c>
    </row>
    <row r="4" spans="1:36" x14ac:dyDescent="0.35">
      <c r="A4">
        <v>5.6116001129999997</v>
      </c>
      <c r="B4">
        <v>5.5057999610000001</v>
      </c>
      <c r="C4">
        <v>6.0293999669999998</v>
      </c>
      <c r="D4">
        <v>6.6409466650000004</v>
      </c>
      <c r="E4">
        <v>6.6281566740000004</v>
      </c>
      <c r="F4">
        <v>6.810940006</v>
      </c>
      <c r="G4">
        <v>7.5705000160000004</v>
      </c>
      <c r="H4">
        <v>8.0629997249999992</v>
      </c>
      <c r="I4">
        <v>8.4119999409999995</v>
      </c>
      <c r="J4">
        <v>5.5967273280000001</v>
      </c>
      <c r="K4">
        <v>5.5276363550000003</v>
      </c>
      <c r="L4">
        <v>5.9843635989999999</v>
      </c>
      <c r="M4">
        <v>6.3755545360000001</v>
      </c>
      <c r="N4">
        <v>6.3792908969999997</v>
      </c>
      <c r="O4">
        <v>6.5419545350000003</v>
      </c>
      <c r="P4">
        <v>7.1570909240000002</v>
      </c>
      <c r="Q4">
        <v>7.5489090140000004</v>
      </c>
      <c r="R4">
        <v>7.8105454439999997</v>
      </c>
      <c r="S4">
        <v>5.5507727539999996</v>
      </c>
      <c r="T4">
        <v>5.5349999990000001</v>
      </c>
      <c r="U4">
        <v>5.9335909109999996</v>
      </c>
      <c r="V4">
        <v>6.1201090699999998</v>
      </c>
      <c r="W4">
        <v>6.166754536</v>
      </c>
      <c r="X4">
        <v>6.3480409059999996</v>
      </c>
      <c r="Y4">
        <v>6.6672727189999996</v>
      </c>
      <c r="Z4">
        <v>6.9987272569999996</v>
      </c>
      <c r="AA4">
        <v>7.2148636249999996</v>
      </c>
      <c r="AB4">
        <v>5.6530001160000003</v>
      </c>
      <c r="AC4">
        <v>5.5364999770000001</v>
      </c>
      <c r="AD4">
        <v>6.0894999500000004</v>
      </c>
      <c r="AE4">
        <v>6.6974499940000003</v>
      </c>
      <c r="AF4">
        <v>6.6831000329999997</v>
      </c>
      <c r="AG4">
        <v>6.8699499849999999</v>
      </c>
      <c r="AH4">
        <v>7.5625</v>
      </c>
      <c r="AI4">
        <v>8.0654997829999999</v>
      </c>
      <c r="AJ4">
        <v>8.4274997710000008</v>
      </c>
    </row>
    <row r="5" spans="1:36" x14ac:dyDescent="0.35">
      <c r="A5">
        <v>5.3330000880000004</v>
      </c>
      <c r="B5">
        <v>5.3029999730000004</v>
      </c>
      <c r="C5">
        <v>5.8798000339999996</v>
      </c>
      <c r="D5">
        <v>6.5276150060000004</v>
      </c>
      <c r="E5">
        <v>6.5290516600000004</v>
      </c>
      <c r="F5">
        <v>6.7130650110000003</v>
      </c>
      <c r="G5">
        <v>7.387250066</v>
      </c>
      <c r="H5">
        <v>8.0544997449999993</v>
      </c>
      <c r="I5">
        <v>8.0717499260000007</v>
      </c>
      <c r="J5">
        <v>5.3570000479999997</v>
      </c>
      <c r="K5">
        <v>5.3428181300000004</v>
      </c>
      <c r="L5">
        <v>5.8598181550000001</v>
      </c>
      <c r="M5">
        <v>6.2789909189999999</v>
      </c>
      <c r="N5">
        <v>6.2942272529999999</v>
      </c>
      <c r="O5">
        <v>6.4628818250000002</v>
      </c>
      <c r="P5">
        <v>7.0185454539999999</v>
      </c>
      <c r="Q5">
        <v>7.5537271500000003</v>
      </c>
      <c r="R5">
        <v>7.5537272370000004</v>
      </c>
      <c r="S5">
        <v>5.3517727639999997</v>
      </c>
      <c r="T5">
        <v>5.3822272470000003</v>
      </c>
      <c r="U5">
        <v>5.8281818090000002</v>
      </c>
      <c r="V5">
        <v>6.0337454639999999</v>
      </c>
      <c r="W5">
        <v>6.0883136289999999</v>
      </c>
      <c r="X5">
        <v>6.2727590969999998</v>
      </c>
      <c r="Y5">
        <v>6.5596818270000004</v>
      </c>
      <c r="Z5">
        <v>7.0010908729999999</v>
      </c>
      <c r="AA5">
        <v>7.0190454400000002</v>
      </c>
      <c r="AB5">
        <v>5.3615000249999998</v>
      </c>
      <c r="AC5">
        <v>5.3064999579999999</v>
      </c>
      <c r="AD5">
        <v>5.9314999579999999</v>
      </c>
      <c r="AE5">
        <v>6.5776999949999997</v>
      </c>
      <c r="AF5">
        <v>6.5747999909999999</v>
      </c>
      <c r="AG5">
        <v>6.7653500080000004</v>
      </c>
      <c r="AH5">
        <v>7.3630001539999999</v>
      </c>
      <c r="AI5">
        <v>8.0464997290000007</v>
      </c>
      <c r="AJ5">
        <v>8.0625</v>
      </c>
    </row>
    <row r="6" spans="1:36" x14ac:dyDescent="0.35">
      <c r="A6">
        <v>5.081999969</v>
      </c>
      <c r="B6">
        <v>5.171499968</v>
      </c>
      <c r="C6">
        <v>5.776200008</v>
      </c>
      <c r="D6">
        <v>6.4219833069999996</v>
      </c>
      <c r="E6">
        <v>6.4279283569999999</v>
      </c>
      <c r="F6">
        <v>6.6706333300000002</v>
      </c>
      <c r="G6">
        <v>7.327749968</v>
      </c>
      <c r="H6">
        <v>7.9017499689999999</v>
      </c>
      <c r="I6">
        <v>8.0169999599999997</v>
      </c>
      <c r="J6">
        <v>5.1375454559999998</v>
      </c>
      <c r="K6">
        <v>5.2251817960000002</v>
      </c>
      <c r="L6">
        <v>5.7719091069999999</v>
      </c>
      <c r="M6">
        <v>6.1877090800000003</v>
      </c>
      <c r="N6">
        <v>6.2094454590000003</v>
      </c>
      <c r="O6">
        <v>6.4283636350000002</v>
      </c>
      <c r="P6">
        <v>6.9798181269999997</v>
      </c>
      <c r="Q6">
        <v>7.4425455009999997</v>
      </c>
      <c r="R6">
        <v>7.523454536</v>
      </c>
      <c r="S6">
        <v>5.1649999839999996</v>
      </c>
      <c r="T6">
        <v>5.278636347</v>
      </c>
      <c r="U6">
        <v>5.7495908949999999</v>
      </c>
      <c r="V6">
        <v>5.9540318120000002</v>
      </c>
      <c r="W6">
        <v>6.0127272649999997</v>
      </c>
      <c r="X6">
        <v>6.2334863709999997</v>
      </c>
      <c r="Y6">
        <v>6.5309545340000001</v>
      </c>
      <c r="Z6">
        <v>6.9177272969999999</v>
      </c>
      <c r="AA6">
        <v>6.9972727079999997</v>
      </c>
      <c r="AB6">
        <v>5.0994999410000004</v>
      </c>
      <c r="AC6">
        <v>5.1664998530000004</v>
      </c>
      <c r="AD6">
        <v>5.8229999540000001</v>
      </c>
      <c r="AE6">
        <v>6.4637500049999996</v>
      </c>
      <c r="AF6">
        <v>6.4664999959999996</v>
      </c>
      <c r="AG6">
        <v>6.7192000150000002</v>
      </c>
      <c r="AH6">
        <v>7.2929999829999996</v>
      </c>
      <c r="AI6">
        <v>7.8780000210000001</v>
      </c>
      <c r="AJ6">
        <v>7.995500088</v>
      </c>
    </row>
    <row r="7" spans="1:36" x14ac:dyDescent="0.35">
      <c r="A7">
        <v>5.4482124E-2</v>
      </c>
      <c r="B7">
        <v>4.9912018000000002E-2</v>
      </c>
      <c r="C7">
        <v>6.0669576000000003E-2</v>
      </c>
      <c r="D7">
        <v>0.84217533099999997</v>
      </c>
      <c r="E7">
        <v>0.89616337099999999</v>
      </c>
      <c r="F7">
        <v>0.965885035</v>
      </c>
      <c r="G7">
        <v>4.2414740999999999E-2</v>
      </c>
      <c r="H7">
        <v>6.3345507999999995E-2</v>
      </c>
      <c r="I7">
        <v>8.2441676000000005E-2</v>
      </c>
      <c r="J7">
        <v>4.3808916000000003E-2</v>
      </c>
      <c r="K7">
        <v>3.9077618000000001E-2</v>
      </c>
      <c r="L7">
        <v>6.2175993999999998E-2</v>
      </c>
      <c r="M7">
        <v>0.65114716100000003</v>
      </c>
      <c r="N7">
        <v>0.70248799399999995</v>
      </c>
      <c r="O7">
        <v>0.76688315900000004</v>
      </c>
      <c r="P7">
        <v>0.405672168</v>
      </c>
      <c r="Q7">
        <v>0.48962325099999998</v>
      </c>
      <c r="R7">
        <v>0.56273647999999998</v>
      </c>
      <c r="S7">
        <v>0.110185138</v>
      </c>
      <c r="T7">
        <v>8.6220642E-2</v>
      </c>
      <c r="U7">
        <v>0.12859332700000001</v>
      </c>
      <c r="V7">
        <v>0.52183573000000005</v>
      </c>
      <c r="W7">
        <v>0.56547994000000001</v>
      </c>
      <c r="X7">
        <v>0.618239396</v>
      </c>
      <c r="Y7">
        <v>0.60154242199999997</v>
      </c>
      <c r="Z7">
        <v>0.68647883300000001</v>
      </c>
      <c r="AA7">
        <v>0.75370265299999994</v>
      </c>
      <c r="AB7">
        <v>6.9296499999999997E-2</v>
      </c>
      <c r="AC7">
        <v>6.0104102999999999E-2</v>
      </c>
      <c r="AD7">
        <v>5.1618762999999998E-2</v>
      </c>
      <c r="AE7">
        <v>0.88779890699999997</v>
      </c>
      <c r="AF7">
        <v>0.94232752600000003</v>
      </c>
      <c r="AG7">
        <v>1.015019559</v>
      </c>
      <c r="AH7">
        <v>6.3638369999999998E-3</v>
      </c>
      <c r="AI7">
        <v>7.0739299999999995E-4</v>
      </c>
      <c r="AJ7">
        <v>4.9497259999999998E-3</v>
      </c>
    </row>
    <row r="8" spans="1:36" x14ac:dyDescent="0.35">
      <c r="A8">
        <v>5.5339869999999999E-2</v>
      </c>
      <c r="B8">
        <v>6.1802853999999997E-2</v>
      </c>
      <c r="C8">
        <v>5.5670347000000002E-2</v>
      </c>
      <c r="D8">
        <v>0.99828034899999996</v>
      </c>
      <c r="E8">
        <v>1.027681718</v>
      </c>
      <c r="F8">
        <v>1.0349450549999999</v>
      </c>
      <c r="G8">
        <v>4.4709191000000002E-2</v>
      </c>
      <c r="H8">
        <v>6.2334936000000001E-2</v>
      </c>
      <c r="I8">
        <v>6.8878245000000005E-2</v>
      </c>
      <c r="J8">
        <v>4.3893025000000002E-2</v>
      </c>
      <c r="K8">
        <v>6.3557512999999996E-2</v>
      </c>
      <c r="L8">
        <v>4.3769433000000003E-2</v>
      </c>
      <c r="M8">
        <v>0.76152289500000003</v>
      </c>
      <c r="N8">
        <v>0.79712800900000003</v>
      </c>
      <c r="O8">
        <v>0.81194909599999998</v>
      </c>
      <c r="P8">
        <v>0.37002879999999999</v>
      </c>
      <c r="Q8">
        <v>0.48048257</v>
      </c>
      <c r="R8">
        <v>0.49334386800000002</v>
      </c>
      <c r="S8">
        <v>8.0590009000000004E-2</v>
      </c>
      <c r="T8">
        <v>8.8872248000000001E-2</v>
      </c>
      <c r="U8">
        <v>0.108141734</v>
      </c>
      <c r="V8">
        <v>0.59269613899999996</v>
      </c>
      <c r="W8">
        <v>0.62217416000000003</v>
      </c>
      <c r="X8">
        <v>0.63710715100000004</v>
      </c>
      <c r="Y8">
        <v>0.55958364599999999</v>
      </c>
      <c r="Z8">
        <v>0.68602349900000004</v>
      </c>
      <c r="AA8">
        <v>0.67140944800000002</v>
      </c>
      <c r="AB8">
        <v>7.2832114000000003E-2</v>
      </c>
      <c r="AC8">
        <v>6.2932324999999997E-2</v>
      </c>
      <c r="AD8">
        <v>5.4446985000000003E-2</v>
      </c>
      <c r="AE8">
        <v>1.040228347</v>
      </c>
      <c r="AF8">
        <v>1.069295248</v>
      </c>
      <c r="AG8">
        <v>1.0752728410000001</v>
      </c>
      <c r="AH8">
        <v>5.6567809999999996E-3</v>
      </c>
      <c r="AI8">
        <v>7.0739299999999995E-4</v>
      </c>
      <c r="AJ8">
        <v>1.060617E-2</v>
      </c>
    </row>
    <row r="9" spans="1:36" x14ac:dyDescent="0.35">
      <c r="A9">
        <v>6.0336521999999997E-2</v>
      </c>
      <c r="B9">
        <v>7.0591190999999998E-2</v>
      </c>
      <c r="C9">
        <v>5.4214361000000003E-2</v>
      </c>
      <c r="D9">
        <v>1.0157507219999999</v>
      </c>
      <c r="E9">
        <v>0.97683556100000002</v>
      </c>
      <c r="F9">
        <v>0.97537926200000002</v>
      </c>
      <c r="G9">
        <v>5.1584056000000003E-2</v>
      </c>
      <c r="H9">
        <v>6.2313060000000003E-2</v>
      </c>
      <c r="I9">
        <v>6.9171078999999996E-2</v>
      </c>
      <c r="J9">
        <v>6.5906556000000005E-2</v>
      </c>
      <c r="K9">
        <v>7.9591288999999996E-2</v>
      </c>
      <c r="L9">
        <v>3.7412401999999997E-2</v>
      </c>
      <c r="M9">
        <v>0.75029820599999997</v>
      </c>
      <c r="N9">
        <v>0.72682061899999995</v>
      </c>
      <c r="O9">
        <v>0.73526743999999999</v>
      </c>
      <c r="P9">
        <v>0.354838241</v>
      </c>
      <c r="Q9">
        <v>0.44721140999999998</v>
      </c>
      <c r="R9">
        <v>0.47486404700000001</v>
      </c>
      <c r="S9">
        <v>7.9381516999999999E-2</v>
      </c>
      <c r="T9">
        <v>9.6534529999999993E-2</v>
      </c>
      <c r="U9">
        <v>9.7772632999999998E-2</v>
      </c>
      <c r="V9">
        <v>0.56597459800000005</v>
      </c>
      <c r="W9">
        <v>0.55530297699999998</v>
      </c>
      <c r="X9">
        <v>0.56512775599999998</v>
      </c>
      <c r="Y9">
        <v>0.54482562000000001</v>
      </c>
      <c r="Z9">
        <v>0.64784951000000002</v>
      </c>
      <c r="AA9">
        <v>0.65717419200000005</v>
      </c>
      <c r="AB9">
        <v>7.5660336999999994E-2</v>
      </c>
      <c r="AC9">
        <v>6.5760885000000005E-2</v>
      </c>
      <c r="AD9">
        <v>5.6568489E-2</v>
      </c>
      <c r="AE9">
        <v>1.045002105</v>
      </c>
      <c r="AF9">
        <v>1.006601616</v>
      </c>
      <c r="AG9">
        <v>1.0036508179999999</v>
      </c>
      <c r="AH9">
        <v>5.6567809999999996E-3</v>
      </c>
      <c r="AI9">
        <v>2.828559E-3</v>
      </c>
      <c r="AJ9">
        <v>1.3435067E-2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[7]Sheet1!$G$833</f>
        <v>4</v>
      </c>
      <c r="C13">
        <f>[7]Sheet1!$G$834</f>
        <v>24</v>
      </c>
      <c r="D13" t="s">
        <v>7</v>
      </c>
      <c r="G13" t="s">
        <v>8</v>
      </c>
      <c r="H13">
        <f>[7]Sheet1!$H$833</f>
        <v>6</v>
      </c>
      <c r="I13">
        <f>[7]Sheet1!$H$834</f>
        <v>26</v>
      </c>
      <c r="J13" t="s">
        <v>6</v>
      </c>
      <c r="K13">
        <f>[7]Sheet1!$G$833</f>
        <v>4</v>
      </c>
      <c r="L13">
        <f>[7]Sheet1!$G$834</f>
        <v>24</v>
      </c>
      <c r="M13" t="s">
        <v>7</v>
      </c>
      <c r="P13" t="s">
        <v>8</v>
      </c>
      <c r="Q13">
        <f>[7]Sheet1!$H$833</f>
        <v>6</v>
      </c>
      <c r="R13">
        <f>[7]Sheet1!$H$834</f>
        <v>26</v>
      </c>
      <c r="S13" t="s">
        <v>6</v>
      </c>
      <c r="T13">
        <f>[7]Sheet1!$G$833</f>
        <v>4</v>
      </c>
      <c r="U13">
        <f>[7]Sheet1!$G$834</f>
        <v>24</v>
      </c>
      <c r="V13" t="s">
        <v>7</v>
      </c>
      <c r="Y13" t="s">
        <v>8</v>
      </c>
      <c r="Z13">
        <f>[7]Sheet1!$H$833</f>
        <v>6</v>
      </c>
      <c r="AA13">
        <f>[7]Sheet1!$H$834</f>
        <v>26</v>
      </c>
      <c r="AB13" t="s">
        <v>6</v>
      </c>
      <c r="AC13">
        <f>[7]Sheet1!$G$833</f>
        <v>4</v>
      </c>
      <c r="AD13">
        <f>[7]Sheet1!$G$834</f>
        <v>24</v>
      </c>
      <c r="AE13" t="s">
        <v>7</v>
      </c>
      <c r="AH13" t="s">
        <v>8</v>
      </c>
      <c r="AI13">
        <f>[7]Sheet1!$H$833</f>
        <v>6</v>
      </c>
      <c r="AJ13">
        <f>[7]Sheet1!$H$834</f>
        <v>26</v>
      </c>
    </row>
    <row r="14" spans="1:36" x14ac:dyDescent="0.35">
      <c r="A14">
        <v>6.3634999990000001</v>
      </c>
      <c r="B14">
        <v>6.3946001050000003</v>
      </c>
      <c r="C14">
        <v>6.2139998670000001</v>
      </c>
      <c r="D14">
        <v>6.8359375299999998</v>
      </c>
      <c r="E14">
        <v>6.8976125359999996</v>
      </c>
      <c r="F14">
        <v>6.937218756</v>
      </c>
      <c r="G14">
        <v>7.8250000479999997</v>
      </c>
      <c r="H14">
        <v>7.6222499609999996</v>
      </c>
      <c r="I14">
        <v>7.9087500569999998</v>
      </c>
      <c r="J14">
        <v>6.0558181680000001</v>
      </c>
      <c r="K14">
        <v>6.1192727959999997</v>
      </c>
      <c r="L14">
        <v>5.9887272659999997</v>
      </c>
      <c r="M14">
        <v>6.5405341119999996</v>
      </c>
      <c r="N14">
        <v>6.5981250410000003</v>
      </c>
      <c r="O14">
        <v>6.6228977120000003</v>
      </c>
      <c r="P14">
        <v>7.3520908790000004</v>
      </c>
      <c r="Q14">
        <v>7.19045457</v>
      </c>
      <c r="R14">
        <v>7.4095454219999999</v>
      </c>
      <c r="S14">
        <v>5.7253181929999997</v>
      </c>
      <c r="T14">
        <v>5.7976818520000002</v>
      </c>
      <c r="U14">
        <v>5.7416363410000004</v>
      </c>
      <c r="V14">
        <v>6.2610909149999996</v>
      </c>
      <c r="W14">
        <v>6.3228806989999997</v>
      </c>
      <c r="X14">
        <v>6.3524090859999998</v>
      </c>
      <c r="Y14">
        <v>6.7943181770000001</v>
      </c>
      <c r="Z14">
        <v>6.6916363890000001</v>
      </c>
      <c r="AA14">
        <v>6.8708182029999998</v>
      </c>
      <c r="AB14">
        <v>6.4045000080000003</v>
      </c>
      <c r="AC14">
        <v>6.462000132</v>
      </c>
      <c r="AD14">
        <v>6.2584998609999998</v>
      </c>
      <c r="AE14">
        <v>6.9148125050000004</v>
      </c>
      <c r="AF14">
        <v>6.9793125390000004</v>
      </c>
      <c r="AG14">
        <v>7.0169374940000004</v>
      </c>
      <c r="AH14">
        <v>7.8880000109999999</v>
      </c>
      <c r="AI14">
        <v>7.671499968</v>
      </c>
      <c r="AJ14">
        <v>7.962000132</v>
      </c>
    </row>
    <row r="15" spans="1:36" x14ac:dyDescent="0.35">
      <c r="A15">
        <v>6.2220000029999998</v>
      </c>
      <c r="B15">
        <v>6.3065999980000003</v>
      </c>
      <c r="C15">
        <v>6.1102499960000003</v>
      </c>
      <c r="D15">
        <v>6.8172499980000003</v>
      </c>
      <c r="E15">
        <v>6.8572999809999997</v>
      </c>
      <c r="F15">
        <v>6.8509312549999999</v>
      </c>
      <c r="G15">
        <v>7.8267499210000002</v>
      </c>
      <c r="H15">
        <v>7.6362499000000001</v>
      </c>
      <c r="I15">
        <v>7.7150000329999999</v>
      </c>
      <c r="J15">
        <v>5.9266364359999999</v>
      </c>
      <c r="K15">
        <v>6.0318182159999996</v>
      </c>
      <c r="L15">
        <v>5.8894545379999999</v>
      </c>
      <c r="M15">
        <v>6.5204545749999996</v>
      </c>
      <c r="N15">
        <v>6.5583181870000002</v>
      </c>
      <c r="O15">
        <v>6.5476704510000001</v>
      </c>
      <c r="P15">
        <v>7.3581818229999998</v>
      </c>
      <c r="Q15">
        <v>7.2063636349999998</v>
      </c>
      <c r="R15">
        <v>7.2603635789999998</v>
      </c>
      <c r="S15">
        <v>5.6061364090000003</v>
      </c>
      <c r="T15">
        <v>5.7080909560000004</v>
      </c>
      <c r="U15">
        <v>5.639500011</v>
      </c>
      <c r="V15">
        <v>6.2346136489999999</v>
      </c>
      <c r="W15">
        <v>6.2772500109999996</v>
      </c>
      <c r="X15">
        <v>6.2777670380000004</v>
      </c>
      <c r="Y15">
        <v>6.7955454700000004</v>
      </c>
      <c r="Z15">
        <v>6.6963636439999998</v>
      </c>
      <c r="AA15">
        <v>6.7481817550000001</v>
      </c>
      <c r="AB15">
        <v>6.2565000059999996</v>
      </c>
      <c r="AC15">
        <v>6.3700001239999997</v>
      </c>
      <c r="AD15">
        <v>6.154000044</v>
      </c>
      <c r="AE15">
        <v>6.8926249740000003</v>
      </c>
      <c r="AF15">
        <v>6.9331249890000004</v>
      </c>
      <c r="AG15">
        <v>6.9238750339999999</v>
      </c>
      <c r="AH15">
        <v>7.8849999899999998</v>
      </c>
      <c r="AI15">
        <v>7.6789999010000001</v>
      </c>
      <c r="AJ15">
        <v>7.7520000930000004</v>
      </c>
    </row>
    <row r="16" spans="1:36" x14ac:dyDescent="0.35">
      <c r="A16">
        <v>6.1142500640000002</v>
      </c>
      <c r="B16">
        <v>6.2720000740000001</v>
      </c>
      <c r="C16">
        <v>5.9837499860000003</v>
      </c>
      <c r="D16">
        <v>6.743906215</v>
      </c>
      <c r="E16">
        <v>6.7747062739999997</v>
      </c>
      <c r="F16">
        <v>6.7737937810000002</v>
      </c>
      <c r="G16">
        <v>7.64624989</v>
      </c>
      <c r="H16">
        <v>7.6404999489999996</v>
      </c>
      <c r="I16">
        <v>7.7889999149999998</v>
      </c>
      <c r="J16">
        <v>5.8220909289999998</v>
      </c>
      <c r="K16">
        <v>5.9700909089999996</v>
      </c>
      <c r="L16">
        <v>5.77081819</v>
      </c>
      <c r="M16">
        <v>6.454613631</v>
      </c>
      <c r="N16">
        <v>6.4811022720000002</v>
      </c>
      <c r="O16">
        <v>6.47862501</v>
      </c>
      <c r="P16">
        <v>7.2167272569999996</v>
      </c>
      <c r="Q16">
        <v>7.2132727450000003</v>
      </c>
      <c r="R16">
        <v>7.3246363289999996</v>
      </c>
      <c r="S16">
        <v>5.5005454580000004</v>
      </c>
      <c r="T16">
        <v>5.6344091030000003</v>
      </c>
      <c r="U16">
        <v>5.5211817999999999</v>
      </c>
      <c r="V16">
        <v>6.1703693030000002</v>
      </c>
      <c r="W16">
        <v>6.2000000020000003</v>
      </c>
      <c r="X16">
        <v>6.2056818329999999</v>
      </c>
      <c r="Y16">
        <v>6.683409084</v>
      </c>
      <c r="Z16">
        <v>6.6928636380000004</v>
      </c>
      <c r="AA16">
        <v>6.786090894</v>
      </c>
      <c r="AB16">
        <v>6.1465001109999999</v>
      </c>
      <c r="AC16">
        <v>6.3164999489999998</v>
      </c>
      <c r="AD16">
        <v>6.0269999500000004</v>
      </c>
      <c r="AE16">
        <v>6.81400001</v>
      </c>
      <c r="AF16">
        <v>6.8421249990000002</v>
      </c>
      <c r="AG16">
        <v>6.8418125209999996</v>
      </c>
      <c r="AH16">
        <v>7.691999912</v>
      </c>
      <c r="AI16">
        <v>7.67599988</v>
      </c>
      <c r="AJ16">
        <v>7.8199999330000001</v>
      </c>
    </row>
    <row r="17" spans="1:36" x14ac:dyDescent="0.35">
      <c r="A17">
        <v>6.1992017000000003E-2</v>
      </c>
      <c r="B17">
        <v>8.0639968000000006E-2</v>
      </c>
      <c r="C17">
        <v>8.2869341999999999E-2</v>
      </c>
      <c r="D17">
        <v>0.65751770600000004</v>
      </c>
      <c r="E17">
        <v>0.70427196000000003</v>
      </c>
      <c r="F17">
        <v>0.71607939799999998</v>
      </c>
      <c r="G17">
        <v>8.1934942999999996E-2</v>
      </c>
      <c r="H17">
        <v>6.6138125000000006E-2</v>
      </c>
      <c r="I17">
        <v>7.8206555999999997E-2</v>
      </c>
      <c r="J17">
        <v>0.32643794799999998</v>
      </c>
      <c r="K17">
        <v>0.31464398199999999</v>
      </c>
      <c r="L17">
        <v>0.24729575000000001</v>
      </c>
      <c r="M17">
        <v>0.51681597899999998</v>
      </c>
      <c r="N17">
        <v>0.56864853699999995</v>
      </c>
      <c r="O17">
        <v>0.58876874000000001</v>
      </c>
      <c r="P17">
        <v>0.45455115400000001</v>
      </c>
      <c r="Q17">
        <v>0.41723164499999998</v>
      </c>
      <c r="R17">
        <v>0.47362022199999998</v>
      </c>
      <c r="S17">
        <v>0.40965177699999999</v>
      </c>
      <c r="T17">
        <v>0.39777652099999999</v>
      </c>
      <c r="U17">
        <v>0.307257379</v>
      </c>
      <c r="V17">
        <v>0.41780939900000003</v>
      </c>
      <c r="W17">
        <v>0.46698598499999999</v>
      </c>
      <c r="X17">
        <v>0.49553391299999999</v>
      </c>
      <c r="Y17">
        <v>0.68672488499999995</v>
      </c>
      <c r="Z17">
        <v>0.61482196099999997</v>
      </c>
      <c r="AA17">
        <v>0.671034028</v>
      </c>
      <c r="AB17">
        <v>6.5761221999999994E-2</v>
      </c>
      <c r="AC17">
        <v>8.7681291999999994E-2</v>
      </c>
      <c r="AD17">
        <v>0.112429922</v>
      </c>
      <c r="AE17">
        <v>0.71179591200000003</v>
      </c>
      <c r="AF17">
        <v>0.75584293000000002</v>
      </c>
      <c r="AG17">
        <v>0.76783142100000001</v>
      </c>
      <c r="AH17">
        <v>1.9798903999999999E-2</v>
      </c>
      <c r="AI17">
        <v>1.4849515000000001E-2</v>
      </c>
      <c r="AJ17">
        <v>1.2728010999999999E-2</v>
      </c>
    </row>
    <row r="18" spans="1:36" x14ac:dyDescent="0.35">
      <c r="A18">
        <v>5.4729685E-2</v>
      </c>
      <c r="B18">
        <v>7.7860816999999999E-2</v>
      </c>
      <c r="C18">
        <v>8.5191398000000002E-2</v>
      </c>
      <c r="D18">
        <v>0.61539292199999995</v>
      </c>
      <c r="E18">
        <v>0.69343751499999995</v>
      </c>
      <c r="F18">
        <v>0.73898786299999997</v>
      </c>
      <c r="G18">
        <v>7.6947563999999996E-2</v>
      </c>
      <c r="H18">
        <v>5.9913133E-2</v>
      </c>
      <c r="I18">
        <v>5.9548463000000003E-2</v>
      </c>
      <c r="J18">
        <v>0.32083428899999999</v>
      </c>
      <c r="K18">
        <v>0.31693111800000001</v>
      </c>
      <c r="L18">
        <v>0.24719723800000001</v>
      </c>
      <c r="M18">
        <v>0.46961007700000001</v>
      </c>
      <c r="N18">
        <v>0.54437457300000003</v>
      </c>
      <c r="O18">
        <v>0.59126070900000005</v>
      </c>
      <c r="P18">
        <v>0.45226402500000001</v>
      </c>
      <c r="Q18">
        <v>0.41713833099999997</v>
      </c>
      <c r="R18">
        <v>0.43683418099999999</v>
      </c>
      <c r="S18">
        <v>0.39852231999999999</v>
      </c>
      <c r="T18">
        <v>0.40022823299999999</v>
      </c>
      <c r="U18">
        <v>0.30958169499999999</v>
      </c>
      <c r="V18">
        <v>0.38969413800000002</v>
      </c>
      <c r="W18">
        <v>0.44964990900000001</v>
      </c>
      <c r="X18">
        <v>0.48790108500000001</v>
      </c>
      <c r="Y18">
        <v>0.691595293</v>
      </c>
      <c r="Z18">
        <v>0.62680429800000004</v>
      </c>
      <c r="AA18">
        <v>0.63397618700000002</v>
      </c>
      <c r="AB18">
        <v>6.2932663E-2</v>
      </c>
      <c r="AC18">
        <v>9.0509513999999999E-2</v>
      </c>
      <c r="AD18">
        <v>0.118793759</v>
      </c>
      <c r="AE18">
        <v>0.67071356800000004</v>
      </c>
      <c r="AF18">
        <v>0.74907991100000004</v>
      </c>
      <c r="AG18">
        <v>0.794640754</v>
      </c>
      <c r="AH18">
        <v>2.4041574E-2</v>
      </c>
      <c r="AI18">
        <v>1.8384792E-2</v>
      </c>
      <c r="AJ18">
        <v>1.2728010999999999E-2</v>
      </c>
    </row>
    <row r="19" spans="1:36" x14ac:dyDescent="0.35">
      <c r="A19">
        <v>5.2664786999999998E-2</v>
      </c>
      <c r="B19">
        <v>7.6153180000000001E-2</v>
      </c>
      <c r="C19">
        <v>8.8849672000000005E-2</v>
      </c>
      <c r="D19">
        <v>0.71919823500000002</v>
      </c>
      <c r="E19">
        <v>0.75279765200000004</v>
      </c>
      <c r="F19">
        <v>0.85167558700000001</v>
      </c>
      <c r="G19">
        <v>6.1478333000000003E-2</v>
      </c>
      <c r="H19">
        <v>5.3332266000000003E-2</v>
      </c>
      <c r="I19">
        <v>5.6874116000000002E-2</v>
      </c>
      <c r="J19">
        <v>0.32199544499999999</v>
      </c>
      <c r="K19">
        <v>0.32547152800000001</v>
      </c>
      <c r="L19">
        <v>0.24373424399999999</v>
      </c>
      <c r="M19">
        <v>0.54589861500000003</v>
      </c>
      <c r="N19">
        <v>0.57955516299999998</v>
      </c>
      <c r="O19">
        <v>0.66704537100000005</v>
      </c>
      <c r="P19">
        <v>0.420047114</v>
      </c>
      <c r="Q19">
        <v>0.41662402199999998</v>
      </c>
      <c r="R19">
        <v>0.44702867400000001</v>
      </c>
      <c r="S19">
        <v>0.39968246099999999</v>
      </c>
      <c r="T19">
        <v>0.41393094400000002</v>
      </c>
      <c r="U19">
        <v>0.307884932</v>
      </c>
      <c r="V19">
        <v>0.43497280199999999</v>
      </c>
      <c r="W19">
        <v>0.469900612</v>
      </c>
      <c r="X19">
        <v>0.53862524199999995</v>
      </c>
      <c r="Y19">
        <v>0.65276380300000003</v>
      </c>
      <c r="Z19">
        <v>0.63771997999999996</v>
      </c>
      <c r="AA19">
        <v>0.66428748500000001</v>
      </c>
      <c r="AB19">
        <v>6.2932324999999997E-2</v>
      </c>
      <c r="AC19">
        <v>9.5459240000000001E-2</v>
      </c>
      <c r="AD19">
        <v>0.127279436</v>
      </c>
      <c r="AE19">
        <v>0.77257941500000005</v>
      </c>
      <c r="AF19">
        <v>0.80847392399999995</v>
      </c>
      <c r="AG19">
        <v>0.905846763</v>
      </c>
      <c r="AH19">
        <v>2.6870133000000001E-2</v>
      </c>
      <c r="AI19">
        <v>2.1213352000000001E-2</v>
      </c>
      <c r="AJ19">
        <v>1.5556232999999999E-2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1.0293465520000007</v>
      </c>
      <c r="B22">
        <f t="shared" si="0"/>
        <v>1.1223567130000003</v>
      </c>
      <c r="C22">
        <f t="shared" si="0"/>
        <v>0.78154003900000024</v>
      </c>
      <c r="G22">
        <f t="shared" ref="G22:I24" si="1">D4-G4</f>
        <v>-0.92955335100000003</v>
      </c>
      <c r="H22">
        <f t="shared" si="1"/>
        <v>-1.4348430509999988</v>
      </c>
      <c r="I22" s="1">
        <f t="shared" si="1"/>
        <v>-1.6010599349999994</v>
      </c>
      <c r="J22">
        <f t="shared" ref="J22:L24" si="2">M4-J4</f>
        <v>0.77882720800000005</v>
      </c>
      <c r="K22">
        <f t="shared" si="2"/>
        <v>0.85165454199999946</v>
      </c>
      <c r="L22">
        <f t="shared" si="2"/>
        <v>0.55759093600000043</v>
      </c>
      <c r="P22">
        <f t="shared" ref="P22:R24" si="3">M4-P4</f>
        <v>-0.78153638800000014</v>
      </c>
      <c r="Q22">
        <f t="shared" si="3"/>
        <v>-1.1696181170000006</v>
      </c>
      <c r="R22" s="1">
        <f t="shared" si="3"/>
        <v>-1.2685909089999994</v>
      </c>
      <c r="S22">
        <f t="shared" ref="S22:U24" si="4">V4-S4</f>
        <v>0.56933631600000023</v>
      </c>
      <c r="T22">
        <f t="shared" si="4"/>
        <v>0.63175453699999995</v>
      </c>
      <c r="U22">
        <f t="shared" si="4"/>
        <v>0.41444999500000002</v>
      </c>
      <c r="Y22">
        <f t="shared" ref="Y22:AA24" si="5">V4-Y4</f>
        <v>-0.54716364899999981</v>
      </c>
      <c r="Z22">
        <f t="shared" si="5"/>
        <v>-0.83197272099999964</v>
      </c>
      <c r="AA22" s="1">
        <f t="shared" si="5"/>
        <v>-0.86682271899999996</v>
      </c>
      <c r="AB22">
        <f t="shared" ref="AB22:AD24" si="6">AE4-AB4</f>
        <v>1.044449878</v>
      </c>
      <c r="AC22">
        <f t="shared" si="6"/>
        <v>1.1466000559999996</v>
      </c>
      <c r="AD22">
        <f t="shared" si="6"/>
        <v>0.78045003499999943</v>
      </c>
      <c r="AH22">
        <f t="shared" ref="AH22:AJ24" si="7">AE4-AH4</f>
        <v>-0.8650500059999997</v>
      </c>
      <c r="AI22">
        <f t="shared" si="7"/>
        <v>-1.3823997500000003</v>
      </c>
      <c r="AJ22" s="1">
        <f t="shared" si="7"/>
        <v>-1.5575497860000009</v>
      </c>
    </row>
    <row r="23" spans="1:36" x14ac:dyDescent="0.35">
      <c r="A23">
        <f t="shared" si="0"/>
        <v>1.1946149180000001</v>
      </c>
      <c r="B23">
        <f t="shared" si="0"/>
        <v>1.226051687</v>
      </c>
      <c r="C23">
        <f t="shared" si="0"/>
        <v>0.83326497700000068</v>
      </c>
      <c r="G23">
        <f t="shared" si="1"/>
        <v>-0.85963505999999956</v>
      </c>
      <c r="H23">
        <f t="shared" si="1"/>
        <v>-1.525448084999999</v>
      </c>
      <c r="I23" s="1">
        <f t="shared" si="1"/>
        <v>-1.3586849150000004</v>
      </c>
      <c r="J23">
        <f t="shared" si="2"/>
        <v>0.92199087100000021</v>
      </c>
      <c r="K23">
        <f t="shared" si="2"/>
        <v>0.95140912299999947</v>
      </c>
      <c r="L23">
        <f t="shared" si="2"/>
        <v>0.60306367000000005</v>
      </c>
      <c r="P23">
        <f t="shared" si="3"/>
        <v>-0.7395545349999999</v>
      </c>
      <c r="Q23">
        <f t="shared" si="3"/>
        <v>-1.2594998970000004</v>
      </c>
      <c r="R23" s="1">
        <f t="shared" si="3"/>
        <v>-1.0908454120000002</v>
      </c>
      <c r="S23">
        <f t="shared" si="4"/>
        <v>0.68197270000000021</v>
      </c>
      <c r="T23">
        <f t="shared" si="4"/>
        <v>0.70608638199999962</v>
      </c>
      <c r="U23">
        <f t="shared" si="4"/>
        <v>0.44457728799999963</v>
      </c>
      <c r="Y23">
        <f t="shared" si="5"/>
        <v>-0.52593636300000046</v>
      </c>
      <c r="Z23">
        <f t="shared" si="5"/>
        <v>-0.91277724399999993</v>
      </c>
      <c r="AA23" s="1">
        <f t="shared" si="5"/>
        <v>-0.74628634300000041</v>
      </c>
      <c r="AB23">
        <f t="shared" si="6"/>
        <v>1.2161999699999999</v>
      </c>
      <c r="AC23">
        <f t="shared" si="6"/>
        <v>1.268300033</v>
      </c>
      <c r="AD23">
        <f t="shared" si="6"/>
        <v>0.83385005000000056</v>
      </c>
      <c r="AH23">
        <f t="shared" si="7"/>
        <v>-0.78530015900000016</v>
      </c>
      <c r="AI23">
        <f t="shared" si="7"/>
        <v>-1.4716997380000008</v>
      </c>
      <c r="AJ23" s="1">
        <f t="shared" si="7"/>
        <v>-1.2971499919999996</v>
      </c>
    </row>
    <row r="24" spans="1:36" x14ac:dyDescent="0.35">
      <c r="A24">
        <f t="shared" si="0"/>
        <v>1.3399833379999997</v>
      </c>
      <c r="B24">
        <f t="shared" si="0"/>
        <v>1.2564283889999999</v>
      </c>
      <c r="C24">
        <f t="shared" si="0"/>
        <v>0.89443332200000025</v>
      </c>
      <c r="G24">
        <f t="shared" si="1"/>
        <v>-0.90576666100000036</v>
      </c>
      <c r="H24">
        <f t="shared" si="1"/>
        <v>-1.4738216120000001</v>
      </c>
      <c r="I24" s="1">
        <f t="shared" si="1"/>
        <v>-1.3463666299999995</v>
      </c>
      <c r="J24">
        <f t="shared" si="2"/>
        <v>1.0501636240000005</v>
      </c>
      <c r="K24">
        <f t="shared" si="2"/>
        <v>0.98426366300000012</v>
      </c>
      <c r="L24">
        <f t="shared" si="2"/>
        <v>0.65645452800000026</v>
      </c>
      <c r="P24">
        <f t="shared" si="3"/>
        <v>-0.7921090469999994</v>
      </c>
      <c r="Q24">
        <f t="shared" si="3"/>
        <v>-1.2331000419999993</v>
      </c>
      <c r="R24" s="1">
        <f t="shared" si="3"/>
        <v>-1.0950909009999998</v>
      </c>
      <c r="S24">
        <f t="shared" si="4"/>
        <v>0.7890318280000006</v>
      </c>
      <c r="T24">
        <f t="shared" si="4"/>
        <v>0.7340909179999997</v>
      </c>
      <c r="U24">
        <f t="shared" si="4"/>
        <v>0.48389547599999982</v>
      </c>
      <c r="Y24">
        <f t="shared" si="5"/>
        <v>-0.57692272199999994</v>
      </c>
      <c r="Z24">
        <f t="shared" si="5"/>
        <v>-0.90500003200000023</v>
      </c>
      <c r="AA24" s="1">
        <f t="shared" si="5"/>
        <v>-0.76378633699999998</v>
      </c>
      <c r="AB24">
        <f t="shared" si="6"/>
        <v>1.3642500639999993</v>
      </c>
      <c r="AC24">
        <f t="shared" si="6"/>
        <v>1.3000001429999992</v>
      </c>
      <c r="AD24">
        <f t="shared" si="6"/>
        <v>0.89620006100000005</v>
      </c>
      <c r="AH24">
        <f t="shared" si="7"/>
        <v>-0.829249978</v>
      </c>
      <c r="AI24">
        <f t="shared" si="7"/>
        <v>-1.4115000250000005</v>
      </c>
      <c r="AJ24" s="1">
        <f t="shared" si="7"/>
        <v>-1.2763000729999998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5.6660822369999995</v>
      </c>
      <c r="B26">
        <f t="shared" ref="B26:I26" si="8">B4+B7</f>
        <v>5.5557119789999998</v>
      </c>
      <c r="C26">
        <f t="shared" si="8"/>
        <v>6.0900695430000003</v>
      </c>
      <c r="D26">
        <f t="shared" si="8"/>
        <v>7.4831219960000004</v>
      </c>
      <c r="E26">
        <f t="shared" si="8"/>
        <v>7.5243200450000005</v>
      </c>
      <c r="F26">
        <f t="shared" si="8"/>
        <v>7.7768250410000004</v>
      </c>
      <c r="G26">
        <f t="shared" si="8"/>
        <v>7.6129147570000004</v>
      </c>
      <c r="H26">
        <f t="shared" si="8"/>
        <v>8.1263452329999986</v>
      </c>
      <c r="I26" s="1">
        <f t="shared" si="8"/>
        <v>8.4944416169999997</v>
      </c>
      <c r="J26">
        <f>J4+J7</f>
        <v>5.6405362439999998</v>
      </c>
      <c r="K26">
        <f t="shared" ref="K26:R26" si="9">K4+K7</f>
        <v>5.5667139730000006</v>
      </c>
      <c r="L26">
        <f t="shared" si="9"/>
        <v>6.0465395930000003</v>
      </c>
      <c r="M26">
        <f t="shared" si="9"/>
        <v>7.026701697</v>
      </c>
      <c r="N26">
        <f t="shared" si="9"/>
        <v>7.0817788909999999</v>
      </c>
      <c r="O26">
        <f t="shared" si="9"/>
        <v>7.3088376940000002</v>
      </c>
      <c r="P26">
        <f t="shared" si="9"/>
        <v>7.562763092</v>
      </c>
      <c r="Q26">
        <f t="shared" si="9"/>
        <v>8.0385322650000006</v>
      </c>
      <c r="R26" s="1">
        <f t="shared" si="9"/>
        <v>8.3732819240000005</v>
      </c>
      <c r="S26">
        <f>S4+S7</f>
        <v>5.6609578919999999</v>
      </c>
      <c r="T26">
        <f t="shared" ref="T26:AA26" si="10">T4+T7</f>
        <v>5.6212206409999999</v>
      </c>
      <c r="U26">
        <f t="shared" si="10"/>
        <v>6.0621842379999995</v>
      </c>
      <c r="V26">
        <f t="shared" si="10"/>
        <v>6.6419448000000001</v>
      </c>
      <c r="W26">
        <f t="shared" si="10"/>
        <v>6.7322344760000004</v>
      </c>
      <c r="X26">
        <f t="shared" si="10"/>
        <v>6.9662803019999995</v>
      </c>
      <c r="Y26">
        <f t="shared" si="10"/>
        <v>7.2688151409999993</v>
      </c>
      <c r="Z26">
        <f t="shared" si="10"/>
        <v>7.6852060899999994</v>
      </c>
      <c r="AA26" s="1">
        <f t="shared" si="10"/>
        <v>7.9685662779999991</v>
      </c>
      <c r="AB26">
        <f>AB4+AB7</f>
        <v>5.7222966160000004</v>
      </c>
      <c r="AC26">
        <f t="shared" ref="AC26:AJ26" si="11">AC4+AC7</f>
        <v>5.5966040799999996</v>
      </c>
      <c r="AD26">
        <f t="shared" si="11"/>
        <v>6.141118713</v>
      </c>
      <c r="AE26">
        <f t="shared" si="11"/>
        <v>7.5852489009999999</v>
      </c>
      <c r="AF26">
        <f t="shared" si="11"/>
        <v>7.6254275589999994</v>
      </c>
      <c r="AG26">
        <f t="shared" si="11"/>
        <v>7.8849695439999996</v>
      </c>
      <c r="AH26">
        <f t="shared" si="11"/>
        <v>7.5688638370000003</v>
      </c>
      <c r="AI26">
        <f t="shared" si="11"/>
        <v>8.0662071760000007</v>
      </c>
      <c r="AJ26" s="1">
        <f t="shared" si="11"/>
        <v>8.4324494970000003</v>
      </c>
    </row>
    <row r="27" spans="1:36" x14ac:dyDescent="0.35">
      <c r="A27">
        <f t="shared" ref="A27:AJ28" si="12">A5+A8</f>
        <v>5.3883399580000004</v>
      </c>
      <c r="B27">
        <f t="shared" si="12"/>
        <v>5.3648028270000001</v>
      </c>
      <c r="C27">
        <f t="shared" si="12"/>
        <v>5.935470381</v>
      </c>
      <c r="D27">
        <f t="shared" si="12"/>
        <v>7.5258953550000003</v>
      </c>
      <c r="E27">
        <f t="shared" si="12"/>
        <v>7.5567333780000006</v>
      </c>
      <c r="F27">
        <f t="shared" si="12"/>
        <v>7.748010066</v>
      </c>
      <c r="G27">
        <f t="shared" si="12"/>
        <v>7.4319592569999999</v>
      </c>
      <c r="H27">
        <f t="shared" si="12"/>
        <v>8.1168346809999985</v>
      </c>
      <c r="I27" s="1">
        <f t="shared" si="12"/>
        <v>8.1406281710000012</v>
      </c>
      <c r="J27">
        <f t="shared" si="12"/>
        <v>5.4008930729999998</v>
      </c>
      <c r="K27">
        <f t="shared" si="12"/>
        <v>5.4063756430000005</v>
      </c>
      <c r="L27">
        <f t="shared" si="12"/>
        <v>5.9035875879999997</v>
      </c>
      <c r="M27">
        <f t="shared" si="12"/>
        <v>7.0405138139999996</v>
      </c>
      <c r="N27">
        <f t="shared" si="12"/>
        <v>7.0913552619999995</v>
      </c>
      <c r="O27">
        <f t="shared" si="12"/>
        <v>7.2748309210000004</v>
      </c>
      <c r="P27">
        <f t="shared" si="12"/>
        <v>7.3885742539999999</v>
      </c>
      <c r="Q27">
        <f t="shared" si="12"/>
        <v>8.0342097199999998</v>
      </c>
      <c r="R27" s="1">
        <f t="shared" si="12"/>
        <v>8.0470711050000006</v>
      </c>
      <c r="S27">
        <f t="shared" si="12"/>
        <v>5.4323627729999995</v>
      </c>
      <c r="T27">
        <f t="shared" si="12"/>
        <v>5.4710994950000007</v>
      </c>
      <c r="U27">
        <f t="shared" si="12"/>
        <v>5.9363235430000003</v>
      </c>
      <c r="V27">
        <f t="shared" si="12"/>
        <v>6.626441603</v>
      </c>
      <c r="W27">
        <f t="shared" si="12"/>
        <v>6.7104877890000001</v>
      </c>
      <c r="X27">
        <f t="shared" si="12"/>
        <v>6.9098662480000002</v>
      </c>
      <c r="Y27">
        <f t="shared" si="12"/>
        <v>7.1192654730000005</v>
      </c>
      <c r="Z27">
        <f t="shared" si="12"/>
        <v>7.6871143719999999</v>
      </c>
      <c r="AA27" s="1">
        <f t="shared" si="12"/>
        <v>7.6904548880000005</v>
      </c>
      <c r="AB27">
        <f t="shared" si="12"/>
        <v>5.4343321389999995</v>
      </c>
      <c r="AC27">
        <f t="shared" si="12"/>
        <v>5.3694322830000001</v>
      </c>
      <c r="AD27">
        <f t="shared" si="12"/>
        <v>5.9859469430000001</v>
      </c>
      <c r="AE27">
        <f t="shared" si="12"/>
        <v>7.6179283419999999</v>
      </c>
      <c r="AF27">
        <f t="shared" si="12"/>
        <v>7.6440952390000003</v>
      </c>
      <c r="AG27">
        <f t="shared" si="12"/>
        <v>7.8406228490000007</v>
      </c>
      <c r="AH27">
        <f t="shared" si="12"/>
        <v>7.3686569349999997</v>
      </c>
      <c r="AI27">
        <f t="shared" si="12"/>
        <v>8.0472071220000014</v>
      </c>
      <c r="AJ27" s="1">
        <f t="shared" si="12"/>
        <v>8.0731061700000009</v>
      </c>
    </row>
    <row r="28" spans="1:36" x14ac:dyDescent="0.35">
      <c r="A28">
        <f t="shared" si="12"/>
        <v>5.142336491</v>
      </c>
      <c r="B28">
        <f t="shared" si="12"/>
        <v>5.2420911590000001</v>
      </c>
      <c r="C28">
        <f t="shared" si="12"/>
        <v>5.8304143689999997</v>
      </c>
      <c r="D28">
        <f t="shared" si="12"/>
        <v>7.4377340289999996</v>
      </c>
      <c r="E28">
        <f t="shared" si="12"/>
        <v>7.4047639179999996</v>
      </c>
      <c r="F28">
        <f t="shared" si="12"/>
        <v>7.6460125919999999</v>
      </c>
      <c r="G28">
        <f t="shared" si="12"/>
        <v>7.3793340240000003</v>
      </c>
      <c r="H28">
        <f t="shared" si="12"/>
        <v>7.9640630290000001</v>
      </c>
      <c r="I28" s="1">
        <f t="shared" si="12"/>
        <v>8.0861710389999999</v>
      </c>
      <c r="J28">
        <f t="shared" si="12"/>
        <v>5.2034520119999996</v>
      </c>
      <c r="K28">
        <f t="shared" si="12"/>
        <v>5.3047730849999999</v>
      </c>
      <c r="L28">
        <f t="shared" si="12"/>
        <v>5.8093215090000001</v>
      </c>
      <c r="M28">
        <f t="shared" si="12"/>
        <v>6.9380072860000004</v>
      </c>
      <c r="N28">
        <f t="shared" si="12"/>
        <v>6.9362660780000001</v>
      </c>
      <c r="O28">
        <f t="shared" si="12"/>
        <v>7.1636310750000005</v>
      </c>
      <c r="P28">
        <f t="shared" si="12"/>
        <v>7.3346563680000001</v>
      </c>
      <c r="Q28">
        <f t="shared" si="12"/>
        <v>7.8897569109999992</v>
      </c>
      <c r="R28" s="1">
        <f t="shared" si="12"/>
        <v>7.9983185829999996</v>
      </c>
      <c r="S28">
        <f t="shared" si="12"/>
        <v>5.2443815009999994</v>
      </c>
      <c r="T28">
        <f t="shared" si="12"/>
        <v>5.3751708769999995</v>
      </c>
      <c r="U28">
        <f t="shared" si="12"/>
        <v>5.8473635279999998</v>
      </c>
      <c r="V28">
        <f t="shared" si="12"/>
        <v>6.5200064100000006</v>
      </c>
      <c r="W28">
        <f t="shared" si="12"/>
        <v>6.5680302419999999</v>
      </c>
      <c r="X28">
        <f t="shared" si="12"/>
        <v>6.7986141269999996</v>
      </c>
      <c r="Y28">
        <f t="shared" si="12"/>
        <v>7.0757801540000003</v>
      </c>
      <c r="Z28">
        <f t="shared" si="12"/>
        <v>7.5655768070000002</v>
      </c>
      <c r="AA28" s="1">
        <f t="shared" si="12"/>
        <v>7.6544468999999999</v>
      </c>
      <c r="AB28">
        <f t="shared" si="12"/>
        <v>5.1751602780000008</v>
      </c>
      <c r="AC28">
        <f t="shared" si="12"/>
        <v>5.2322607380000008</v>
      </c>
      <c r="AD28">
        <f t="shared" si="12"/>
        <v>5.8795684430000001</v>
      </c>
      <c r="AE28">
        <f t="shared" si="12"/>
        <v>7.5087521099999996</v>
      </c>
      <c r="AF28">
        <f t="shared" si="12"/>
        <v>7.4731016119999998</v>
      </c>
      <c r="AG28">
        <f t="shared" si="12"/>
        <v>7.7228508329999999</v>
      </c>
      <c r="AH28">
        <f t="shared" si="12"/>
        <v>7.2986567639999995</v>
      </c>
      <c r="AI28">
        <f t="shared" si="12"/>
        <v>7.8808285800000002</v>
      </c>
      <c r="AJ28" s="1">
        <f t="shared" si="12"/>
        <v>8.0089351549999996</v>
      </c>
    </row>
    <row r="29" spans="1:36" x14ac:dyDescent="0.35">
      <c r="A29">
        <f>A4-A7</f>
        <v>5.557117989</v>
      </c>
      <c r="B29">
        <f t="shared" ref="B29:I29" si="13">B4-B7</f>
        <v>5.4558879430000005</v>
      </c>
      <c r="C29">
        <f t="shared" si="13"/>
        <v>5.9687303909999994</v>
      </c>
      <c r="D29">
        <f t="shared" si="13"/>
        <v>5.7987713340000004</v>
      </c>
      <c r="E29">
        <f t="shared" si="13"/>
        <v>5.7319933030000003</v>
      </c>
      <c r="F29">
        <f t="shared" si="13"/>
        <v>5.8450549709999997</v>
      </c>
      <c r="G29">
        <f t="shared" si="13"/>
        <v>7.5280852750000005</v>
      </c>
      <c r="H29">
        <f t="shared" si="13"/>
        <v>7.9996542169999989</v>
      </c>
      <c r="I29" s="1">
        <f t="shared" si="13"/>
        <v>8.3295582649999993</v>
      </c>
      <c r="J29">
        <f>J4-J7</f>
        <v>5.5529184120000004</v>
      </c>
      <c r="K29">
        <f t="shared" ref="K29:R29" si="14">K4-K7</f>
        <v>5.488558737</v>
      </c>
      <c r="L29">
        <f t="shared" si="14"/>
        <v>5.9221876049999995</v>
      </c>
      <c r="M29">
        <f t="shared" si="14"/>
        <v>5.7244073750000002</v>
      </c>
      <c r="N29">
        <f t="shared" si="14"/>
        <v>5.6768029029999996</v>
      </c>
      <c r="O29">
        <f t="shared" si="14"/>
        <v>5.7750713760000005</v>
      </c>
      <c r="P29">
        <f t="shared" si="14"/>
        <v>6.7514187560000005</v>
      </c>
      <c r="Q29">
        <f t="shared" si="14"/>
        <v>7.0592857630000001</v>
      </c>
      <c r="R29" s="1">
        <f t="shared" si="14"/>
        <v>7.2478089639999999</v>
      </c>
      <c r="S29">
        <f>S4-S7</f>
        <v>5.4405876159999993</v>
      </c>
      <c r="T29">
        <f t="shared" ref="T29:AA29" si="15">T4-T7</f>
        <v>5.4487793570000003</v>
      </c>
      <c r="U29">
        <f t="shared" si="15"/>
        <v>5.8049975839999997</v>
      </c>
      <c r="V29">
        <f t="shared" si="15"/>
        <v>5.5982733399999995</v>
      </c>
      <c r="W29">
        <f t="shared" si="15"/>
        <v>5.6012745959999997</v>
      </c>
      <c r="X29">
        <f t="shared" si="15"/>
        <v>5.7298015099999997</v>
      </c>
      <c r="Y29">
        <f t="shared" si="15"/>
        <v>6.065730297</v>
      </c>
      <c r="Z29">
        <f t="shared" si="15"/>
        <v>6.3122484239999999</v>
      </c>
      <c r="AA29" s="1">
        <f t="shared" si="15"/>
        <v>6.4611609720000001</v>
      </c>
      <c r="AB29">
        <f>AB4-AB7</f>
        <v>5.5837036160000002</v>
      </c>
      <c r="AC29">
        <f t="shared" ref="AC29:AJ29" si="16">AC4-AC7</f>
        <v>5.4763958740000005</v>
      </c>
      <c r="AD29">
        <f t="shared" si="16"/>
        <v>6.0378811870000009</v>
      </c>
      <c r="AE29">
        <f t="shared" si="16"/>
        <v>5.8096510870000007</v>
      </c>
      <c r="AF29">
        <f t="shared" si="16"/>
        <v>5.740772507</v>
      </c>
      <c r="AG29">
        <f t="shared" si="16"/>
        <v>5.8549304260000001</v>
      </c>
      <c r="AH29">
        <f t="shared" si="16"/>
        <v>7.5561361629999997</v>
      </c>
      <c r="AI29">
        <f t="shared" si="16"/>
        <v>8.0647923899999991</v>
      </c>
      <c r="AJ29" s="1">
        <f t="shared" si="16"/>
        <v>8.4225500450000013</v>
      </c>
    </row>
    <row r="30" spans="1:36" x14ac:dyDescent="0.35">
      <c r="A30">
        <f t="shared" ref="A30:AJ31" si="17">A5-A8</f>
        <v>5.2776602180000003</v>
      </c>
      <c r="B30">
        <f t="shared" si="17"/>
        <v>5.2411971190000006</v>
      </c>
      <c r="C30">
        <f t="shared" si="17"/>
        <v>5.8241296869999992</v>
      </c>
      <c r="D30">
        <f t="shared" si="17"/>
        <v>5.5293346570000006</v>
      </c>
      <c r="E30">
        <f t="shared" si="17"/>
        <v>5.5013699420000002</v>
      </c>
      <c r="F30">
        <f t="shared" si="17"/>
        <v>5.6781199560000006</v>
      </c>
      <c r="G30">
        <f t="shared" si="17"/>
        <v>7.3425408750000001</v>
      </c>
      <c r="H30">
        <f t="shared" si="17"/>
        <v>7.9921648089999993</v>
      </c>
      <c r="I30" s="1">
        <f t="shared" si="17"/>
        <v>8.0028716810000002</v>
      </c>
      <c r="J30">
        <f t="shared" si="17"/>
        <v>5.3131070229999997</v>
      </c>
      <c r="K30">
        <f t="shared" si="17"/>
        <v>5.2792606170000003</v>
      </c>
      <c r="L30">
        <f t="shared" si="17"/>
        <v>5.8160487220000006</v>
      </c>
      <c r="M30">
        <f t="shared" si="17"/>
        <v>5.5174680240000002</v>
      </c>
      <c r="N30">
        <f t="shared" si="17"/>
        <v>5.4970992440000002</v>
      </c>
      <c r="O30">
        <f t="shared" si="17"/>
        <v>5.650932729</v>
      </c>
      <c r="P30">
        <f t="shared" si="17"/>
        <v>6.6485166539999998</v>
      </c>
      <c r="Q30">
        <f t="shared" si="17"/>
        <v>7.0732445799999999</v>
      </c>
      <c r="R30" s="1">
        <f t="shared" si="17"/>
        <v>7.0603833690000002</v>
      </c>
      <c r="S30">
        <f t="shared" si="17"/>
        <v>5.2711827549999999</v>
      </c>
      <c r="T30">
        <f t="shared" si="17"/>
        <v>5.2933549989999999</v>
      </c>
      <c r="U30">
        <f t="shared" si="17"/>
        <v>5.720040075</v>
      </c>
      <c r="V30">
        <f t="shared" si="17"/>
        <v>5.4410493249999998</v>
      </c>
      <c r="W30">
        <f t="shared" si="17"/>
        <v>5.4661394689999998</v>
      </c>
      <c r="X30">
        <f t="shared" si="17"/>
        <v>5.6356519459999994</v>
      </c>
      <c r="Y30">
        <f t="shared" si="17"/>
        <v>6.0000981810000003</v>
      </c>
      <c r="Z30">
        <f t="shared" si="17"/>
        <v>6.3150673739999998</v>
      </c>
      <c r="AA30" s="1">
        <f t="shared" si="17"/>
        <v>6.3476359919999998</v>
      </c>
      <c r="AB30">
        <f t="shared" si="17"/>
        <v>5.2886679110000001</v>
      </c>
      <c r="AC30">
        <f t="shared" si="17"/>
        <v>5.2435676329999996</v>
      </c>
      <c r="AD30">
        <f t="shared" si="17"/>
        <v>5.8770529729999996</v>
      </c>
      <c r="AE30">
        <f t="shared" si="17"/>
        <v>5.5374716479999995</v>
      </c>
      <c r="AF30">
        <f t="shared" si="17"/>
        <v>5.5055047429999995</v>
      </c>
      <c r="AG30">
        <f t="shared" si="17"/>
        <v>5.6900771670000001</v>
      </c>
      <c r="AH30">
        <f t="shared" si="17"/>
        <v>7.357343373</v>
      </c>
      <c r="AI30">
        <f t="shared" si="17"/>
        <v>8.0457923359999999</v>
      </c>
      <c r="AJ30" s="1">
        <f t="shared" si="17"/>
        <v>8.0518938299999991</v>
      </c>
    </row>
    <row r="31" spans="1:36" x14ac:dyDescent="0.35">
      <c r="A31">
        <f t="shared" si="17"/>
        <v>5.0216634469999999</v>
      </c>
      <c r="B31">
        <f t="shared" si="17"/>
        <v>5.1009087769999999</v>
      </c>
      <c r="C31">
        <f t="shared" si="17"/>
        <v>5.7219856470000003</v>
      </c>
      <c r="D31">
        <f t="shared" si="17"/>
        <v>5.4062325849999997</v>
      </c>
      <c r="E31">
        <f t="shared" si="17"/>
        <v>5.4510927960000002</v>
      </c>
      <c r="F31">
        <f t="shared" si="17"/>
        <v>5.6952540680000006</v>
      </c>
      <c r="G31">
        <f t="shared" si="17"/>
        <v>7.2761659119999997</v>
      </c>
      <c r="H31">
        <f t="shared" si="17"/>
        <v>7.8394369089999998</v>
      </c>
      <c r="I31" s="1">
        <f t="shared" si="17"/>
        <v>7.9478288809999995</v>
      </c>
      <c r="J31">
        <f t="shared" si="17"/>
        <v>5.0716388999999999</v>
      </c>
      <c r="K31">
        <f t="shared" si="17"/>
        <v>5.1455905070000005</v>
      </c>
      <c r="L31">
        <f t="shared" si="17"/>
        <v>5.7344967049999997</v>
      </c>
      <c r="M31">
        <f t="shared" si="17"/>
        <v>5.4374108740000002</v>
      </c>
      <c r="N31">
        <f t="shared" si="17"/>
        <v>5.4826248400000006</v>
      </c>
      <c r="O31">
        <f t="shared" si="17"/>
        <v>5.6930961949999999</v>
      </c>
      <c r="P31">
        <f t="shared" si="17"/>
        <v>6.6249798859999993</v>
      </c>
      <c r="Q31">
        <f t="shared" si="17"/>
        <v>6.9953340910000001</v>
      </c>
      <c r="R31" s="1">
        <f t="shared" si="17"/>
        <v>7.0485904890000004</v>
      </c>
      <c r="S31">
        <f t="shared" si="17"/>
        <v>5.0856184669999998</v>
      </c>
      <c r="T31">
        <f t="shared" si="17"/>
        <v>5.1821018170000004</v>
      </c>
      <c r="U31">
        <f t="shared" si="17"/>
        <v>5.6518182619999999</v>
      </c>
      <c r="V31">
        <f t="shared" si="17"/>
        <v>5.3880572139999998</v>
      </c>
      <c r="W31">
        <f t="shared" si="17"/>
        <v>5.4574242879999995</v>
      </c>
      <c r="X31">
        <f t="shared" si="17"/>
        <v>5.6683586149999998</v>
      </c>
      <c r="Y31">
        <f t="shared" si="17"/>
        <v>5.986128914</v>
      </c>
      <c r="Z31">
        <f t="shared" si="17"/>
        <v>6.2698777869999995</v>
      </c>
      <c r="AA31" s="1">
        <f t="shared" si="17"/>
        <v>6.3400985159999994</v>
      </c>
      <c r="AB31">
        <f t="shared" si="17"/>
        <v>5.023839604</v>
      </c>
      <c r="AC31">
        <f t="shared" si="17"/>
        <v>5.1007389679999999</v>
      </c>
      <c r="AD31">
        <f t="shared" si="17"/>
        <v>5.7664314650000001</v>
      </c>
      <c r="AE31">
        <f t="shared" si="17"/>
        <v>5.4187478999999996</v>
      </c>
      <c r="AF31">
        <f t="shared" si="17"/>
        <v>5.4598983799999994</v>
      </c>
      <c r="AG31">
        <f t="shared" si="17"/>
        <v>5.7155491970000005</v>
      </c>
      <c r="AH31">
        <f t="shared" si="17"/>
        <v>7.2873432019999997</v>
      </c>
      <c r="AI31">
        <f t="shared" si="17"/>
        <v>7.875171462</v>
      </c>
      <c r="AJ31" s="1">
        <f t="shared" si="17"/>
        <v>7.9820650210000004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0</v>
      </c>
      <c r="C35">
        <f t="shared" si="18"/>
        <v>1</v>
      </c>
      <c r="G35">
        <f t="shared" ref="G35:G36" si="27">IF(OR(AND(G27&lt;D27,G27&gt;D30),AND(G30&gt;D30,G30&lt;D27),AND(G5&lt;D27,G5&gt;D30)),1,0)</f>
        <v>1</v>
      </c>
      <c r="H35">
        <f t="shared" si="19"/>
        <v>0</v>
      </c>
      <c r="I35" s="1">
        <f t="shared" si="19"/>
        <v>0</v>
      </c>
      <c r="J35">
        <f t="shared" ref="J35:J36" si="28">IF(OR(AND(J27&lt;M27,J27&gt;M30),AND(J30&gt;M30,J30&lt;M27),AND(J5&lt;M27,J5&gt;M30)),1,0)</f>
        <v>0</v>
      </c>
      <c r="K35">
        <f t="shared" si="20"/>
        <v>0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0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 t="shared" si="26"/>
        <v>0</v>
      </c>
      <c r="B36" s="2">
        <f t="shared" si="18"/>
        <v>0</v>
      </c>
      <c r="C36" s="2">
        <f t="shared" si="18"/>
        <v>1</v>
      </c>
      <c r="D36" s="2"/>
      <c r="E36" s="2"/>
      <c r="F36" s="2"/>
      <c r="G36" s="2">
        <f t="shared" si="27"/>
        <v>1</v>
      </c>
      <c r="H36" s="2">
        <f t="shared" si="19"/>
        <v>0</v>
      </c>
      <c r="I36" s="3">
        <f t="shared" si="19"/>
        <v>0</v>
      </c>
      <c r="J36" s="2">
        <f t="shared" si="28"/>
        <v>0</v>
      </c>
      <c r="K36" s="2">
        <f t="shared" si="20"/>
        <v>0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0</v>
      </c>
      <c r="R36" s="3">
        <f t="shared" si="21"/>
        <v>1</v>
      </c>
      <c r="S36" s="2">
        <f t="shared" si="30"/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1</v>
      </c>
      <c r="AB36" s="2">
        <f t="shared" si="32"/>
        <v>0</v>
      </c>
      <c r="AC36" s="2">
        <f t="shared" si="24"/>
        <v>0</v>
      </c>
      <c r="AD36" s="2">
        <f t="shared" si="24"/>
        <v>1</v>
      </c>
      <c r="AE36" s="2"/>
      <c r="AF36" s="2"/>
      <c r="AG36" s="2"/>
      <c r="AH36" s="2">
        <f t="shared" si="33"/>
        <v>1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0.47243753099999974</v>
      </c>
      <c r="B39">
        <f t="shared" ref="B39:C41" si="34">E14-B14</f>
        <v>0.50301243099999926</v>
      </c>
      <c r="C39">
        <f t="shared" si="34"/>
        <v>0.72321888899999998</v>
      </c>
      <c r="G39">
        <f>D14-G14</f>
        <v>-0.98906251799999989</v>
      </c>
      <c r="H39">
        <f t="shared" ref="H39:I41" si="35">E14-H14</f>
        <v>-0.72463742500000006</v>
      </c>
      <c r="I39" s="1">
        <f t="shared" si="35"/>
        <v>-0.97153130099999974</v>
      </c>
      <c r="J39">
        <f>M14-J14</f>
        <v>0.48471594399999951</v>
      </c>
      <c r="K39">
        <f t="shared" ref="K39:L41" si="36">N14-K14</f>
        <v>0.47885224500000056</v>
      </c>
      <c r="L39">
        <f t="shared" si="36"/>
        <v>0.63417044600000061</v>
      </c>
      <c r="P39">
        <f>M14-P14</f>
        <v>-0.81155676700000079</v>
      </c>
      <c r="Q39">
        <f t="shared" ref="Q39:R41" si="37">N14-Q14</f>
        <v>-0.59232952899999969</v>
      </c>
      <c r="R39" s="1">
        <f t="shared" si="37"/>
        <v>-0.78664770999999956</v>
      </c>
      <c r="S39">
        <f>V14-S14</f>
        <v>0.53577272199999992</v>
      </c>
      <c r="T39">
        <f t="shared" ref="T39:U41" si="38">W14-T14</f>
        <v>0.52519884699999952</v>
      </c>
      <c r="U39">
        <f t="shared" si="38"/>
        <v>0.61077274499999934</v>
      </c>
      <c r="Y39">
        <f>V14-Y14</f>
        <v>-0.53322726200000048</v>
      </c>
      <c r="Z39">
        <f t="shared" ref="Z39:AA41" si="39">W14-Z14</f>
        <v>-0.36875569000000041</v>
      </c>
      <c r="AA39" s="1">
        <f t="shared" si="39"/>
        <v>-0.51840911700000003</v>
      </c>
      <c r="AB39">
        <f>AE14-AB14</f>
        <v>0.51031249700000014</v>
      </c>
      <c r="AC39">
        <f t="shared" ref="AC39:AD41" si="40">AF14-AC14</f>
        <v>0.51731240700000036</v>
      </c>
      <c r="AD39">
        <f t="shared" si="40"/>
        <v>0.75843763300000067</v>
      </c>
      <c r="AH39">
        <f>AE14-AH14</f>
        <v>-0.97318750599999948</v>
      </c>
      <c r="AI39">
        <f t="shared" ref="AI39:AJ41" si="41">AF14-AI14</f>
        <v>-0.69218742899999963</v>
      </c>
      <c r="AJ39" s="1">
        <f t="shared" si="41"/>
        <v>-0.94506263799999957</v>
      </c>
    </row>
    <row r="40" spans="1:36" x14ac:dyDescent="0.35">
      <c r="A40">
        <f t="shared" ref="A40:A41" si="42">D15-A15</f>
        <v>0.59524999500000053</v>
      </c>
      <c r="B40">
        <f t="shared" si="34"/>
        <v>0.55069998299999945</v>
      </c>
      <c r="C40">
        <f t="shared" si="34"/>
        <v>0.74068125899999959</v>
      </c>
      <c r="G40">
        <f t="shared" ref="G40:G41" si="43">D15-G15</f>
        <v>-1.0094999229999999</v>
      </c>
      <c r="H40">
        <f t="shared" si="35"/>
        <v>-0.77894991900000043</v>
      </c>
      <c r="I40" s="1">
        <f t="shared" si="35"/>
        <v>-0.86406877800000004</v>
      </c>
      <c r="J40">
        <f t="shared" ref="J40:J41" si="44">M15-J15</f>
        <v>0.59381813899999969</v>
      </c>
      <c r="K40">
        <f t="shared" si="36"/>
        <v>0.52649997100000068</v>
      </c>
      <c r="L40">
        <f t="shared" si="36"/>
        <v>0.65821591300000026</v>
      </c>
      <c r="P40">
        <f t="shared" ref="P40:P41" si="45">M15-P15</f>
        <v>-0.8377272480000002</v>
      </c>
      <c r="Q40">
        <f t="shared" si="37"/>
        <v>-0.64804544799999952</v>
      </c>
      <c r="R40" s="1">
        <f t="shared" si="37"/>
        <v>-0.71269312799999973</v>
      </c>
      <c r="S40">
        <f t="shared" ref="S40:S41" si="46">V15-S15</f>
        <v>0.6284772399999996</v>
      </c>
      <c r="T40">
        <f t="shared" si="38"/>
        <v>0.56915905499999919</v>
      </c>
      <c r="U40">
        <f t="shared" si="38"/>
        <v>0.63826702700000038</v>
      </c>
      <c r="Y40">
        <f t="shared" ref="Y40:Y41" si="47">V15-Y15</f>
        <v>-0.5609318210000005</v>
      </c>
      <c r="Z40">
        <f t="shared" si="39"/>
        <v>-0.41911363300000026</v>
      </c>
      <c r="AA40" s="1">
        <f t="shared" si="39"/>
        <v>-0.4704147169999997</v>
      </c>
      <c r="AB40">
        <f t="shared" ref="AB40:AB41" si="48">AE15-AB15</f>
        <v>0.63612496800000073</v>
      </c>
      <c r="AC40">
        <f t="shared" si="40"/>
        <v>0.5631248650000007</v>
      </c>
      <c r="AD40">
        <f t="shared" si="40"/>
        <v>0.76987498999999993</v>
      </c>
      <c r="AH40">
        <f t="shared" ref="AH40:AH41" si="49">AE15-AH15</f>
        <v>-0.99237501599999955</v>
      </c>
      <c r="AI40">
        <f t="shared" si="41"/>
        <v>-0.74587491199999967</v>
      </c>
      <c r="AJ40" s="1">
        <f t="shared" si="41"/>
        <v>-0.82812505900000044</v>
      </c>
    </row>
    <row r="41" spans="1:36" x14ac:dyDescent="0.35">
      <c r="A41">
        <f t="shared" si="42"/>
        <v>0.62965615099999983</v>
      </c>
      <c r="B41">
        <f t="shared" si="34"/>
        <v>0.50270619999999955</v>
      </c>
      <c r="C41">
        <f t="shared" si="34"/>
        <v>0.79004379499999988</v>
      </c>
      <c r="G41">
        <f t="shared" si="43"/>
        <v>-0.90234367500000001</v>
      </c>
      <c r="H41">
        <f t="shared" si="35"/>
        <v>-0.86579367499999993</v>
      </c>
      <c r="I41" s="1">
        <f t="shared" si="35"/>
        <v>-1.0152061339999996</v>
      </c>
      <c r="J41">
        <f t="shared" si="44"/>
        <v>0.63252270200000016</v>
      </c>
      <c r="K41">
        <f t="shared" si="36"/>
        <v>0.51101136300000061</v>
      </c>
      <c r="L41">
        <f t="shared" si="36"/>
        <v>0.70780682000000006</v>
      </c>
      <c r="P41">
        <f t="shared" si="45"/>
        <v>-0.76211362599999966</v>
      </c>
      <c r="Q41">
        <f t="shared" si="37"/>
        <v>-0.73217047300000004</v>
      </c>
      <c r="R41" s="1">
        <f t="shared" si="37"/>
        <v>-0.8460113189999996</v>
      </c>
      <c r="S41">
        <f t="shared" si="46"/>
        <v>0.66982384499999981</v>
      </c>
      <c r="T41">
        <f t="shared" si="38"/>
        <v>0.56559089900000004</v>
      </c>
      <c r="U41">
        <f t="shared" si="38"/>
        <v>0.68450003299999995</v>
      </c>
      <c r="Y41">
        <f t="shared" si="47"/>
        <v>-0.51303978099999981</v>
      </c>
      <c r="Z41">
        <f t="shared" si="39"/>
        <v>-0.49286363600000005</v>
      </c>
      <c r="AA41" s="1">
        <f t="shared" si="39"/>
        <v>-0.58040906100000011</v>
      </c>
      <c r="AB41">
        <f t="shared" si="48"/>
        <v>0.66749989900000006</v>
      </c>
      <c r="AC41">
        <f t="shared" si="40"/>
        <v>0.52562505000000037</v>
      </c>
      <c r="AD41">
        <f t="shared" si="40"/>
        <v>0.81481257099999915</v>
      </c>
      <c r="AH41">
        <f t="shared" si="49"/>
        <v>-0.877999902</v>
      </c>
      <c r="AI41">
        <f t="shared" si="41"/>
        <v>-0.83387488099999985</v>
      </c>
      <c r="AJ41" s="1">
        <f t="shared" si="41"/>
        <v>-0.97818741200000048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6.4254920159999998</v>
      </c>
      <c r="B43">
        <f t="shared" ref="B43:C43" si="50">B14+B17</f>
        <v>6.4752400730000002</v>
      </c>
      <c r="C43">
        <f t="shared" si="50"/>
        <v>6.2968692090000005</v>
      </c>
      <c r="D43">
        <f>D14+D17</f>
        <v>7.493455236</v>
      </c>
      <c r="E43">
        <f t="shared" ref="E43:F43" si="51">E14+E17</f>
        <v>7.6018844959999994</v>
      </c>
      <c r="F43">
        <f t="shared" si="51"/>
        <v>7.6532981539999998</v>
      </c>
      <c r="G43">
        <f>G14+G17</f>
        <v>7.906934991</v>
      </c>
      <c r="H43">
        <f t="shared" ref="H43:I43" si="52">H14+H17</f>
        <v>7.6883880859999998</v>
      </c>
      <c r="I43" s="1">
        <f t="shared" si="52"/>
        <v>7.9869566129999994</v>
      </c>
      <c r="J43">
        <f>J14+J17</f>
        <v>6.3822561159999998</v>
      </c>
      <c r="K43">
        <f t="shared" ref="K43:L43" si="53">K14+K17</f>
        <v>6.4339167779999995</v>
      </c>
      <c r="L43">
        <f t="shared" si="53"/>
        <v>6.2360230159999999</v>
      </c>
      <c r="M43">
        <f>M14+M17</f>
        <v>7.057350091</v>
      </c>
      <c r="N43">
        <f t="shared" ref="N43:O43" si="54">N14+N17</f>
        <v>7.1667735779999999</v>
      </c>
      <c r="O43">
        <f t="shared" si="54"/>
        <v>7.2116664520000002</v>
      </c>
      <c r="P43">
        <f>P14+P17</f>
        <v>7.8066420330000001</v>
      </c>
      <c r="Q43">
        <f t="shared" ref="Q43:R43" si="55">Q14+Q17</f>
        <v>7.6076862150000002</v>
      </c>
      <c r="R43" s="1">
        <f t="shared" si="55"/>
        <v>7.883165644</v>
      </c>
      <c r="S43">
        <f>S14+S17</f>
        <v>6.1349699699999993</v>
      </c>
      <c r="T43">
        <f t="shared" ref="T43:U43" si="56">T14+T17</f>
        <v>6.1954583730000001</v>
      </c>
      <c r="U43">
        <f t="shared" si="56"/>
        <v>6.0488937200000006</v>
      </c>
      <c r="V43">
        <f>V14+V17</f>
        <v>6.6789003139999998</v>
      </c>
      <c r="W43">
        <f t="shared" ref="W43:X43" si="57">W14+W17</f>
        <v>6.7898666839999997</v>
      </c>
      <c r="X43">
        <f t="shared" si="57"/>
        <v>6.8479429989999998</v>
      </c>
      <c r="Y43">
        <f>Y14+Y17</f>
        <v>7.4810430620000004</v>
      </c>
      <c r="Z43">
        <f t="shared" ref="Z43:AA43" si="58">Z14+Z17</f>
        <v>7.3064583499999998</v>
      </c>
      <c r="AA43" s="1">
        <f t="shared" si="58"/>
        <v>7.541852231</v>
      </c>
      <c r="AB43">
        <f>AB14+AB17</f>
        <v>6.4702612300000002</v>
      </c>
      <c r="AC43">
        <f t="shared" ref="AC43:AD43" si="59">AC14+AC17</f>
        <v>6.5496814240000001</v>
      </c>
      <c r="AD43">
        <f t="shared" si="59"/>
        <v>6.3709297829999993</v>
      </c>
      <c r="AE43">
        <f>AE14+AE17</f>
        <v>7.6266084170000008</v>
      </c>
      <c r="AF43">
        <f t="shared" ref="AF43:AG43" si="60">AF14+AF17</f>
        <v>7.7351554690000004</v>
      </c>
      <c r="AG43">
        <f t="shared" si="60"/>
        <v>7.7847689150000008</v>
      </c>
      <c r="AH43">
        <f>AH14+AH17</f>
        <v>7.9077989149999999</v>
      </c>
      <c r="AI43">
        <f t="shared" ref="AI43:AJ43" si="61">AI14+AI17</f>
        <v>7.6863494829999999</v>
      </c>
      <c r="AJ43" s="1">
        <f t="shared" si="61"/>
        <v>7.9747281430000001</v>
      </c>
    </row>
    <row r="44" spans="1:36" x14ac:dyDescent="0.35">
      <c r="A44">
        <f t="shared" ref="A44:AJ45" si="62">A15+A18</f>
        <v>6.2767296879999996</v>
      </c>
      <c r="B44">
        <f t="shared" si="62"/>
        <v>6.3844608150000006</v>
      </c>
      <c r="C44">
        <f t="shared" si="62"/>
        <v>6.1954413940000004</v>
      </c>
      <c r="D44">
        <f t="shared" si="62"/>
        <v>7.4326429200000002</v>
      </c>
      <c r="E44">
        <f t="shared" si="62"/>
        <v>7.550737496</v>
      </c>
      <c r="F44">
        <f t="shared" si="62"/>
        <v>7.5899191180000001</v>
      </c>
      <c r="G44">
        <f t="shared" si="62"/>
        <v>7.9036974850000004</v>
      </c>
      <c r="H44">
        <f t="shared" si="62"/>
        <v>7.6961630330000004</v>
      </c>
      <c r="I44" s="1">
        <f t="shared" si="62"/>
        <v>7.7745484959999995</v>
      </c>
      <c r="J44">
        <f t="shared" si="62"/>
        <v>6.2474707249999994</v>
      </c>
      <c r="K44">
        <f t="shared" si="62"/>
        <v>6.3487493339999999</v>
      </c>
      <c r="L44">
        <f t="shared" si="62"/>
        <v>6.1366517759999999</v>
      </c>
      <c r="M44">
        <f t="shared" si="62"/>
        <v>6.9900646519999992</v>
      </c>
      <c r="N44">
        <f t="shared" si="62"/>
        <v>7.10269276</v>
      </c>
      <c r="O44">
        <f t="shared" si="62"/>
        <v>7.1389311600000003</v>
      </c>
      <c r="P44">
        <f t="shared" si="62"/>
        <v>7.8104458479999996</v>
      </c>
      <c r="Q44">
        <f t="shared" si="62"/>
        <v>7.6235019660000001</v>
      </c>
      <c r="R44" s="1">
        <f t="shared" si="62"/>
        <v>7.6971977599999999</v>
      </c>
      <c r="S44">
        <f t="shared" si="62"/>
        <v>6.004658729</v>
      </c>
      <c r="T44">
        <f t="shared" si="62"/>
        <v>6.1083191890000004</v>
      </c>
      <c r="U44">
        <f t="shared" si="62"/>
        <v>5.9490817060000003</v>
      </c>
      <c r="V44">
        <f t="shared" si="62"/>
        <v>6.6243077870000002</v>
      </c>
      <c r="W44">
        <f t="shared" si="62"/>
        <v>6.7268999199999993</v>
      </c>
      <c r="X44">
        <f t="shared" si="62"/>
        <v>6.7656681230000002</v>
      </c>
      <c r="Y44">
        <f t="shared" si="62"/>
        <v>7.4871407630000002</v>
      </c>
      <c r="Z44">
        <f t="shared" si="62"/>
        <v>7.3231679419999995</v>
      </c>
      <c r="AA44" s="1">
        <f t="shared" si="62"/>
        <v>7.3821579420000001</v>
      </c>
      <c r="AB44">
        <f t="shared" si="62"/>
        <v>6.3194326689999993</v>
      </c>
      <c r="AC44">
        <f t="shared" si="62"/>
        <v>6.4605096379999996</v>
      </c>
      <c r="AD44">
        <f t="shared" si="62"/>
        <v>6.2727938029999999</v>
      </c>
      <c r="AE44">
        <f t="shared" si="62"/>
        <v>7.5633385420000003</v>
      </c>
      <c r="AF44">
        <f t="shared" si="62"/>
        <v>7.6822049000000003</v>
      </c>
      <c r="AG44">
        <f t="shared" si="62"/>
        <v>7.7185157879999995</v>
      </c>
      <c r="AH44">
        <f t="shared" si="62"/>
        <v>7.9090415639999998</v>
      </c>
      <c r="AI44">
        <f t="shared" si="62"/>
        <v>7.6973846930000001</v>
      </c>
      <c r="AJ44" s="1">
        <f t="shared" si="62"/>
        <v>7.7647281040000005</v>
      </c>
    </row>
    <row r="45" spans="1:36" x14ac:dyDescent="0.35">
      <c r="A45">
        <f t="shared" si="62"/>
        <v>6.1669148510000005</v>
      </c>
      <c r="B45">
        <f t="shared" si="62"/>
        <v>6.3481532540000005</v>
      </c>
      <c r="C45">
        <f t="shared" si="62"/>
        <v>6.0725996580000006</v>
      </c>
      <c r="D45">
        <f t="shared" si="62"/>
        <v>7.4631044500000003</v>
      </c>
      <c r="E45">
        <f t="shared" si="62"/>
        <v>7.5275039259999996</v>
      </c>
      <c r="F45">
        <f t="shared" si="62"/>
        <v>7.6254693680000001</v>
      </c>
      <c r="G45">
        <f t="shared" si="62"/>
        <v>7.7077282230000002</v>
      </c>
      <c r="H45">
        <f t="shared" si="62"/>
        <v>7.6938322149999996</v>
      </c>
      <c r="I45" s="1">
        <f t="shared" si="62"/>
        <v>7.8458740310000001</v>
      </c>
      <c r="J45">
        <f t="shared" si="62"/>
        <v>6.1440863739999996</v>
      </c>
      <c r="K45">
        <f t="shared" si="62"/>
        <v>6.2955624369999992</v>
      </c>
      <c r="L45">
        <f t="shared" si="62"/>
        <v>6.0145524339999996</v>
      </c>
      <c r="M45">
        <f t="shared" si="62"/>
        <v>7.0005122459999995</v>
      </c>
      <c r="N45">
        <f t="shared" si="62"/>
        <v>7.0606574350000004</v>
      </c>
      <c r="O45">
        <f t="shared" si="62"/>
        <v>7.1456703810000004</v>
      </c>
      <c r="P45">
        <f t="shared" si="62"/>
        <v>7.6367743709999996</v>
      </c>
      <c r="Q45">
        <f t="shared" si="62"/>
        <v>7.629896767</v>
      </c>
      <c r="R45" s="1">
        <f t="shared" si="62"/>
        <v>7.7716650029999998</v>
      </c>
      <c r="S45">
        <f t="shared" si="62"/>
        <v>5.9002279190000007</v>
      </c>
      <c r="T45">
        <f t="shared" si="62"/>
        <v>6.0483400469999999</v>
      </c>
      <c r="U45">
        <f t="shared" si="62"/>
        <v>5.8290667320000003</v>
      </c>
      <c r="V45">
        <f t="shared" si="62"/>
        <v>6.6053421050000001</v>
      </c>
      <c r="W45">
        <f t="shared" si="62"/>
        <v>6.6699006140000003</v>
      </c>
      <c r="X45">
        <f t="shared" si="62"/>
        <v>6.744307075</v>
      </c>
      <c r="Y45">
        <f t="shared" si="62"/>
        <v>7.336172887</v>
      </c>
      <c r="Z45">
        <f t="shared" si="62"/>
        <v>7.3305836180000004</v>
      </c>
      <c r="AA45" s="1">
        <f t="shared" si="62"/>
        <v>7.450378379</v>
      </c>
      <c r="AB45">
        <f t="shared" si="62"/>
        <v>6.2094324360000002</v>
      </c>
      <c r="AC45">
        <f t="shared" si="62"/>
        <v>6.4119591890000001</v>
      </c>
      <c r="AD45">
        <f t="shared" si="62"/>
        <v>6.1542793860000007</v>
      </c>
      <c r="AE45">
        <f t="shared" si="62"/>
        <v>7.586579425</v>
      </c>
      <c r="AF45">
        <f t="shared" si="62"/>
        <v>7.6505989230000004</v>
      </c>
      <c r="AG45">
        <f t="shared" si="62"/>
        <v>7.7476592839999991</v>
      </c>
      <c r="AH45">
        <f t="shared" si="62"/>
        <v>7.7188700450000001</v>
      </c>
      <c r="AI45">
        <f t="shared" si="62"/>
        <v>7.6972132320000002</v>
      </c>
      <c r="AJ45" s="1">
        <f t="shared" si="62"/>
        <v>7.8355561659999999</v>
      </c>
    </row>
    <row r="46" spans="1:36" x14ac:dyDescent="0.35">
      <c r="A46">
        <f>A14-A17</f>
        <v>6.3015079820000004</v>
      </c>
      <c r="B46">
        <f t="shared" ref="B46:C46" si="63">B14-B17</f>
        <v>6.3139601370000005</v>
      </c>
      <c r="C46">
        <f t="shared" si="63"/>
        <v>6.1311305249999997</v>
      </c>
      <c r="D46">
        <f>D14-D17</f>
        <v>6.1784198239999997</v>
      </c>
      <c r="E46">
        <f t="shared" ref="E46:F46" si="64">E14-E17</f>
        <v>6.1933405759999998</v>
      </c>
      <c r="F46">
        <f t="shared" si="64"/>
        <v>6.2211393580000003</v>
      </c>
      <c r="G46">
        <f>G14-G17</f>
        <v>7.7430651049999994</v>
      </c>
      <c r="H46">
        <f t="shared" ref="H46:I46" si="65">H14-H17</f>
        <v>7.5561118359999995</v>
      </c>
      <c r="I46" s="1">
        <f t="shared" si="65"/>
        <v>7.8305435010000002</v>
      </c>
      <c r="J46">
        <f>J14-J17</f>
        <v>5.7293802200000004</v>
      </c>
      <c r="K46">
        <f t="shared" ref="K46:L46" si="66">K14-K17</f>
        <v>5.804628814</v>
      </c>
      <c r="L46">
        <f t="shared" si="66"/>
        <v>5.7414315159999996</v>
      </c>
      <c r="M46">
        <f>M14-M17</f>
        <v>6.0237181329999991</v>
      </c>
      <c r="N46">
        <f t="shared" ref="N46:O46" si="67">N14-N17</f>
        <v>6.0294765040000007</v>
      </c>
      <c r="O46">
        <f t="shared" si="67"/>
        <v>6.0341289720000004</v>
      </c>
      <c r="P46">
        <f>P14-P17</f>
        <v>6.8975397250000006</v>
      </c>
      <c r="Q46">
        <f t="shared" ref="Q46:R46" si="68">Q14-Q17</f>
        <v>6.7732229249999998</v>
      </c>
      <c r="R46" s="1">
        <f t="shared" si="68"/>
        <v>6.9359251999999998</v>
      </c>
      <c r="S46">
        <f>S14-S17</f>
        <v>5.315666416</v>
      </c>
      <c r="T46">
        <f t="shared" ref="T46:U46" si="69">T14-T17</f>
        <v>5.3999053310000003</v>
      </c>
      <c r="U46">
        <f t="shared" si="69"/>
        <v>5.4343789620000003</v>
      </c>
      <c r="V46">
        <f>V14-V17</f>
        <v>5.8432815159999993</v>
      </c>
      <c r="W46">
        <f t="shared" ref="W46:X46" si="70">W14-W17</f>
        <v>5.8558947139999997</v>
      </c>
      <c r="X46">
        <f t="shared" si="70"/>
        <v>5.8568751729999997</v>
      </c>
      <c r="Y46">
        <f>Y14-Y17</f>
        <v>6.1075932919999998</v>
      </c>
      <c r="Z46">
        <f t="shared" ref="Z46:AA46" si="71">Z14-Z17</f>
        <v>6.0768144280000005</v>
      </c>
      <c r="AA46" s="1">
        <f t="shared" si="71"/>
        <v>6.1997841749999996</v>
      </c>
      <c r="AB46">
        <f>AB14-AB17</f>
        <v>6.3387387860000004</v>
      </c>
      <c r="AC46">
        <f t="shared" ref="AC46:AD46" si="72">AC14-AC17</f>
        <v>6.3743188399999999</v>
      </c>
      <c r="AD46">
        <f t="shared" si="72"/>
        <v>6.1460699390000002</v>
      </c>
      <c r="AE46">
        <f>AE14-AE17</f>
        <v>6.2030165930000001</v>
      </c>
      <c r="AF46">
        <f t="shared" ref="AF46:AG46" si="73">AF14-AF17</f>
        <v>6.2234696090000003</v>
      </c>
      <c r="AG46">
        <f t="shared" si="73"/>
        <v>6.2491060730000001</v>
      </c>
      <c r="AH46">
        <f>AH14-AH17</f>
        <v>7.868201107</v>
      </c>
      <c r="AI46">
        <f t="shared" ref="AI46:AJ46" si="74">AI14-AI17</f>
        <v>7.6566504530000001</v>
      </c>
      <c r="AJ46" s="1">
        <f t="shared" si="74"/>
        <v>7.9492721209999999</v>
      </c>
    </row>
    <row r="47" spans="1:36" x14ac:dyDescent="0.35">
      <c r="A47">
        <f t="shared" ref="A47:AJ48" si="75">A15-A18</f>
        <v>6.1672703179999999</v>
      </c>
      <c r="B47">
        <f t="shared" si="75"/>
        <v>6.2287391809999999</v>
      </c>
      <c r="C47">
        <f t="shared" si="75"/>
        <v>6.0250585980000002</v>
      </c>
      <c r="D47">
        <f t="shared" si="75"/>
        <v>6.2018570760000005</v>
      </c>
      <c r="E47">
        <f t="shared" si="75"/>
        <v>6.1638624659999994</v>
      </c>
      <c r="F47">
        <f t="shared" si="75"/>
        <v>6.1119433919999997</v>
      </c>
      <c r="G47">
        <f t="shared" si="75"/>
        <v>7.7498023570000001</v>
      </c>
      <c r="H47">
        <f t="shared" si="75"/>
        <v>7.5763367669999999</v>
      </c>
      <c r="I47" s="1">
        <f t="shared" si="75"/>
        <v>7.6554515700000003</v>
      </c>
      <c r="J47">
        <f t="shared" si="75"/>
        <v>5.6058021470000003</v>
      </c>
      <c r="K47">
        <f t="shared" si="75"/>
        <v>5.7148870979999993</v>
      </c>
      <c r="L47">
        <f t="shared" si="75"/>
        <v>5.6422572999999998</v>
      </c>
      <c r="M47">
        <f t="shared" si="75"/>
        <v>6.050844498</v>
      </c>
      <c r="N47">
        <f t="shared" si="75"/>
        <v>6.0139436140000004</v>
      </c>
      <c r="O47">
        <f t="shared" si="75"/>
        <v>5.956409742</v>
      </c>
      <c r="P47">
        <f t="shared" si="75"/>
        <v>6.9059177979999999</v>
      </c>
      <c r="Q47">
        <f t="shared" si="75"/>
        <v>6.7892253039999995</v>
      </c>
      <c r="R47" s="1">
        <f t="shared" si="75"/>
        <v>6.8235293979999998</v>
      </c>
      <c r="S47">
        <f t="shared" si="75"/>
        <v>5.2076140890000007</v>
      </c>
      <c r="T47">
        <f t="shared" si="75"/>
        <v>5.3078627230000004</v>
      </c>
      <c r="U47">
        <f t="shared" si="75"/>
        <v>5.3299183159999997</v>
      </c>
      <c r="V47">
        <f t="shared" si="75"/>
        <v>5.8449195109999996</v>
      </c>
      <c r="W47">
        <f t="shared" si="75"/>
        <v>5.8276001019999999</v>
      </c>
      <c r="X47">
        <f t="shared" si="75"/>
        <v>5.7898659530000005</v>
      </c>
      <c r="Y47">
        <f t="shared" si="75"/>
        <v>6.1039501770000006</v>
      </c>
      <c r="Z47">
        <f t="shared" si="75"/>
        <v>6.0695593460000001</v>
      </c>
      <c r="AA47" s="1">
        <f t="shared" si="75"/>
        <v>6.114205568</v>
      </c>
      <c r="AB47">
        <f t="shared" si="75"/>
        <v>6.1935673429999998</v>
      </c>
      <c r="AC47">
        <f t="shared" si="75"/>
        <v>6.2794906099999999</v>
      </c>
      <c r="AD47">
        <f t="shared" si="75"/>
        <v>6.0352062850000001</v>
      </c>
      <c r="AE47">
        <f t="shared" si="75"/>
        <v>6.2219114060000003</v>
      </c>
      <c r="AF47">
        <f t="shared" si="75"/>
        <v>6.1840450780000005</v>
      </c>
      <c r="AG47">
        <f t="shared" si="75"/>
        <v>6.1292342800000004</v>
      </c>
      <c r="AH47">
        <f t="shared" si="75"/>
        <v>7.8609584159999999</v>
      </c>
      <c r="AI47">
        <f t="shared" si="75"/>
        <v>7.6606151090000001</v>
      </c>
      <c r="AJ47" s="1">
        <f t="shared" si="75"/>
        <v>7.7392720820000003</v>
      </c>
    </row>
    <row r="48" spans="1:36" x14ac:dyDescent="0.35">
      <c r="A48">
        <f t="shared" si="75"/>
        <v>6.0615852769999998</v>
      </c>
      <c r="B48">
        <f t="shared" si="75"/>
        <v>6.1958468939999998</v>
      </c>
      <c r="C48">
        <f t="shared" si="75"/>
        <v>5.894900314</v>
      </c>
      <c r="D48">
        <f t="shared" si="75"/>
        <v>6.0247079799999996</v>
      </c>
      <c r="E48">
        <f t="shared" si="75"/>
        <v>6.0219086219999998</v>
      </c>
      <c r="F48">
        <f t="shared" si="75"/>
        <v>5.9221181940000003</v>
      </c>
      <c r="G48">
        <f t="shared" si="75"/>
        <v>7.5847715569999998</v>
      </c>
      <c r="H48">
        <f t="shared" si="75"/>
        <v>7.5871676829999997</v>
      </c>
      <c r="I48" s="1">
        <f t="shared" si="75"/>
        <v>7.7321257989999994</v>
      </c>
      <c r="J48">
        <f t="shared" si="75"/>
        <v>5.500095484</v>
      </c>
      <c r="K48">
        <f t="shared" si="75"/>
        <v>5.644619381</v>
      </c>
      <c r="L48">
        <f t="shared" si="75"/>
        <v>5.5270839460000003</v>
      </c>
      <c r="M48">
        <f t="shared" si="75"/>
        <v>5.9087150160000004</v>
      </c>
      <c r="N48">
        <f t="shared" si="75"/>
        <v>5.901547109</v>
      </c>
      <c r="O48">
        <f t="shared" si="75"/>
        <v>5.8115796389999996</v>
      </c>
      <c r="P48">
        <f t="shared" si="75"/>
        <v>6.7966801429999997</v>
      </c>
      <c r="Q48">
        <f t="shared" si="75"/>
        <v>6.7966487230000006</v>
      </c>
      <c r="R48" s="1">
        <f t="shared" si="75"/>
        <v>6.8776076549999994</v>
      </c>
      <c r="S48">
        <f t="shared" si="75"/>
        <v>5.1008629970000001</v>
      </c>
      <c r="T48">
        <f t="shared" si="75"/>
        <v>5.2204781590000007</v>
      </c>
      <c r="U48">
        <f t="shared" si="75"/>
        <v>5.2132968679999996</v>
      </c>
      <c r="V48">
        <f t="shared" si="75"/>
        <v>5.7353965010000003</v>
      </c>
      <c r="W48">
        <f t="shared" si="75"/>
        <v>5.7300993900000003</v>
      </c>
      <c r="X48">
        <f t="shared" si="75"/>
        <v>5.6670565909999997</v>
      </c>
      <c r="Y48">
        <f t="shared" si="75"/>
        <v>6.030645281</v>
      </c>
      <c r="Z48">
        <f t="shared" si="75"/>
        <v>6.0551436580000004</v>
      </c>
      <c r="AA48" s="1">
        <f t="shared" si="75"/>
        <v>6.121803409</v>
      </c>
      <c r="AB48">
        <f t="shared" si="75"/>
        <v>6.0835677859999997</v>
      </c>
      <c r="AC48">
        <f t="shared" si="75"/>
        <v>6.2210407089999995</v>
      </c>
      <c r="AD48">
        <f t="shared" si="75"/>
        <v>5.8997205140000002</v>
      </c>
      <c r="AE48">
        <f t="shared" si="75"/>
        <v>6.0414205949999999</v>
      </c>
      <c r="AF48">
        <f t="shared" si="75"/>
        <v>6.0336510749999999</v>
      </c>
      <c r="AG48">
        <f t="shared" si="75"/>
        <v>5.935965758</v>
      </c>
      <c r="AH48">
        <f t="shared" si="75"/>
        <v>7.6651297789999999</v>
      </c>
      <c r="AI48">
        <f t="shared" si="75"/>
        <v>7.6547865279999998</v>
      </c>
      <c r="AJ48" s="1">
        <f t="shared" si="75"/>
        <v>7.8044437000000002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0</v>
      </c>
      <c r="H51">
        <f t="shared" ref="H51:I53" si="77">IF(OR(AND(H43&lt;E43,H43&gt;E46),AND(H46&gt;E46,H46&lt;E43),AND(H4&lt;E43,H4&gt;E46)),1,0)</f>
        <v>1</v>
      </c>
      <c r="I51" s="1">
        <f t="shared" si="77"/>
        <v>0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1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1</v>
      </c>
      <c r="AA51" s="1">
        <f t="shared" si="81"/>
        <v>1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0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0</v>
      </c>
      <c r="I52" s="1">
        <f t="shared" si="77"/>
        <v>0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1</v>
      </c>
      <c r="T52">
        <f t="shared" si="80"/>
        <v>1</v>
      </c>
      <c r="U52">
        <f t="shared" si="80"/>
        <v>1</v>
      </c>
      <c r="Y52">
        <f t="shared" ref="Y52:Y53" si="89">IF(OR(AND(Y44&lt;V44,Y44&gt;V47),AND(Y47&gt;V47,Y47&lt;V44),AND(Y5&lt;V44,Y5&gt;V47)),1,0)</f>
        <v>1</v>
      </c>
      <c r="Z52">
        <f t="shared" si="81"/>
        <v>1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0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0</v>
      </c>
      <c r="I53" s="3">
        <f t="shared" si="77"/>
        <v>0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1</v>
      </c>
      <c r="T53" s="2">
        <f t="shared" si="80"/>
        <v>1</v>
      </c>
      <c r="U53" s="2">
        <f t="shared" si="80"/>
        <v>1</v>
      </c>
      <c r="V53" s="2"/>
      <c r="W53" s="2"/>
      <c r="X53" s="2"/>
      <c r="Y53" s="2">
        <f t="shared" si="89"/>
        <v>1</v>
      </c>
      <c r="Z53" s="2">
        <f t="shared" si="81"/>
        <v>1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0</v>
      </c>
      <c r="AJ53" s="3">
        <f t="shared" si="83"/>
        <v>0</v>
      </c>
    </row>
  </sheetData>
  <conditionalFormatting sqref="A34:C36">
    <cfRule type="cellIs" dxfId="143" priority="15" operator="equal">
      <formula>0</formula>
    </cfRule>
    <cfRule type="cellIs" dxfId="142" priority="16" operator="equal">
      <formula>1</formula>
    </cfRule>
  </conditionalFormatting>
  <conditionalFormatting sqref="A51:C53">
    <cfRule type="cellIs" dxfId="141" priority="13" operator="equal">
      <formula>0</formula>
    </cfRule>
    <cfRule type="cellIs" dxfId="140" priority="14" operator="equal">
      <formula>1</formula>
    </cfRule>
  </conditionalFormatting>
  <conditionalFormatting sqref="G34:L36">
    <cfRule type="cellIs" dxfId="139" priority="11" operator="equal">
      <formula>0</formula>
    </cfRule>
    <cfRule type="cellIs" dxfId="138" priority="12" operator="equal">
      <formula>1</formula>
    </cfRule>
  </conditionalFormatting>
  <conditionalFormatting sqref="G51:L53">
    <cfRule type="cellIs" dxfId="137" priority="5" operator="equal">
      <formula>0</formula>
    </cfRule>
    <cfRule type="cellIs" dxfId="136" priority="6" operator="equal">
      <formula>1</formula>
    </cfRule>
  </conditionalFormatting>
  <conditionalFormatting sqref="P34:U36">
    <cfRule type="cellIs" dxfId="135" priority="9" operator="equal">
      <formula>0</formula>
    </cfRule>
    <cfRule type="cellIs" dxfId="134" priority="10" operator="equal">
      <formula>1</formula>
    </cfRule>
  </conditionalFormatting>
  <conditionalFormatting sqref="P51:U53">
    <cfRule type="cellIs" dxfId="133" priority="3" operator="equal">
      <formula>0</formula>
    </cfRule>
    <cfRule type="cellIs" dxfId="132" priority="4" operator="equal">
      <formula>1</formula>
    </cfRule>
  </conditionalFormatting>
  <conditionalFormatting sqref="Y34:AD36 AH34:AJ36">
    <cfRule type="cellIs" dxfId="131" priority="7" operator="equal">
      <formula>0</formula>
    </cfRule>
    <cfRule type="cellIs" dxfId="130" priority="8" operator="equal">
      <formula>1</formula>
    </cfRule>
  </conditionalFormatting>
  <conditionalFormatting sqref="Y51:AD53 AH51:AJ53">
    <cfRule type="cellIs" dxfId="129" priority="1" operator="equal">
      <formula>0</formula>
    </cfRule>
    <cfRule type="cellIs" dxfId="128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E4BD-88C3-4A1D-B236-8358C2EB4715}">
  <dimension ref="A1:AJ53"/>
  <sheetViews>
    <sheetView topLeftCell="A34" zoomScaleNormal="100" workbookViewId="0">
      <selection activeCell="I45" sqref="I45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[8]Sheet1!$G$615</f>
        <v>3</v>
      </c>
      <c r="C3">
        <f>[8]Sheet1!$G$616</f>
        <v>16</v>
      </c>
      <c r="D3" t="s">
        <v>7</v>
      </c>
      <c r="G3" t="s">
        <v>8</v>
      </c>
      <c r="H3">
        <f>[8]Sheet1!$H$615</f>
        <v>5</v>
      </c>
      <c r="I3">
        <f>[8]Sheet1!$H$616</f>
        <v>4</v>
      </c>
      <c r="J3" t="s">
        <v>6</v>
      </c>
      <c r="K3">
        <f>[8]Sheet1!$G$615</f>
        <v>3</v>
      </c>
      <c r="L3">
        <f>[8]Sheet1!$G$616</f>
        <v>16</v>
      </c>
      <c r="M3" t="s">
        <v>7</v>
      </c>
      <c r="P3" t="s">
        <v>8</v>
      </c>
      <c r="Q3">
        <f>[8]Sheet1!$H$615</f>
        <v>5</v>
      </c>
      <c r="R3">
        <f>[8]Sheet1!$H$616</f>
        <v>4</v>
      </c>
      <c r="S3" t="s">
        <v>6</v>
      </c>
      <c r="T3">
        <f>[8]Sheet1!$G$615</f>
        <v>3</v>
      </c>
      <c r="U3">
        <f>[8]Sheet1!$G$616</f>
        <v>16</v>
      </c>
      <c r="V3" t="s">
        <v>7</v>
      </c>
      <c r="Y3" t="s">
        <v>8</v>
      </c>
      <c r="Z3">
        <f>[8]Sheet1!$H$615</f>
        <v>5</v>
      </c>
      <c r="AA3">
        <f>[8]Sheet1!$H$616</f>
        <v>4</v>
      </c>
      <c r="AB3" t="s">
        <v>6</v>
      </c>
      <c r="AC3">
        <f>[8]Sheet1!$G$615</f>
        <v>3</v>
      </c>
      <c r="AD3">
        <f>[8]Sheet1!$G$616</f>
        <v>16</v>
      </c>
      <c r="AE3" t="s">
        <v>7</v>
      </c>
      <c r="AH3" t="s">
        <v>8</v>
      </c>
      <c r="AI3">
        <f>[8]Sheet1!$H$615</f>
        <v>5</v>
      </c>
      <c r="AJ3">
        <f>[8]Sheet1!$H$616</f>
        <v>4</v>
      </c>
    </row>
    <row r="4" spans="1:36" x14ac:dyDescent="0.35">
      <c r="A4">
        <v>17.87199974</v>
      </c>
      <c r="B4">
        <v>19.838749889999999</v>
      </c>
      <c r="C4">
        <v>21.112250329999998</v>
      </c>
      <c r="D4">
        <v>21.072811340000001</v>
      </c>
      <c r="E4">
        <v>20.424385399999998</v>
      </c>
      <c r="F4">
        <v>20.84874057</v>
      </c>
      <c r="G4">
        <v>21.333500390000001</v>
      </c>
      <c r="H4">
        <v>20.809600069999998</v>
      </c>
      <c r="I4">
        <v>24.185799790000001</v>
      </c>
      <c r="J4">
        <v>17.238357000000001</v>
      </c>
      <c r="K4">
        <v>18.848857200000001</v>
      </c>
      <c r="L4">
        <v>20.102785789999999</v>
      </c>
      <c r="M4">
        <v>19.590196509999998</v>
      </c>
      <c r="N4">
        <v>18.436053569999999</v>
      </c>
      <c r="O4">
        <v>18.587758999999998</v>
      </c>
      <c r="P4">
        <v>18.635857309999999</v>
      </c>
      <c r="Q4">
        <v>17.087928569999999</v>
      </c>
      <c r="R4">
        <v>19.739285809999998</v>
      </c>
      <c r="S4">
        <v>16.89172714</v>
      </c>
      <c r="T4">
        <v>18.442681879999999</v>
      </c>
      <c r="U4">
        <v>19.715091059999999</v>
      </c>
      <c r="V4">
        <v>19.32207957</v>
      </c>
      <c r="W4">
        <v>18.223846590000001</v>
      </c>
      <c r="X4">
        <v>18.391528439999998</v>
      </c>
      <c r="Y4">
        <v>18.393772859999999</v>
      </c>
      <c r="Z4">
        <v>16.947727329999999</v>
      </c>
      <c r="AA4">
        <v>19.519772750000001</v>
      </c>
      <c r="AB4">
        <v>18.024499890000001</v>
      </c>
      <c r="AC4">
        <v>20.011000630000002</v>
      </c>
      <c r="AD4">
        <v>21.29750061</v>
      </c>
      <c r="AE4">
        <v>21.252375010000002</v>
      </c>
      <c r="AF4">
        <v>20.632375239999998</v>
      </c>
      <c r="AG4">
        <v>21.060874940000001</v>
      </c>
      <c r="AH4">
        <v>21.412500380000001</v>
      </c>
      <c r="AI4">
        <v>21.045000080000001</v>
      </c>
      <c r="AJ4">
        <v>24.497499470000001</v>
      </c>
    </row>
    <row r="5" spans="1:36" x14ac:dyDescent="0.35">
      <c r="A5">
        <v>16.800999640000001</v>
      </c>
      <c r="B5">
        <v>19.328000070000002</v>
      </c>
      <c r="C5">
        <v>20.952333450000001</v>
      </c>
      <c r="D5">
        <v>19.834041589999998</v>
      </c>
      <c r="E5">
        <v>19.778948620000001</v>
      </c>
      <c r="F5">
        <v>19.102596850000001</v>
      </c>
      <c r="G5">
        <v>21.50800018</v>
      </c>
      <c r="H5">
        <v>21.713200000000001</v>
      </c>
      <c r="I5">
        <v>24.16040001</v>
      </c>
      <c r="J5">
        <v>16.186214450000001</v>
      </c>
      <c r="K5">
        <v>18.165857320000001</v>
      </c>
      <c r="L5">
        <v>19.595142769999999</v>
      </c>
      <c r="M5">
        <v>18.393687539999998</v>
      </c>
      <c r="N5">
        <v>17.717901850000001</v>
      </c>
      <c r="O5">
        <v>16.96967854</v>
      </c>
      <c r="P5">
        <v>18.87464305</v>
      </c>
      <c r="Q5">
        <v>17.777857239999999</v>
      </c>
      <c r="R5">
        <v>19.621785370000001</v>
      </c>
      <c r="S5">
        <v>15.89509093</v>
      </c>
      <c r="T5">
        <v>17.777954619999999</v>
      </c>
      <c r="U5">
        <v>19.197363549999999</v>
      </c>
      <c r="V5">
        <v>18.174085229999999</v>
      </c>
      <c r="W5">
        <v>17.523517099999999</v>
      </c>
      <c r="X5">
        <v>16.844613590000002</v>
      </c>
      <c r="Y5">
        <v>18.593454659999999</v>
      </c>
      <c r="Z5">
        <v>17.576318260000001</v>
      </c>
      <c r="AA5">
        <v>19.386045200000002</v>
      </c>
      <c r="AB5">
        <v>16.98699951</v>
      </c>
      <c r="AC5">
        <v>19.548500059999999</v>
      </c>
      <c r="AD5">
        <v>21.097000120000001</v>
      </c>
      <c r="AE5">
        <v>20.020749989999999</v>
      </c>
      <c r="AF5">
        <v>20.007375239999998</v>
      </c>
      <c r="AG5">
        <v>19.302437659999999</v>
      </c>
      <c r="AH5">
        <v>21.60850048</v>
      </c>
      <c r="AI5">
        <v>21.94799995</v>
      </c>
      <c r="AJ5">
        <v>24.45400047</v>
      </c>
    </row>
    <row r="6" spans="1:36" x14ac:dyDescent="0.35">
      <c r="A6">
        <v>15.41050005</v>
      </c>
      <c r="B6">
        <v>18.968250269999999</v>
      </c>
      <c r="C6">
        <v>20.523250099999998</v>
      </c>
      <c r="D6">
        <v>19.28918586</v>
      </c>
      <c r="E6">
        <v>18.22438696</v>
      </c>
      <c r="F6">
        <v>18.386218159999999</v>
      </c>
      <c r="G6">
        <v>22.246750349999999</v>
      </c>
      <c r="H6">
        <v>22.42249966</v>
      </c>
      <c r="I6">
        <v>24.09039993</v>
      </c>
      <c r="J6">
        <v>14.933142800000001</v>
      </c>
      <c r="K6">
        <v>17.646713940000001</v>
      </c>
      <c r="L6">
        <v>19.033643179999999</v>
      </c>
      <c r="M6">
        <v>17.881517819999999</v>
      </c>
      <c r="N6">
        <v>16.383482090000001</v>
      </c>
      <c r="O6">
        <v>16.24952686</v>
      </c>
      <c r="P6">
        <v>19.657428329999998</v>
      </c>
      <c r="Q6">
        <v>18.524785649999998</v>
      </c>
      <c r="R6">
        <v>19.674357140000001</v>
      </c>
      <c r="S6">
        <v>14.724818190000001</v>
      </c>
      <c r="T6">
        <v>17.275727100000001</v>
      </c>
      <c r="U6">
        <v>18.635773010000001</v>
      </c>
      <c r="V6">
        <v>17.684181809999998</v>
      </c>
      <c r="W6">
        <v>16.256573830000001</v>
      </c>
      <c r="X6">
        <v>16.147937550000002</v>
      </c>
      <c r="Y6">
        <v>19.322181700000002</v>
      </c>
      <c r="Z6">
        <v>18.27827259</v>
      </c>
      <c r="AA6">
        <v>19.426499969999998</v>
      </c>
      <c r="AB6">
        <v>15.624000069999999</v>
      </c>
      <c r="AC6">
        <v>19.225000380000001</v>
      </c>
      <c r="AD6">
        <v>20.786000250000001</v>
      </c>
      <c r="AE6">
        <v>19.476000070000001</v>
      </c>
      <c r="AF6">
        <v>18.405374940000002</v>
      </c>
      <c r="AG6">
        <v>18.581999840000002</v>
      </c>
      <c r="AH6">
        <v>22.298000340000002</v>
      </c>
      <c r="AI6">
        <v>22.542999269999999</v>
      </c>
      <c r="AJ6">
        <v>24.363499640000001</v>
      </c>
    </row>
    <row r="7" spans="1:36" x14ac:dyDescent="0.35">
      <c r="A7">
        <v>0.269907336</v>
      </c>
      <c r="B7">
        <v>0.286455138</v>
      </c>
      <c r="C7">
        <v>0.30424927299999999</v>
      </c>
      <c r="D7">
        <v>1.948353405</v>
      </c>
      <c r="E7">
        <v>3.7228779369999998</v>
      </c>
      <c r="F7">
        <v>3.9258120970000001</v>
      </c>
      <c r="G7">
        <v>0.18414545600000001</v>
      </c>
      <c r="H7">
        <v>0.293855172</v>
      </c>
      <c r="I7">
        <v>0.367451315</v>
      </c>
      <c r="J7">
        <v>0.37838432999999999</v>
      </c>
      <c r="K7">
        <v>0.55965727899999995</v>
      </c>
      <c r="L7">
        <v>0.55273234699999996</v>
      </c>
      <c r="M7">
        <v>1.4119980539999999</v>
      </c>
      <c r="N7">
        <v>2.7286374260000001</v>
      </c>
      <c r="O7">
        <v>2.8522930999999998</v>
      </c>
      <c r="P7">
        <v>1.555950296</v>
      </c>
      <c r="Q7">
        <v>2.0328009680000001</v>
      </c>
      <c r="R7">
        <v>2.4546143200000001</v>
      </c>
      <c r="S7">
        <v>1.1757529900000001</v>
      </c>
      <c r="T7">
        <v>1.5267535050000001</v>
      </c>
      <c r="U7">
        <v>1.4959290460000001</v>
      </c>
      <c r="V7">
        <v>1.3973814980000001</v>
      </c>
      <c r="W7">
        <v>2.6317715270000002</v>
      </c>
      <c r="X7">
        <v>2.759011246</v>
      </c>
      <c r="Y7">
        <v>2.4592546890000002</v>
      </c>
      <c r="Z7">
        <v>3.069454527</v>
      </c>
      <c r="AA7">
        <v>3.7635980139999998</v>
      </c>
      <c r="AB7">
        <v>0.35426010899999999</v>
      </c>
      <c r="AC7">
        <v>0.35638161299999999</v>
      </c>
      <c r="AD7">
        <v>0.374059013</v>
      </c>
      <c r="AE7">
        <v>2.0193492100000001</v>
      </c>
      <c r="AF7">
        <v>3.8087139250000002</v>
      </c>
      <c r="AG7">
        <v>3.974825279</v>
      </c>
      <c r="AH7">
        <v>0.24112313199999999</v>
      </c>
      <c r="AI7">
        <v>0.260215317</v>
      </c>
      <c r="AJ7">
        <v>0.23546668800000001</v>
      </c>
    </row>
    <row r="8" spans="1:36" x14ac:dyDescent="0.35">
      <c r="A8">
        <v>0.33321172100000002</v>
      </c>
      <c r="B8">
        <v>0.371349602</v>
      </c>
      <c r="C8">
        <v>0.41434923400000001</v>
      </c>
      <c r="D8">
        <v>1.167003564</v>
      </c>
      <c r="E8">
        <v>1.374046399</v>
      </c>
      <c r="F8">
        <v>2.309037113</v>
      </c>
      <c r="G8">
        <v>0.17987668700000001</v>
      </c>
      <c r="H8">
        <v>0.309222946</v>
      </c>
      <c r="I8">
        <v>0.35986517400000001</v>
      </c>
      <c r="J8">
        <v>0.30862641499999999</v>
      </c>
      <c r="K8">
        <v>0.59059837100000001</v>
      </c>
      <c r="L8">
        <v>0.647477203</v>
      </c>
      <c r="M8">
        <v>1.6293593319999999</v>
      </c>
      <c r="N8">
        <v>1.4543423230000001</v>
      </c>
      <c r="O8">
        <v>1.455410402</v>
      </c>
      <c r="P8">
        <v>1.601102633</v>
      </c>
      <c r="Q8">
        <v>2.218463104</v>
      </c>
      <c r="R8">
        <v>2.536776857</v>
      </c>
      <c r="S8">
        <v>1.0456596890000001</v>
      </c>
      <c r="T8">
        <v>1.597780083</v>
      </c>
      <c r="U8">
        <v>1.6897433690000001</v>
      </c>
      <c r="V8">
        <v>1.4994532840000001</v>
      </c>
      <c r="W8">
        <v>1.3225445039999999</v>
      </c>
      <c r="X8">
        <v>1.3472819789999999</v>
      </c>
      <c r="Y8">
        <v>2.5318425169999998</v>
      </c>
      <c r="Z8">
        <v>3.3591746979999999</v>
      </c>
      <c r="AA8">
        <v>3.8707397380000002</v>
      </c>
      <c r="AB8">
        <v>0.44123501999999998</v>
      </c>
      <c r="AC8">
        <v>0.46739708600000002</v>
      </c>
      <c r="AD8">
        <v>0.46669036800000002</v>
      </c>
      <c r="AE8">
        <v>1.12481579</v>
      </c>
      <c r="AF8">
        <v>1.380751522</v>
      </c>
      <c r="AG8">
        <v>2.351407547</v>
      </c>
      <c r="AH8">
        <v>0.24678092500000001</v>
      </c>
      <c r="AI8">
        <v>0.26304488799999998</v>
      </c>
      <c r="AJ8">
        <v>0.240416413</v>
      </c>
    </row>
    <row r="9" spans="1:36" x14ac:dyDescent="0.35">
      <c r="A9">
        <v>0.39373549899999999</v>
      </c>
      <c r="B9">
        <v>0.43733297999999998</v>
      </c>
      <c r="C9">
        <v>0.43808979100000001</v>
      </c>
      <c r="D9">
        <v>2.0880436599999999</v>
      </c>
      <c r="E9">
        <v>2.7188990749999999</v>
      </c>
      <c r="F9">
        <v>3.2475712639999998</v>
      </c>
      <c r="G9">
        <v>0.16482821</v>
      </c>
      <c r="H9">
        <v>0.23049267800000001</v>
      </c>
      <c r="I9">
        <v>0.34087263499999998</v>
      </c>
      <c r="J9">
        <v>0.17937713599999999</v>
      </c>
      <c r="K9">
        <v>0.62712630199999997</v>
      </c>
      <c r="L9">
        <v>0.72125798699999999</v>
      </c>
      <c r="M9">
        <v>2.143176703</v>
      </c>
      <c r="N9">
        <v>1.831724892</v>
      </c>
      <c r="O9">
        <v>2.190214992</v>
      </c>
      <c r="P9">
        <v>1.6112595759999999</v>
      </c>
      <c r="Q9">
        <v>2.1982152180000001</v>
      </c>
      <c r="R9">
        <v>2.4950377910000001</v>
      </c>
      <c r="S9">
        <v>0.79082888500000004</v>
      </c>
      <c r="T9">
        <v>1.666644094</v>
      </c>
      <c r="U9">
        <v>1.8331163640000001</v>
      </c>
      <c r="V9">
        <v>1.9435502339999999</v>
      </c>
      <c r="W9">
        <v>1.6952016240000001</v>
      </c>
      <c r="X9">
        <v>2.0635551460000001</v>
      </c>
      <c r="Y9">
        <v>2.5779241559999999</v>
      </c>
      <c r="Z9">
        <v>3.3490592210000001</v>
      </c>
      <c r="AA9">
        <v>3.80499856</v>
      </c>
      <c r="AB9">
        <v>0.53174419699999997</v>
      </c>
      <c r="AC9">
        <v>0.55578543400000002</v>
      </c>
      <c r="AD9">
        <v>0.54588733099999998</v>
      </c>
      <c r="AE9">
        <v>2.071699352</v>
      </c>
      <c r="AF9">
        <v>2.7990823549999999</v>
      </c>
      <c r="AG9">
        <v>3.3338148169999999</v>
      </c>
      <c r="AH9">
        <v>0.23051696199999999</v>
      </c>
      <c r="AI9">
        <v>0.25031586500000003</v>
      </c>
      <c r="AJ9">
        <v>0.22415245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[8]Sheet1!$G$615</f>
        <v>3</v>
      </c>
      <c r="C13">
        <f>[8]Sheet1!$G$616</f>
        <v>16</v>
      </c>
      <c r="D13" t="s">
        <v>7</v>
      </c>
      <c r="G13" t="s">
        <v>8</v>
      </c>
      <c r="H13">
        <f>[8]Sheet1!$H$615</f>
        <v>5</v>
      </c>
      <c r="I13">
        <f>[8]Sheet1!$H$616</f>
        <v>4</v>
      </c>
      <c r="J13" t="s">
        <v>6</v>
      </c>
      <c r="K13">
        <f>[8]Sheet1!$G$615</f>
        <v>3</v>
      </c>
      <c r="L13">
        <f>[8]Sheet1!$G$616</f>
        <v>16</v>
      </c>
      <c r="M13" t="s">
        <v>7</v>
      </c>
      <c r="P13" t="s">
        <v>8</v>
      </c>
      <c r="Q13">
        <f>[8]Sheet1!$H$615</f>
        <v>5</v>
      </c>
      <c r="R13">
        <f>[8]Sheet1!$H$616</f>
        <v>4</v>
      </c>
      <c r="S13" t="s">
        <v>6</v>
      </c>
      <c r="T13">
        <f>[8]Sheet1!$G$615</f>
        <v>3</v>
      </c>
      <c r="U13">
        <f>[8]Sheet1!$G$616</f>
        <v>16</v>
      </c>
      <c r="V13" t="s">
        <v>7</v>
      </c>
      <c r="Y13" t="s">
        <v>8</v>
      </c>
      <c r="Z13">
        <f>[8]Sheet1!$H$615</f>
        <v>5</v>
      </c>
      <c r="AA13">
        <f>[8]Sheet1!$H$616</f>
        <v>4</v>
      </c>
      <c r="AB13" t="s">
        <v>6</v>
      </c>
      <c r="AC13">
        <f>[8]Sheet1!$G$615</f>
        <v>3</v>
      </c>
      <c r="AD13">
        <f>[8]Sheet1!$G$616</f>
        <v>16</v>
      </c>
      <c r="AE13" t="s">
        <v>7</v>
      </c>
      <c r="AH13" t="s">
        <v>8</v>
      </c>
      <c r="AI13">
        <f>[8]Sheet1!$H$615</f>
        <v>5</v>
      </c>
      <c r="AJ13">
        <f>[8]Sheet1!$H$616</f>
        <v>4</v>
      </c>
    </row>
    <row r="14" spans="1:36" x14ac:dyDescent="0.35">
      <c r="A14">
        <v>12.100749969482422</v>
      </c>
      <c r="B14">
        <v>16.197999795277912</v>
      </c>
      <c r="C14">
        <v>15.170999765396118</v>
      </c>
      <c r="D14">
        <v>13.227324004968006</v>
      </c>
      <c r="E14">
        <v>14.515812132755915</v>
      </c>
      <c r="F14">
        <v>15.921236963215328</v>
      </c>
      <c r="G14">
        <v>14.297499974568685</v>
      </c>
      <c r="H14">
        <v>17.787399673461913</v>
      </c>
      <c r="I14">
        <v>21.232000350952148</v>
      </c>
      <c r="J14">
        <v>12.64100013</v>
      </c>
      <c r="K14">
        <v>15.876928810000001</v>
      </c>
      <c r="L14">
        <v>15.145999979999999</v>
      </c>
      <c r="M14">
        <v>14.410959220000001</v>
      </c>
      <c r="N14">
        <v>15.768898</v>
      </c>
      <c r="O14">
        <v>17.291398010000002</v>
      </c>
      <c r="P14">
        <v>13.649357180000001</v>
      </c>
      <c r="Q14">
        <v>16.07814278</v>
      </c>
      <c r="R14">
        <v>18.596142910000001</v>
      </c>
      <c r="S14">
        <v>12.797590949318625</v>
      </c>
      <c r="T14">
        <v>15.858454617587002</v>
      </c>
      <c r="U14">
        <v>15.065727233886719</v>
      </c>
      <c r="V14">
        <v>12.616829563270915</v>
      </c>
      <c r="W14">
        <v>13.72481250221079</v>
      </c>
      <c r="X14">
        <v>14.990761393850502</v>
      </c>
      <c r="Y14">
        <v>13.57859095660123</v>
      </c>
      <c r="Z14">
        <v>15.86172715100375</v>
      </c>
      <c r="AA14">
        <v>18.269727360118519</v>
      </c>
      <c r="AB14">
        <v>11.965000152587891</v>
      </c>
      <c r="AC14">
        <v>16.16849946975708</v>
      </c>
      <c r="AD14">
        <v>14.987499713897705</v>
      </c>
      <c r="AE14">
        <v>13.191437542438507</v>
      </c>
      <c r="AF14">
        <v>14.428625047206879</v>
      </c>
      <c r="AG14">
        <v>15.808250069618225</v>
      </c>
      <c r="AH14">
        <v>14.154500007629395</v>
      </c>
      <c r="AI14">
        <v>17.696000099182129</v>
      </c>
      <c r="AJ14">
        <v>21.234499931335449</v>
      </c>
    </row>
    <row r="15" spans="1:36" x14ac:dyDescent="0.35">
      <c r="A15">
        <v>15.358999888102213</v>
      </c>
      <c r="B15">
        <v>15.987125158309937</v>
      </c>
      <c r="C15">
        <v>14.929833253224691</v>
      </c>
      <c r="D15">
        <v>13.346927072604496</v>
      </c>
      <c r="E15">
        <v>14.45118344757292</v>
      </c>
      <c r="F15">
        <v>16.18114225599501</v>
      </c>
      <c r="G15">
        <v>12.976399993896484</v>
      </c>
      <c r="H15">
        <v>16.837500095367432</v>
      </c>
      <c r="I15">
        <v>20.622749805450439</v>
      </c>
      <c r="J15">
        <v>15.04321425</v>
      </c>
      <c r="K15">
        <v>15.819785660000001</v>
      </c>
      <c r="L15">
        <v>15.069357050000001</v>
      </c>
      <c r="M15">
        <v>14.621816300000001</v>
      </c>
      <c r="N15">
        <v>15.94138777</v>
      </c>
      <c r="O15">
        <v>17.813591769999999</v>
      </c>
      <c r="P15">
        <v>12.99664273</v>
      </c>
      <c r="Q15">
        <v>15.839785709999999</v>
      </c>
      <c r="R15">
        <v>18.765928540000001</v>
      </c>
      <c r="S15">
        <v>15.163409059697932</v>
      </c>
      <c r="T15">
        <v>15.849545392123135</v>
      </c>
      <c r="U15">
        <v>15.040499903938986</v>
      </c>
      <c r="V15">
        <v>12.809886341745202</v>
      </c>
      <c r="W15">
        <v>13.880500007759439</v>
      </c>
      <c r="X15">
        <v>15.441568125378</v>
      </c>
      <c r="Y15">
        <v>12.932136275551535</v>
      </c>
      <c r="Z15">
        <v>15.606500018726695</v>
      </c>
      <c r="AA15">
        <v>18.40036357532848</v>
      </c>
      <c r="AB15">
        <v>15.435999870300293</v>
      </c>
      <c r="AC15">
        <v>16.025499820709229</v>
      </c>
      <c r="AD15">
        <v>14.773499965667725</v>
      </c>
      <c r="AE15">
        <v>13.326562464237213</v>
      </c>
      <c r="AF15">
        <v>14.397250175476074</v>
      </c>
      <c r="AG15">
        <v>16.061312437057495</v>
      </c>
      <c r="AH15">
        <v>12.782000064849854</v>
      </c>
      <c r="AI15">
        <v>16.714500427246094</v>
      </c>
      <c r="AJ15">
        <v>20.550999641418457</v>
      </c>
    </row>
    <row r="16" spans="1:36" x14ac:dyDescent="0.35">
      <c r="A16">
        <v>17.145500183105469</v>
      </c>
      <c r="B16">
        <v>15.620333194732666</v>
      </c>
      <c r="C16">
        <v>14.603714261736188</v>
      </c>
      <c r="D16">
        <v>12.977658373117446</v>
      </c>
      <c r="E16">
        <v>15.559528424342474</v>
      </c>
      <c r="F16">
        <v>16.502077634183188</v>
      </c>
      <c r="G16">
        <v>12.875750303268433</v>
      </c>
      <c r="H16">
        <v>19.806250095367432</v>
      </c>
      <c r="I16">
        <v>22.499000072479248</v>
      </c>
      <c r="J16">
        <v>16.245214390000001</v>
      </c>
      <c r="K16">
        <v>15.53242867</v>
      </c>
      <c r="L16">
        <v>14.86171429</v>
      </c>
      <c r="M16">
        <v>14.41523477</v>
      </c>
      <c r="N16">
        <v>16.908459130000001</v>
      </c>
      <c r="O16">
        <v>18.32225506</v>
      </c>
      <c r="P16">
        <v>13.15714298</v>
      </c>
      <c r="Q16">
        <v>18.150428640000001</v>
      </c>
      <c r="R16">
        <v>20.69785731</v>
      </c>
      <c r="S16">
        <v>16.367045532573353</v>
      </c>
      <c r="T16">
        <v>15.602363629774613</v>
      </c>
      <c r="U16">
        <v>14.861909129402854</v>
      </c>
      <c r="V16">
        <v>12.652551179582423</v>
      </c>
      <c r="W16">
        <v>14.703380633484233</v>
      </c>
      <c r="X16">
        <v>15.873840890147466</v>
      </c>
      <c r="Y16">
        <v>13.071227420460094</v>
      </c>
      <c r="Z16">
        <v>17.806409142234109</v>
      </c>
      <c r="AA16">
        <v>20.227818315679375</v>
      </c>
      <c r="AB16">
        <v>17.172500610351563</v>
      </c>
      <c r="AC16">
        <v>15.607999801635742</v>
      </c>
      <c r="AD16">
        <v>14.446500301361084</v>
      </c>
      <c r="AE16">
        <v>12.930374920368195</v>
      </c>
      <c r="AF16">
        <v>15.536750018596649</v>
      </c>
      <c r="AG16">
        <v>16.375687301158905</v>
      </c>
      <c r="AH16">
        <v>12.737500190734863</v>
      </c>
      <c r="AI16">
        <v>19.72700023651123</v>
      </c>
      <c r="AJ16">
        <v>22.432999610900879</v>
      </c>
    </row>
    <row r="17" spans="1:36" x14ac:dyDescent="0.35">
      <c r="A17">
        <v>0.26216715696213172</v>
      </c>
      <c r="B17">
        <v>0.21060160647258305</v>
      </c>
      <c r="C17">
        <v>0.24597699591742125</v>
      </c>
      <c r="D17">
        <v>5.7278617141891965</v>
      </c>
      <c r="E17">
        <v>5.6485673139519195</v>
      </c>
      <c r="F17">
        <v>5.6637791404714193</v>
      </c>
      <c r="G17">
        <v>0.16793063815448128</v>
      </c>
      <c r="H17">
        <v>0.14735743976127585</v>
      </c>
      <c r="I17">
        <v>0.15341902674255017</v>
      </c>
      <c r="J17">
        <v>0.73603365799999998</v>
      </c>
      <c r="K17">
        <v>0.18303048699999999</v>
      </c>
      <c r="L17">
        <v>0.13501855199999999</v>
      </c>
      <c r="M17">
        <v>1.631978457</v>
      </c>
      <c r="N17">
        <v>1.4062618280000001</v>
      </c>
      <c r="O17">
        <v>1.7177775770000001</v>
      </c>
      <c r="P17">
        <v>0.32627791099999998</v>
      </c>
      <c r="Q17">
        <v>0.90766347800000002</v>
      </c>
      <c r="R17">
        <v>1.4781281070000001</v>
      </c>
      <c r="S17">
        <v>0.8720978266123558</v>
      </c>
      <c r="T17">
        <v>0.37739966517944173</v>
      </c>
      <c r="U17">
        <v>0.30931732365460618</v>
      </c>
      <c r="V17">
        <v>5.2831608365009561</v>
      </c>
      <c r="W17">
        <v>5.3199693238882038</v>
      </c>
      <c r="X17">
        <v>5.3365567620123233</v>
      </c>
      <c r="Y17">
        <v>0.77326814772831942</v>
      </c>
      <c r="Z17">
        <v>1.7213300812010959</v>
      </c>
      <c r="AA17">
        <v>2.6030345927093865</v>
      </c>
      <c r="AB17">
        <v>0.33799749457008493</v>
      </c>
      <c r="AC17">
        <v>0.27930682790690664</v>
      </c>
      <c r="AD17">
        <v>0.18314053224699378</v>
      </c>
      <c r="AE17">
        <v>5.7111336493644904</v>
      </c>
      <c r="AF17">
        <v>5.630651436280643</v>
      </c>
      <c r="AG17">
        <v>5.6607164848385514</v>
      </c>
      <c r="AH17">
        <v>8.1317117992554686E-2</v>
      </c>
      <c r="AI17">
        <v>5.2325481013668983E-2</v>
      </c>
      <c r="AJ17">
        <v>1.9090836501494561E-2</v>
      </c>
    </row>
    <row r="18" spans="1:36" x14ac:dyDescent="0.35">
      <c r="A18">
        <v>0.23770074948849881</v>
      </c>
      <c r="B18">
        <v>0.18884657395132443</v>
      </c>
      <c r="C18">
        <v>0.17851556365274912</v>
      </c>
      <c r="D18">
        <v>6.2762833747988473</v>
      </c>
      <c r="E18">
        <v>6.2777189633074464</v>
      </c>
      <c r="F18">
        <v>6.9136939428976563</v>
      </c>
      <c r="G18">
        <v>0.18248504848990796</v>
      </c>
      <c r="H18">
        <v>0.15720118508080252</v>
      </c>
      <c r="I18">
        <v>0.11798434164437802</v>
      </c>
      <c r="J18">
        <v>0.45039161100000003</v>
      </c>
      <c r="K18">
        <v>0.27646889299999999</v>
      </c>
      <c r="L18">
        <v>0.248603462</v>
      </c>
      <c r="M18">
        <v>2.0124318410000002</v>
      </c>
      <c r="N18">
        <v>2.0409119449999999</v>
      </c>
      <c r="O18">
        <v>2.3637793540000001</v>
      </c>
      <c r="P18">
        <v>0.37770298200000002</v>
      </c>
      <c r="Q18">
        <v>0.53571943200000005</v>
      </c>
      <c r="R18">
        <v>1.0679323350000001</v>
      </c>
      <c r="S18">
        <v>0.43575239080409589</v>
      </c>
      <c r="T18">
        <v>0.3202110163469496</v>
      </c>
      <c r="U18">
        <v>0.2824628428108647</v>
      </c>
      <c r="V18">
        <v>5.8019379390193464</v>
      </c>
      <c r="W18">
        <v>5.8724458549024527</v>
      </c>
      <c r="X18">
        <v>6.2684216455989201</v>
      </c>
      <c r="Y18">
        <v>0.65407792379361285</v>
      </c>
      <c r="Z18">
        <v>1.3048777420668347</v>
      </c>
      <c r="AA18">
        <v>2.1229762946521347</v>
      </c>
      <c r="AB18">
        <v>0.35355339059327379</v>
      </c>
      <c r="AC18">
        <v>0.2736503836619566</v>
      </c>
      <c r="AD18">
        <v>0.19021176190275754</v>
      </c>
      <c r="AE18">
        <v>6.2110619396186921</v>
      </c>
      <c r="AF18">
        <v>6.2106298650376299</v>
      </c>
      <c r="AG18">
        <v>6.8597493187450223</v>
      </c>
      <c r="AH18">
        <v>6.6468614674772677E-2</v>
      </c>
      <c r="AI18">
        <v>5.020397724702462E-2</v>
      </c>
      <c r="AJ18">
        <v>3.1113140745530062E-2</v>
      </c>
    </row>
    <row r="19" spans="1:36" x14ac:dyDescent="0.35">
      <c r="A19">
        <v>0.20710769316546279</v>
      </c>
      <c r="B19">
        <v>0.16669943574872792</v>
      </c>
      <c r="C19">
        <v>0.15430870164664157</v>
      </c>
      <c r="D19">
        <v>7.3778120394150228</v>
      </c>
      <c r="E19">
        <v>7.4233663057468693</v>
      </c>
      <c r="F19">
        <v>7.644931876986016</v>
      </c>
      <c r="G19">
        <v>0.16245090735665788</v>
      </c>
      <c r="H19">
        <v>0.11224180647930317</v>
      </c>
      <c r="I19">
        <v>9.9230663093357555E-2</v>
      </c>
      <c r="J19">
        <v>0.46353807000000002</v>
      </c>
      <c r="K19">
        <v>0.372286701</v>
      </c>
      <c r="L19">
        <v>0.33713925</v>
      </c>
      <c r="M19">
        <v>3.1314118280000001</v>
      </c>
      <c r="N19">
        <v>3.1451193929999999</v>
      </c>
      <c r="O19">
        <v>3.3792601520000001</v>
      </c>
      <c r="P19">
        <v>0.54397696100000004</v>
      </c>
      <c r="Q19">
        <v>0.92166057099999998</v>
      </c>
      <c r="R19">
        <v>1.102597783</v>
      </c>
      <c r="S19">
        <v>0.57662930346377672</v>
      </c>
      <c r="T19">
        <v>0.36157605073028642</v>
      </c>
      <c r="U19">
        <v>0.36617788324294465</v>
      </c>
      <c r="V19">
        <v>6.647302166340987</v>
      </c>
      <c r="W19">
        <v>6.8099122723088756</v>
      </c>
      <c r="X19">
        <v>7.0443890758031165</v>
      </c>
      <c r="Y19">
        <v>0.80381952473974594</v>
      </c>
      <c r="Z19">
        <v>1.9829894005418023</v>
      </c>
      <c r="AA19">
        <v>2.3239140178544337</v>
      </c>
      <c r="AB19">
        <v>0.35426010894910442</v>
      </c>
      <c r="AC19">
        <v>0.26445832458912466</v>
      </c>
      <c r="AD19">
        <v>0.19021176190275754</v>
      </c>
      <c r="AE19">
        <v>7.2966698604172056</v>
      </c>
      <c r="AF19">
        <v>7.3425295923171019</v>
      </c>
      <c r="AG19">
        <v>7.572722257129378</v>
      </c>
      <c r="AH19">
        <v>4.8790540535363282E-2</v>
      </c>
      <c r="AI19">
        <v>3.1113140745530062E-2</v>
      </c>
      <c r="AJ19">
        <v>3.8183021702141468E-2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3.2008116000000015</v>
      </c>
      <c r="B22">
        <f t="shared" si="0"/>
        <v>0.58563550999999947</v>
      </c>
      <c r="C22">
        <f t="shared" si="0"/>
        <v>-0.26350975999999804</v>
      </c>
      <c r="G22">
        <f t="shared" ref="G22:I24" si="1">D4-G4</f>
        <v>-0.26068904999999987</v>
      </c>
      <c r="H22">
        <f t="shared" si="1"/>
        <v>-0.38521466999999987</v>
      </c>
      <c r="I22" s="1">
        <f t="shared" si="1"/>
        <v>-3.3370592200000004</v>
      </c>
      <c r="J22">
        <f t="shared" ref="J22:L24" si="2">M4-J4</f>
        <v>2.3518395099999978</v>
      </c>
      <c r="K22">
        <f t="shared" si="2"/>
        <v>-0.41280363000000264</v>
      </c>
      <c r="L22">
        <f t="shared" si="2"/>
        <v>-1.5150267900000003</v>
      </c>
      <c r="P22">
        <f t="shared" ref="P22:R24" si="3">M4-P4</f>
        <v>0.95433919999999972</v>
      </c>
      <c r="Q22">
        <f t="shared" si="3"/>
        <v>1.3481249999999996</v>
      </c>
      <c r="R22" s="1">
        <f t="shared" si="3"/>
        <v>-1.15152681</v>
      </c>
      <c r="S22">
        <f t="shared" ref="S22:U24" si="4">V4-S4</f>
        <v>2.4303524299999992</v>
      </c>
      <c r="T22">
        <f t="shared" si="4"/>
        <v>-0.21883528999999768</v>
      </c>
      <c r="U22">
        <f t="shared" si="4"/>
        <v>-1.3235626200000006</v>
      </c>
      <c r="Y22">
        <f t="shared" ref="Y22:AA24" si="5">V4-Y4</f>
        <v>0.92830671000000109</v>
      </c>
      <c r="Z22">
        <f t="shared" si="5"/>
        <v>1.2761192600000015</v>
      </c>
      <c r="AA22" s="1">
        <f t="shared" si="5"/>
        <v>-1.128244310000003</v>
      </c>
      <c r="AB22">
        <f t="shared" ref="AB22:AD24" si="6">AE4-AB4</f>
        <v>3.2278751200000002</v>
      </c>
      <c r="AC22">
        <f t="shared" si="6"/>
        <v>0.62137460999999661</v>
      </c>
      <c r="AD22">
        <f t="shared" si="6"/>
        <v>-0.23662566999999868</v>
      </c>
      <c r="AH22">
        <f t="shared" ref="AH22:AJ24" si="7">AE4-AH4</f>
        <v>-0.16012536999999938</v>
      </c>
      <c r="AI22">
        <f t="shared" si="7"/>
        <v>-0.41262484000000299</v>
      </c>
      <c r="AJ22" s="1">
        <f t="shared" si="7"/>
        <v>-3.4366245299999996</v>
      </c>
    </row>
    <row r="23" spans="1:36" x14ac:dyDescent="0.35">
      <c r="A23">
        <f t="shared" si="0"/>
        <v>3.0330419499999977</v>
      </c>
      <c r="B23">
        <f t="shared" si="0"/>
        <v>0.45094854999999967</v>
      </c>
      <c r="C23">
        <f t="shared" si="0"/>
        <v>-1.8497366</v>
      </c>
      <c r="G23">
        <f t="shared" si="1"/>
        <v>-1.6739585900000016</v>
      </c>
      <c r="H23">
        <f t="shared" si="1"/>
        <v>-1.9342513799999992</v>
      </c>
      <c r="I23" s="1">
        <f t="shared" si="1"/>
        <v>-5.0578031599999989</v>
      </c>
      <c r="J23">
        <f t="shared" si="2"/>
        <v>2.207473089999997</v>
      </c>
      <c r="K23">
        <f t="shared" si="2"/>
        <v>-0.44795547000000013</v>
      </c>
      <c r="L23">
        <f t="shared" si="2"/>
        <v>-2.6254642299999986</v>
      </c>
      <c r="P23">
        <f t="shared" si="3"/>
        <v>-0.48095551000000114</v>
      </c>
      <c r="Q23">
        <f t="shared" si="3"/>
        <v>-5.9955389999998943E-2</v>
      </c>
      <c r="R23" s="1">
        <f t="shared" si="3"/>
        <v>-2.652106830000001</v>
      </c>
      <c r="S23">
        <f t="shared" si="4"/>
        <v>2.278994299999999</v>
      </c>
      <c r="T23">
        <f t="shared" si="4"/>
        <v>-0.25443751999999975</v>
      </c>
      <c r="U23">
        <f t="shared" si="4"/>
        <v>-2.352749959999997</v>
      </c>
      <c r="Y23">
        <f t="shared" si="5"/>
        <v>-0.41936942999999971</v>
      </c>
      <c r="Z23">
        <f t="shared" si="5"/>
        <v>-5.2801160000001346E-2</v>
      </c>
      <c r="AA23" s="1">
        <f t="shared" si="5"/>
        <v>-2.5414316100000001</v>
      </c>
      <c r="AB23">
        <f t="shared" si="6"/>
        <v>3.0337504799999984</v>
      </c>
      <c r="AC23">
        <f t="shared" si="6"/>
        <v>0.45887517999999972</v>
      </c>
      <c r="AD23">
        <f t="shared" si="6"/>
        <v>-1.7945624600000016</v>
      </c>
      <c r="AH23">
        <f t="shared" si="7"/>
        <v>-1.5877504900000012</v>
      </c>
      <c r="AI23">
        <f t="shared" si="7"/>
        <v>-1.9406247100000016</v>
      </c>
      <c r="AJ23" s="1">
        <f t="shared" si="7"/>
        <v>-5.1515628100000015</v>
      </c>
    </row>
    <row r="24" spans="1:36" x14ac:dyDescent="0.35">
      <c r="A24">
        <f t="shared" si="0"/>
        <v>3.8786858100000003</v>
      </c>
      <c r="B24">
        <f t="shared" si="0"/>
        <v>-0.74386330999999828</v>
      </c>
      <c r="C24">
        <f t="shared" si="0"/>
        <v>-2.13703194</v>
      </c>
      <c r="G24">
        <f t="shared" si="1"/>
        <v>-2.9575644899999993</v>
      </c>
      <c r="H24">
        <f t="shared" si="1"/>
        <v>-4.1981126999999994</v>
      </c>
      <c r="I24" s="1">
        <f t="shared" si="1"/>
        <v>-5.7041817700000017</v>
      </c>
      <c r="J24">
        <f t="shared" si="2"/>
        <v>2.9483750199999985</v>
      </c>
      <c r="K24">
        <f t="shared" si="2"/>
        <v>-1.2632318500000004</v>
      </c>
      <c r="L24">
        <f t="shared" si="2"/>
        <v>-2.784116319999999</v>
      </c>
      <c r="P24">
        <f t="shared" si="3"/>
        <v>-1.7759105099999992</v>
      </c>
      <c r="Q24">
        <f t="shared" si="3"/>
        <v>-2.1413035599999972</v>
      </c>
      <c r="R24" s="1">
        <f t="shared" si="3"/>
        <v>-3.4248302800000019</v>
      </c>
      <c r="S24">
        <f t="shared" si="4"/>
        <v>2.9593636199999978</v>
      </c>
      <c r="T24">
        <f t="shared" si="4"/>
        <v>-1.0191532700000003</v>
      </c>
      <c r="U24">
        <f t="shared" si="4"/>
        <v>-2.4878354599999994</v>
      </c>
      <c r="Y24">
        <f t="shared" si="5"/>
        <v>-1.6379998900000032</v>
      </c>
      <c r="Z24">
        <f t="shared" si="5"/>
        <v>-2.0216987599999996</v>
      </c>
      <c r="AA24" s="1">
        <f t="shared" si="5"/>
        <v>-3.2785624199999965</v>
      </c>
      <c r="AB24">
        <f t="shared" si="6"/>
        <v>3.8520000000000021</v>
      </c>
      <c r="AC24">
        <f t="shared" si="6"/>
        <v>-0.81962543999999937</v>
      </c>
      <c r="AD24">
        <f t="shared" si="6"/>
        <v>-2.204000409999999</v>
      </c>
      <c r="AH24">
        <f t="shared" si="7"/>
        <v>-2.8220002700000002</v>
      </c>
      <c r="AI24">
        <f t="shared" si="7"/>
        <v>-4.1376243299999977</v>
      </c>
      <c r="AJ24" s="1">
        <f t="shared" si="7"/>
        <v>-5.7814997999999989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18.141907075999999</v>
      </c>
      <c r="B26">
        <f t="shared" ref="B26:I26" si="8">B4+B7</f>
        <v>20.125205028</v>
      </c>
      <c r="C26">
        <f t="shared" si="8"/>
        <v>21.416499602999998</v>
      </c>
      <c r="D26">
        <f t="shared" si="8"/>
        <v>23.021164745</v>
      </c>
      <c r="E26">
        <f t="shared" si="8"/>
        <v>24.147263336999998</v>
      </c>
      <c r="F26">
        <f t="shared" si="8"/>
        <v>24.774552667000002</v>
      </c>
      <c r="G26">
        <f t="shared" si="8"/>
        <v>21.517645846000001</v>
      </c>
      <c r="H26">
        <f t="shared" si="8"/>
        <v>21.103455241999999</v>
      </c>
      <c r="I26" s="1">
        <f t="shared" si="8"/>
        <v>24.553251105000001</v>
      </c>
      <c r="J26">
        <f>J4+J7</f>
        <v>17.61674133</v>
      </c>
      <c r="K26">
        <f t="shared" ref="K26:R26" si="9">K4+K7</f>
        <v>19.408514479000001</v>
      </c>
      <c r="L26">
        <f t="shared" si="9"/>
        <v>20.655518136999998</v>
      </c>
      <c r="M26">
        <f t="shared" si="9"/>
        <v>21.002194564</v>
      </c>
      <c r="N26">
        <f t="shared" si="9"/>
        <v>21.164690995999997</v>
      </c>
      <c r="O26">
        <f t="shared" si="9"/>
        <v>21.440052099999999</v>
      </c>
      <c r="P26">
        <f t="shared" si="9"/>
        <v>20.191807605999998</v>
      </c>
      <c r="Q26">
        <f t="shared" si="9"/>
        <v>19.120729537999999</v>
      </c>
      <c r="R26" s="1">
        <f t="shared" si="9"/>
        <v>22.193900129999999</v>
      </c>
      <c r="S26">
        <f>S4+S7</f>
        <v>18.06748013</v>
      </c>
      <c r="T26">
        <f t="shared" ref="T26:AA26" si="10">T4+T7</f>
        <v>19.969435384999997</v>
      </c>
      <c r="U26">
        <f t="shared" si="10"/>
        <v>21.211020105999999</v>
      </c>
      <c r="V26">
        <f t="shared" si="10"/>
        <v>20.719461068000001</v>
      </c>
      <c r="W26">
        <f t="shared" si="10"/>
        <v>20.855618117000002</v>
      </c>
      <c r="X26">
        <f t="shared" si="10"/>
        <v>21.150539685999998</v>
      </c>
      <c r="Y26">
        <f t="shared" si="10"/>
        <v>20.853027549</v>
      </c>
      <c r="Z26">
        <f t="shared" si="10"/>
        <v>20.017181857000001</v>
      </c>
      <c r="AA26" s="1">
        <f t="shared" si="10"/>
        <v>23.283370764000001</v>
      </c>
      <c r="AB26">
        <f>AB4+AB7</f>
        <v>18.378759999</v>
      </c>
      <c r="AC26">
        <f t="shared" ref="AC26:AJ26" si="11">AC4+AC7</f>
        <v>20.367382243000002</v>
      </c>
      <c r="AD26">
        <f t="shared" si="11"/>
        <v>21.671559623</v>
      </c>
      <c r="AE26">
        <f t="shared" si="11"/>
        <v>23.271724220000003</v>
      </c>
      <c r="AF26">
        <f t="shared" si="11"/>
        <v>24.441089164999998</v>
      </c>
      <c r="AG26">
        <f t="shared" si="11"/>
        <v>25.035700219000002</v>
      </c>
      <c r="AH26">
        <f t="shared" si="11"/>
        <v>21.653623511999999</v>
      </c>
      <c r="AI26">
        <f t="shared" si="11"/>
        <v>21.305215397000001</v>
      </c>
      <c r="AJ26" s="1">
        <f t="shared" si="11"/>
        <v>24.732966158</v>
      </c>
    </row>
    <row r="27" spans="1:36" x14ac:dyDescent="0.35">
      <c r="A27">
        <f t="shared" ref="A27:AJ28" si="12">A5+A8</f>
        <v>17.134211361000002</v>
      </c>
      <c r="B27">
        <f t="shared" si="12"/>
        <v>19.699349672</v>
      </c>
      <c r="C27">
        <f t="shared" si="12"/>
        <v>21.366682684000001</v>
      </c>
      <c r="D27">
        <f t="shared" si="12"/>
        <v>21.001045154</v>
      </c>
      <c r="E27">
        <f t="shared" si="12"/>
        <v>21.152995019000002</v>
      </c>
      <c r="F27">
        <f t="shared" si="12"/>
        <v>21.411633963</v>
      </c>
      <c r="G27">
        <f t="shared" si="12"/>
        <v>21.687876867</v>
      </c>
      <c r="H27">
        <f t="shared" si="12"/>
        <v>22.022422945999999</v>
      </c>
      <c r="I27" s="1">
        <f t="shared" si="12"/>
        <v>24.520265183999999</v>
      </c>
      <c r="J27">
        <f t="shared" si="12"/>
        <v>16.494840865</v>
      </c>
      <c r="K27">
        <f t="shared" si="12"/>
        <v>18.756455690999999</v>
      </c>
      <c r="L27">
        <f t="shared" si="12"/>
        <v>20.242619973</v>
      </c>
      <c r="M27">
        <f t="shared" si="12"/>
        <v>20.023046871999998</v>
      </c>
      <c r="N27">
        <f t="shared" si="12"/>
        <v>19.172244172999999</v>
      </c>
      <c r="O27">
        <f t="shared" si="12"/>
        <v>18.425088942000002</v>
      </c>
      <c r="P27">
        <f t="shared" si="12"/>
        <v>20.475745683</v>
      </c>
      <c r="Q27">
        <f t="shared" si="12"/>
        <v>19.996320344000001</v>
      </c>
      <c r="R27" s="1">
        <f t="shared" si="12"/>
        <v>22.158562227000001</v>
      </c>
      <c r="S27">
        <f t="shared" si="12"/>
        <v>16.940750618999999</v>
      </c>
      <c r="T27">
        <f t="shared" si="12"/>
        <v>19.375734702999999</v>
      </c>
      <c r="U27">
        <f t="shared" si="12"/>
        <v>20.887106918999997</v>
      </c>
      <c r="V27">
        <f t="shared" si="12"/>
        <v>19.673538514000001</v>
      </c>
      <c r="W27">
        <f t="shared" si="12"/>
        <v>18.846061603999999</v>
      </c>
      <c r="X27">
        <f t="shared" si="12"/>
        <v>18.191895569000003</v>
      </c>
      <c r="Y27">
        <f t="shared" si="12"/>
        <v>21.125297177</v>
      </c>
      <c r="Z27">
        <f t="shared" si="12"/>
        <v>20.935492958000001</v>
      </c>
      <c r="AA27" s="1">
        <f t="shared" si="12"/>
        <v>23.256784938000003</v>
      </c>
      <c r="AB27">
        <f t="shared" si="12"/>
        <v>17.428234530000001</v>
      </c>
      <c r="AC27">
        <f t="shared" si="12"/>
        <v>20.015897145999997</v>
      </c>
      <c r="AD27">
        <f t="shared" si="12"/>
        <v>21.563690487999999</v>
      </c>
      <c r="AE27">
        <f t="shared" si="12"/>
        <v>21.145565779999998</v>
      </c>
      <c r="AF27">
        <f t="shared" si="12"/>
        <v>21.388126761999999</v>
      </c>
      <c r="AG27">
        <f t="shared" si="12"/>
        <v>21.653845207</v>
      </c>
      <c r="AH27">
        <f t="shared" si="12"/>
        <v>21.855281404999999</v>
      </c>
      <c r="AI27">
        <f t="shared" si="12"/>
        <v>22.211044837999999</v>
      </c>
      <c r="AJ27" s="1">
        <f t="shared" si="12"/>
        <v>24.694416882999999</v>
      </c>
    </row>
    <row r="28" spans="1:36" x14ac:dyDescent="0.35">
      <c r="A28">
        <f t="shared" si="12"/>
        <v>15.804235548999999</v>
      </c>
      <c r="B28">
        <f t="shared" si="12"/>
        <v>19.405583249999999</v>
      </c>
      <c r="C28">
        <f t="shared" si="12"/>
        <v>20.961339890999998</v>
      </c>
      <c r="D28">
        <f t="shared" si="12"/>
        <v>21.37722952</v>
      </c>
      <c r="E28">
        <f t="shared" si="12"/>
        <v>20.943286035</v>
      </c>
      <c r="F28">
        <f t="shared" si="12"/>
        <v>21.633789424</v>
      </c>
      <c r="G28">
        <f t="shared" si="12"/>
        <v>22.411578559999999</v>
      </c>
      <c r="H28">
        <f t="shared" si="12"/>
        <v>22.652992338000001</v>
      </c>
      <c r="I28" s="1">
        <f t="shared" si="12"/>
        <v>24.431272565</v>
      </c>
      <c r="J28">
        <f t="shared" si="12"/>
        <v>15.112519936</v>
      </c>
      <c r="K28">
        <f t="shared" si="12"/>
        <v>18.273840242000002</v>
      </c>
      <c r="L28">
        <f t="shared" si="12"/>
        <v>19.754901167</v>
      </c>
      <c r="M28">
        <f t="shared" si="12"/>
        <v>20.024694523000001</v>
      </c>
      <c r="N28">
        <f t="shared" si="12"/>
        <v>18.215206982000002</v>
      </c>
      <c r="O28">
        <f t="shared" si="12"/>
        <v>18.439741852000001</v>
      </c>
      <c r="P28">
        <f t="shared" si="12"/>
        <v>21.268687905999997</v>
      </c>
      <c r="Q28">
        <f t="shared" si="12"/>
        <v>20.723000868</v>
      </c>
      <c r="R28" s="1">
        <f t="shared" si="12"/>
        <v>22.169394931000003</v>
      </c>
      <c r="S28">
        <f t="shared" si="12"/>
        <v>15.515647075</v>
      </c>
      <c r="T28">
        <f t="shared" si="12"/>
        <v>18.942371194</v>
      </c>
      <c r="U28">
        <f t="shared" si="12"/>
        <v>20.468889374</v>
      </c>
      <c r="V28">
        <f t="shared" si="12"/>
        <v>19.627732043999998</v>
      </c>
      <c r="W28">
        <f t="shared" si="12"/>
        <v>17.951775454</v>
      </c>
      <c r="X28">
        <f t="shared" si="12"/>
        <v>18.211492696000001</v>
      </c>
      <c r="Y28">
        <f t="shared" si="12"/>
        <v>21.900105856000003</v>
      </c>
      <c r="Z28">
        <f t="shared" si="12"/>
        <v>21.627331811000001</v>
      </c>
      <c r="AA28" s="1">
        <f t="shared" si="12"/>
        <v>23.23149853</v>
      </c>
      <c r="AB28">
        <f t="shared" si="12"/>
        <v>16.155744266999999</v>
      </c>
      <c r="AC28">
        <f t="shared" si="12"/>
        <v>19.780785814000001</v>
      </c>
      <c r="AD28">
        <f t="shared" si="12"/>
        <v>21.331887581</v>
      </c>
      <c r="AE28">
        <f t="shared" si="12"/>
        <v>21.547699422000001</v>
      </c>
      <c r="AF28">
        <f t="shared" si="12"/>
        <v>21.204457295000001</v>
      </c>
      <c r="AG28">
        <f t="shared" si="12"/>
        <v>21.915814657000002</v>
      </c>
      <c r="AH28">
        <f t="shared" si="12"/>
        <v>22.528517302000001</v>
      </c>
      <c r="AI28">
        <f t="shared" si="12"/>
        <v>22.793315135</v>
      </c>
      <c r="AJ28" s="1">
        <f t="shared" si="12"/>
        <v>24.587652089999999</v>
      </c>
    </row>
    <row r="29" spans="1:36" x14ac:dyDescent="0.35">
      <c r="A29">
        <f>A4-A7</f>
        <v>17.602092404</v>
      </c>
      <c r="B29">
        <f t="shared" ref="B29:I29" si="13">B4-B7</f>
        <v>19.552294751999998</v>
      </c>
      <c r="C29">
        <f t="shared" si="13"/>
        <v>20.808001056999998</v>
      </c>
      <c r="D29">
        <f t="shared" si="13"/>
        <v>19.124457935000002</v>
      </c>
      <c r="E29">
        <f t="shared" si="13"/>
        <v>16.701507462999999</v>
      </c>
      <c r="F29">
        <f t="shared" si="13"/>
        <v>16.922928472999999</v>
      </c>
      <c r="G29">
        <f t="shared" si="13"/>
        <v>21.149354934000002</v>
      </c>
      <c r="H29">
        <f t="shared" si="13"/>
        <v>20.515744897999998</v>
      </c>
      <c r="I29" s="1">
        <f t="shared" si="13"/>
        <v>23.818348475000001</v>
      </c>
      <c r="J29">
        <f>J4-J7</f>
        <v>16.859972670000001</v>
      </c>
      <c r="K29">
        <f t="shared" ref="K29:R29" si="14">K4-K7</f>
        <v>18.289199921000002</v>
      </c>
      <c r="L29">
        <f t="shared" si="14"/>
        <v>19.550053442999999</v>
      </c>
      <c r="M29">
        <f t="shared" si="14"/>
        <v>18.178198455999997</v>
      </c>
      <c r="N29">
        <f t="shared" si="14"/>
        <v>15.707416143999998</v>
      </c>
      <c r="O29">
        <f t="shared" si="14"/>
        <v>15.735465899999998</v>
      </c>
      <c r="P29">
        <f t="shared" si="14"/>
        <v>17.079907014</v>
      </c>
      <c r="Q29">
        <f t="shared" si="14"/>
        <v>15.055127601999999</v>
      </c>
      <c r="R29" s="1">
        <f t="shared" si="14"/>
        <v>17.284671489999997</v>
      </c>
      <c r="S29">
        <f>S4-S7</f>
        <v>15.715974150000001</v>
      </c>
      <c r="T29">
        <f t="shared" ref="T29:AA29" si="15">T4-T7</f>
        <v>16.915928375</v>
      </c>
      <c r="U29">
        <f t="shared" si="15"/>
        <v>18.219162013999998</v>
      </c>
      <c r="V29">
        <f t="shared" si="15"/>
        <v>17.924698071999998</v>
      </c>
      <c r="W29">
        <f t="shared" si="15"/>
        <v>15.592075063000001</v>
      </c>
      <c r="X29">
        <f t="shared" si="15"/>
        <v>15.632517193999998</v>
      </c>
      <c r="Y29">
        <f t="shared" si="15"/>
        <v>15.934518170999999</v>
      </c>
      <c r="Z29">
        <f t="shared" si="15"/>
        <v>13.878272803</v>
      </c>
      <c r="AA29" s="1">
        <f t="shared" si="15"/>
        <v>15.756174736000002</v>
      </c>
      <c r="AB29">
        <f>AB4-AB7</f>
        <v>17.670239781000003</v>
      </c>
      <c r="AC29">
        <f t="shared" ref="AC29:AJ29" si="16">AC4-AC7</f>
        <v>19.654619017000002</v>
      </c>
      <c r="AD29">
        <f t="shared" si="16"/>
        <v>20.923441597</v>
      </c>
      <c r="AE29">
        <f t="shared" si="16"/>
        <v>19.2330258</v>
      </c>
      <c r="AF29">
        <f t="shared" si="16"/>
        <v>16.823661314999999</v>
      </c>
      <c r="AG29">
        <f t="shared" si="16"/>
        <v>17.086049661000001</v>
      </c>
      <c r="AH29">
        <f t="shared" si="16"/>
        <v>21.171377248000002</v>
      </c>
      <c r="AI29">
        <f t="shared" si="16"/>
        <v>20.784784763000001</v>
      </c>
      <c r="AJ29" s="1">
        <f t="shared" si="16"/>
        <v>24.262032782000002</v>
      </c>
    </row>
    <row r="30" spans="1:36" x14ac:dyDescent="0.35">
      <c r="A30">
        <f t="shared" ref="A30:AJ31" si="17">A5-A8</f>
        <v>16.467787918999999</v>
      </c>
      <c r="B30">
        <f t="shared" si="17"/>
        <v>18.956650468000003</v>
      </c>
      <c r="C30">
        <f t="shared" si="17"/>
        <v>20.537984216000002</v>
      </c>
      <c r="D30">
        <f t="shared" si="17"/>
        <v>18.667038025999997</v>
      </c>
      <c r="E30">
        <f t="shared" si="17"/>
        <v>18.404902221</v>
      </c>
      <c r="F30">
        <f t="shared" si="17"/>
        <v>16.793559737000002</v>
      </c>
      <c r="G30">
        <f t="shared" si="17"/>
        <v>21.328123493</v>
      </c>
      <c r="H30">
        <f t="shared" si="17"/>
        <v>21.403977054000002</v>
      </c>
      <c r="I30" s="1">
        <f t="shared" si="17"/>
        <v>23.800534836000001</v>
      </c>
      <c r="J30">
        <f t="shared" si="17"/>
        <v>15.877588035000002</v>
      </c>
      <c r="K30">
        <f t="shared" si="17"/>
        <v>17.575258949000002</v>
      </c>
      <c r="L30">
        <f t="shared" si="17"/>
        <v>18.947665566999998</v>
      </c>
      <c r="M30">
        <f t="shared" si="17"/>
        <v>16.764328207999998</v>
      </c>
      <c r="N30">
        <f t="shared" si="17"/>
        <v>16.263559527000002</v>
      </c>
      <c r="O30">
        <f t="shared" si="17"/>
        <v>15.514268138</v>
      </c>
      <c r="P30">
        <f t="shared" si="17"/>
        <v>17.273540417</v>
      </c>
      <c r="Q30">
        <f t="shared" si="17"/>
        <v>15.559394136</v>
      </c>
      <c r="R30" s="1">
        <f t="shared" si="17"/>
        <v>17.085008513000002</v>
      </c>
      <c r="S30">
        <f t="shared" si="17"/>
        <v>14.849431241</v>
      </c>
      <c r="T30">
        <f t="shared" si="17"/>
        <v>16.180174536999999</v>
      </c>
      <c r="U30">
        <f t="shared" si="17"/>
        <v>17.507620181</v>
      </c>
      <c r="V30">
        <f t="shared" si="17"/>
        <v>16.674631945999998</v>
      </c>
      <c r="W30">
        <f t="shared" si="17"/>
        <v>16.200972596</v>
      </c>
      <c r="X30">
        <f t="shared" si="17"/>
        <v>15.497331611000002</v>
      </c>
      <c r="Y30">
        <f t="shared" si="17"/>
        <v>16.061612142999998</v>
      </c>
      <c r="Z30">
        <f t="shared" si="17"/>
        <v>14.217143562</v>
      </c>
      <c r="AA30" s="1">
        <f t="shared" si="17"/>
        <v>15.515305462000001</v>
      </c>
      <c r="AB30">
        <f t="shared" si="17"/>
        <v>16.54576449</v>
      </c>
      <c r="AC30">
        <f t="shared" si="17"/>
        <v>19.081102974</v>
      </c>
      <c r="AD30">
        <f t="shared" si="17"/>
        <v>20.630309752000002</v>
      </c>
      <c r="AE30">
        <f t="shared" si="17"/>
        <v>18.895934199999999</v>
      </c>
      <c r="AF30">
        <f t="shared" si="17"/>
        <v>18.626623717999998</v>
      </c>
      <c r="AG30">
        <f t="shared" si="17"/>
        <v>16.951030112999998</v>
      </c>
      <c r="AH30">
        <f t="shared" si="17"/>
        <v>21.361719555000001</v>
      </c>
      <c r="AI30">
        <f t="shared" si="17"/>
        <v>21.684955062</v>
      </c>
      <c r="AJ30" s="1">
        <f t="shared" si="17"/>
        <v>24.213584057000002</v>
      </c>
    </row>
    <row r="31" spans="1:36" x14ac:dyDescent="0.35">
      <c r="A31">
        <f t="shared" si="17"/>
        <v>15.016764551</v>
      </c>
      <c r="B31">
        <f t="shared" si="17"/>
        <v>18.530917289999998</v>
      </c>
      <c r="C31">
        <f t="shared" si="17"/>
        <v>20.085160308999999</v>
      </c>
      <c r="D31">
        <f t="shared" si="17"/>
        <v>17.2011422</v>
      </c>
      <c r="E31">
        <f t="shared" si="17"/>
        <v>15.505487885000001</v>
      </c>
      <c r="F31">
        <f t="shared" si="17"/>
        <v>15.138646895999999</v>
      </c>
      <c r="G31">
        <f t="shared" si="17"/>
        <v>22.08192214</v>
      </c>
      <c r="H31">
        <f t="shared" si="17"/>
        <v>22.192006981999999</v>
      </c>
      <c r="I31" s="1">
        <f t="shared" si="17"/>
        <v>23.749527295</v>
      </c>
      <c r="J31">
        <f t="shared" si="17"/>
        <v>14.753765664000001</v>
      </c>
      <c r="K31">
        <f t="shared" si="17"/>
        <v>17.019587638000001</v>
      </c>
      <c r="L31">
        <f t="shared" si="17"/>
        <v>18.312385192999997</v>
      </c>
      <c r="M31">
        <f t="shared" si="17"/>
        <v>15.738341116999999</v>
      </c>
      <c r="N31">
        <f t="shared" si="17"/>
        <v>14.551757198000001</v>
      </c>
      <c r="O31">
        <f t="shared" si="17"/>
        <v>14.059311868</v>
      </c>
      <c r="P31">
        <f t="shared" si="17"/>
        <v>18.046168754</v>
      </c>
      <c r="Q31">
        <f t="shared" si="17"/>
        <v>16.326570431999997</v>
      </c>
      <c r="R31" s="1">
        <f t="shared" si="17"/>
        <v>17.179319349</v>
      </c>
      <c r="S31">
        <f t="shared" si="17"/>
        <v>13.933989305000001</v>
      </c>
      <c r="T31">
        <f t="shared" si="17"/>
        <v>15.609083006000001</v>
      </c>
      <c r="U31">
        <f t="shared" si="17"/>
        <v>16.802656646000003</v>
      </c>
      <c r="V31">
        <f t="shared" si="17"/>
        <v>15.740631575999998</v>
      </c>
      <c r="W31">
        <f t="shared" si="17"/>
        <v>14.561372206000001</v>
      </c>
      <c r="X31">
        <f t="shared" si="17"/>
        <v>14.084382404000001</v>
      </c>
      <c r="Y31">
        <f t="shared" si="17"/>
        <v>16.744257544</v>
      </c>
      <c r="Z31">
        <f t="shared" si="17"/>
        <v>14.929213368999999</v>
      </c>
      <c r="AA31" s="1">
        <f t="shared" si="17"/>
        <v>15.621501409999999</v>
      </c>
      <c r="AB31">
        <f t="shared" si="17"/>
        <v>15.092255872999999</v>
      </c>
      <c r="AC31">
        <f t="shared" si="17"/>
        <v>18.669214946</v>
      </c>
      <c r="AD31">
        <f t="shared" si="17"/>
        <v>20.240112919000001</v>
      </c>
      <c r="AE31">
        <f t="shared" si="17"/>
        <v>17.404300718000002</v>
      </c>
      <c r="AF31">
        <f t="shared" si="17"/>
        <v>15.606292585000002</v>
      </c>
      <c r="AG31">
        <f t="shared" si="17"/>
        <v>15.248185023000001</v>
      </c>
      <c r="AH31">
        <f t="shared" si="17"/>
        <v>22.067483378000002</v>
      </c>
      <c r="AI31">
        <f t="shared" si="17"/>
        <v>22.292683404999998</v>
      </c>
      <c r="AJ31" s="1">
        <f t="shared" si="17"/>
        <v>24.139347190000002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 t="shared" ref="A35:A36" si="26"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 t="shared" ref="G35:G36" si="27"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 t="shared" ref="J35:J36" si="28">IF(OR(AND(J27&lt;M27,J27&gt;M30),AND(J30&gt;M30,J30&lt;M27),AND(J5&lt;M27,J5&gt;M30)),1,0)</f>
        <v>0</v>
      </c>
      <c r="K35">
        <f t="shared" si="20"/>
        <v>1</v>
      </c>
      <c r="L35">
        <f t="shared" si="20"/>
        <v>0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 t="shared" ref="Y35:Y36" si="31"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 t="shared" ref="AB35:AB36" si="32"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 t="shared" ref="AH35:AH36" si="33"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 t="shared" si="26"/>
        <v>0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0</v>
      </c>
      <c r="H36" s="2">
        <f t="shared" si="19"/>
        <v>0</v>
      </c>
      <c r="I36" s="3">
        <f t="shared" si="19"/>
        <v>0</v>
      </c>
      <c r="J36" s="2">
        <f t="shared" si="28"/>
        <v>0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0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1</v>
      </c>
      <c r="AB36" s="2">
        <f t="shared" si="32"/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1.126574035485584</v>
      </c>
      <c r="B39">
        <f t="shared" ref="B39:C41" si="34">E14-B14</f>
        <v>-1.6821876625219971</v>
      </c>
      <c r="C39">
        <f t="shared" si="34"/>
        <v>0.75023719781921017</v>
      </c>
      <c r="G39">
        <f>D14-G14</f>
        <v>-1.0701759696006796</v>
      </c>
      <c r="H39">
        <f t="shared" ref="H39:I41" si="35">E14-H14</f>
        <v>-3.2715875407059976</v>
      </c>
      <c r="I39" s="1">
        <f t="shared" si="35"/>
        <v>-5.3107633877368201</v>
      </c>
      <c r="J39">
        <f>M14-J14</f>
        <v>1.7699590900000004</v>
      </c>
      <c r="K39">
        <f t="shared" ref="K39:L41" si="36">N14-K14</f>
        <v>-0.1080308100000007</v>
      </c>
      <c r="L39">
        <f t="shared" si="36"/>
        <v>2.1453980300000026</v>
      </c>
      <c r="P39">
        <f>M14-P14</f>
        <v>0.76160203999999965</v>
      </c>
      <c r="Q39">
        <f t="shared" ref="Q39:R41" si="37">N14-Q14</f>
        <v>-0.30924478000000022</v>
      </c>
      <c r="R39" s="1">
        <f t="shared" si="37"/>
        <v>-1.3047448999999993</v>
      </c>
      <c r="S39">
        <f>V14-S14</f>
        <v>-0.18076138604770975</v>
      </c>
      <c r="T39">
        <f t="shared" ref="T39:U41" si="38">W14-T14</f>
        <v>-2.1336421153762117</v>
      </c>
      <c r="U39">
        <f t="shared" si="38"/>
        <v>-7.4965840036217202E-2</v>
      </c>
      <c r="Y39">
        <f>V14-Y14</f>
        <v>-0.96176139333031507</v>
      </c>
      <c r="Z39">
        <f t="shared" ref="Z39:AA41" si="39">W14-Z14</f>
        <v>-2.1369146487929598</v>
      </c>
      <c r="AA39" s="1">
        <f t="shared" si="39"/>
        <v>-3.278965966268018</v>
      </c>
      <c r="AB39">
        <f>AE14-AB14</f>
        <v>1.2264373898506165</v>
      </c>
      <c r="AC39">
        <f t="shared" ref="AC39:AD41" si="40">AF14-AC14</f>
        <v>-1.7398744225502014</v>
      </c>
      <c r="AD39">
        <f t="shared" si="40"/>
        <v>0.82075035572052002</v>
      </c>
      <c r="AH39">
        <f>AE14-AH14</f>
        <v>-0.96306246519088745</v>
      </c>
      <c r="AI39">
        <f t="shared" ref="AI39:AJ41" si="41">AF14-AI14</f>
        <v>-3.2673750519752502</v>
      </c>
      <c r="AJ39" s="1">
        <f t="shared" si="41"/>
        <v>-5.4262498617172241</v>
      </c>
    </row>
    <row r="40" spans="1:36" x14ac:dyDescent="0.35">
      <c r="A40">
        <f t="shared" ref="A40:A41" si="42">D15-A15</f>
        <v>-2.0120728154977172</v>
      </c>
      <c r="B40">
        <f t="shared" si="34"/>
        <v>-1.535941710737017</v>
      </c>
      <c r="C40">
        <f t="shared" si="34"/>
        <v>1.2513090027703182</v>
      </c>
      <c r="G40">
        <f t="shared" ref="G40:G41" si="43">D15-G15</f>
        <v>0.37052707870801171</v>
      </c>
      <c r="H40">
        <f t="shared" si="35"/>
        <v>-2.3863166477945121</v>
      </c>
      <c r="I40" s="1">
        <f t="shared" si="35"/>
        <v>-4.4416075494554299</v>
      </c>
      <c r="J40">
        <f t="shared" ref="J40:J41" si="44">M15-J15</f>
        <v>-0.42139794999999935</v>
      </c>
      <c r="K40">
        <f t="shared" si="36"/>
        <v>0.12160210999999954</v>
      </c>
      <c r="L40">
        <f t="shared" si="36"/>
        <v>2.7442347199999979</v>
      </c>
      <c r="P40">
        <f t="shared" ref="P40:P41" si="45">M15-P15</f>
        <v>1.6251735700000012</v>
      </c>
      <c r="Q40">
        <f t="shared" si="37"/>
        <v>0.10160206000000116</v>
      </c>
      <c r="R40" s="1">
        <f t="shared" si="37"/>
        <v>-0.95233677000000228</v>
      </c>
      <c r="S40">
        <f t="shared" ref="S40:S41" si="46">V15-S15</f>
        <v>-2.35352271795273</v>
      </c>
      <c r="T40">
        <f t="shared" si="38"/>
        <v>-1.9690453843636959</v>
      </c>
      <c r="U40">
        <f t="shared" si="38"/>
        <v>0.40106822143901333</v>
      </c>
      <c r="Y40">
        <f t="shared" ref="Y40:Y41" si="47">V15-Y15</f>
        <v>-0.12224993380633364</v>
      </c>
      <c r="Z40">
        <f t="shared" si="39"/>
        <v>-1.7260000109672564</v>
      </c>
      <c r="AA40" s="1">
        <f t="shared" si="39"/>
        <v>-2.9587954499504807</v>
      </c>
      <c r="AB40">
        <f t="shared" ref="AB40:AB41" si="48">AE15-AB15</f>
        <v>-2.1094374060630798</v>
      </c>
      <c r="AC40">
        <f t="shared" si="40"/>
        <v>-1.6282496452331543</v>
      </c>
      <c r="AD40">
        <f t="shared" si="40"/>
        <v>1.2878124713897705</v>
      </c>
      <c r="AH40">
        <f t="shared" ref="AH40:AH41" si="49">AE15-AH15</f>
        <v>0.54456239938735962</v>
      </c>
      <c r="AI40">
        <f t="shared" si="41"/>
        <v>-2.3172502517700195</v>
      </c>
      <c r="AJ40" s="1">
        <f t="shared" si="41"/>
        <v>-4.4896872043609619</v>
      </c>
    </row>
    <row r="41" spans="1:36" x14ac:dyDescent="0.35">
      <c r="A41">
        <f t="shared" si="42"/>
        <v>-4.1678418099880226</v>
      </c>
      <c r="B41">
        <f t="shared" si="34"/>
        <v>-6.080477039019172E-2</v>
      </c>
      <c r="C41">
        <f t="shared" si="34"/>
        <v>1.8983633724469993</v>
      </c>
      <c r="G41">
        <f t="shared" si="43"/>
        <v>0.10190806984901357</v>
      </c>
      <c r="H41">
        <f t="shared" si="35"/>
        <v>-4.2467216710249573</v>
      </c>
      <c r="I41" s="1">
        <f t="shared" si="35"/>
        <v>-5.9969224382960604</v>
      </c>
      <c r="J41">
        <f t="shared" si="44"/>
        <v>-1.8299796200000014</v>
      </c>
      <c r="K41">
        <f t="shared" si="36"/>
        <v>1.3760304600000008</v>
      </c>
      <c r="L41">
        <f t="shared" si="36"/>
        <v>3.4605407699999997</v>
      </c>
      <c r="P41">
        <f t="shared" si="45"/>
        <v>1.2580917899999999</v>
      </c>
      <c r="Q41">
        <f t="shared" si="37"/>
        <v>-1.2419695100000006</v>
      </c>
      <c r="R41" s="1">
        <f t="shared" si="37"/>
        <v>-2.37560225</v>
      </c>
      <c r="S41">
        <f t="shared" si="46"/>
        <v>-3.7144943529909309</v>
      </c>
      <c r="T41">
        <f t="shared" si="38"/>
        <v>-0.89898299629038014</v>
      </c>
      <c r="U41">
        <f t="shared" si="38"/>
        <v>1.0119317607446128</v>
      </c>
      <c r="Y41">
        <f t="shared" si="47"/>
        <v>-0.41867624087767119</v>
      </c>
      <c r="Z41">
        <f t="shared" si="39"/>
        <v>-3.1030285087498761</v>
      </c>
      <c r="AA41" s="1">
        <f t="shared" si="39"/>
        <v>-4.3539774255319088</v>
      </c>
      <c r="AB41">
        <f t="shared" si="48"/>
        <v>-4.2421256899833679</v>
      </c>
      <c r="AC41">
        <f t="shared" si="40"/>
        <v>-7.1249783039093018E-2</v>
      </c>
      <c r="AD41">
        <f t="shared" si="40"/>
        <v>1.929186999797821</v>
      </c>
      <c r="AH41">
        <f t="shared" si="49"/>
        <v>0.1928747296333313</v>
      </c>
      <c r="AI41">
        <f t="shared" si="41"/>
        <v>-4.1902502179145813</v>
      </c>
      <c r="AJ41" s="1">
        <f t="shared" si="41"/>
        <v>-6.0573123097419739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12.362917126444554</v>
      </c>
      <c r="B43">
        <f t="shared" ref="B43:C43" si="50">B14+B17</f>
        <v>16.408601401750495</v>
      </c>
      <c r="C43">
        <f t="shared" si="50"/>
        <v>15.41697676131354</v>
      </c>
      <c r="D43">
        <f>D14+D17</f>
        <v>18.955185719157203</v>
      </c>
      <c r="E43">
        <f t="shared" ref="E43:F43" si="51">E14+E17</f>
        <v>20.164379446707834</v>
      </c>
      <c r="F43">
        <f t="shared" si="51"/>
        <v>21.585016103686748</v>
      </c>
      <c r="G43">
        <f>G14+G17</f>
        <v>14.465430612723166</v>
      </c>
      <c r="H43">
        <f t="shared" ref="H43:I43" si="52">H14+H17</f>
        <v>17.934757113223188</v>
      </c>
      <c r="I43" s="1">
        <f t="shared" si="52"/>
        <v>21.385419377694699</v>
      </c>
      <c r="J43">
        <f>J14+J17</f>
        <v>13.377033788</v>
      </c>
      <c r="K43">
        <f t="shared" ref="K43:L43" si="53">K14+K17</f>
        <v>16.059959297000002</v>
      </c>
      <c r="L43">
        <f t="shared" si="53"/>
        <v>15.281018531999999</v>
      </c>
      <c r="M43">
        <f>M14+M17</f>
        <v>16.042937677000001</v>
      </c>
      <c r="N43">
        <f t="shared" ref="N43:O43" si="54">N14+N17</f>
        <v>17.175159828000002</v>
      </c>
      <c r="O43">
        <f t="shared" si="54"/>
        <v>19.009175587000001</v>
      </c>
      <c r="P43">
        <f>P14+P17</f>
        <v>13.975635091000001</v>
      </c>
      <c r="Q43">
        <f t="shared" ref="Q43:R43" si="55">Q14+Q17</f>
        <v>16.985806258</v>
      </c>
      <c r="R43" s="1">
        <f t="shared" si="55"/>
        <v>20.074271017000001</v>
      </c>
      <c r="S43">
        <f>S14+S17</f>
        <v>13.669688775930981</v>
      </c>
      <c r="T43">
        <f t="shared" ref="T43:U43" si="56">T14+T17</f>
        <v>16.235854282766443</v>
      </c>
      <c r="U43">
        <f t="shared" si="56"/>
        <v>15.375044557541324</v>
      </c>
      <c r="V43">
        <f>V14+V17</f>
        <v>17.899990399771873</v>
      </c>
      <c r="W43">
        <f t="shared" ref="W43:X43" si="57">W14+W17</f>
        <v>19.044781826098994</v>
      </c>
      <c r="X43">
        <f t="shared" si="57"/>
        <v>20.327318155862827</v>
      </c>
      <c r="Y43">
        <f>Y14+Y17</f>
        <v>14.35185910432955</v>
      </c>
      <c r="Z43">
        <f t="shared" ref="Z43:AA43" si="58">Z14+Z17</f>
        <v>17.583057232204848</v>
      </c>
      <c r="AA43" s="1">
        <f t="shared" si="58"/>
        <v>20.872761952827908</v>
      </c>
      <c r="AB43">
        <f>AB14+AB17</f>
        <v>12.302997647157975</v>
      </c>
      <c r="AC43">
        <f t="shared" ref="AC43:AD43" si="59">AC14+AC17</f>
        <v>16.447806297663988</v>
      </c>
      <c r="AD43">
        <f t="shared" si="59"/>
        <v>15.170640246144698</v>
      </c>
      <c r="AE43">
        <f>AE14+AE17</f>
        <v>18.902571191802998</v>
      </c>
      <c r="AF43">
        <f t="shared" ref="AF43:AG43" si="60">AF14+AF17</f>
        <v>20.059276483487523</v>
      </c>
      <c r="AG43">
        <f t="shared" si="60"/>
        <v>21.468966554456777</v>
      </c>
      <c r="AH43">
        <f>AH14+AH17</f>
        <v>14.235817125621949</v>
      </c>
      <c r="AI43">
        <f t="shared" ref="AI43:AJ43" si="61">AI14+AI17</f>
        <v>17.748325580195797</v>
      </c>
      <c r="AJ43" s="1">
        <f t="shared" si="61"/>
        <v>21.253590767836943</v>
      </c>
    </row>
    <row r="44" spans="1:36" x14ac:dyDescent="0.35">
      <c r="A44">
        <f t="shared" ref="A44:AJ45" si="62">A15+A18</f>
        <v>15.596700637590711</v>
      </c>
      <c r="B44">
        <f t="shared" si="62"/>
        <v>16.17597173226126</v>
      </c>
      <c r="C44">
        <f t="shared" si="62"/>
        <v>15.10834881687744</v>
      </c>
      <c r="D44">
        <f t="shared" si="62"/>
        <v>19.623210447403345</v>
      </c>
      <c r="E44">
        <f t="shared" si="62"/>
        <v>20.728902410880366</v>
      </c>
      <c r="F44">
        <f t="shared" si="62"/>
        <v>23.094836198892665</v>
      </c>
      <c r="G44">
        <f t="shared" si="62"/>
        <v>13.158885042386393</v>
      </c>
      <c r="H44">
        <f t="shared" si="62"/>
        <v>16.994701280448233</v>
      </c>
      <c r="I44" s="1">
        <f t="shared" si="62"/>
        <v>20.740734147094816</v>
      </c>
      <c r="J44">
        <f t="shared" si="62"/>
        <v>15.493605861000001</v>
      </c>
      <c r="K44">
        <f t="shared" si="62"/>
        <v>16.096254553000001</v>
      </c>
      <c r="L44">
        <f t="shared" si="62"/>
        <v>15.317960512000001</v>
      </c>
      <c r="M44">
        <f t="shared" si="62"/>
        <v>16.634248141</v>
      </c>
      <c r="N44">
        <f t="shared" si="62"/>
        <v>17.982299715</v>
      </c>
      <c r="O44">
        <f t="shared" si="62"/>
        <v>20.177371123999997</v>
      </c>
      <c r="P44">
        <f t="shared" si="62"/>
        <v>13.374345712</v>
      </c>
      <c r="Q44">
        <f t="shared" si="62"/>
        <v>16.375505141999998</v>
      </c>
      <c r="R44" s="1">
        <f t="shared" si="62"/>
        <v>19.833860874999999</v>
      </c>
      <c r="S44">
        <f t="shared" si="62"/>
        <v>15.599161450502027</v>
      </c>
      <c r="T44">
        <f t="shared" si="62"/>
        <v>16.169756408470086</v>
      </c>
      <c r="U44">
        <f t="shared" si="62"/>
        <v>15.322962746749852</v>
      </c>
      <c r="V44">
        <f t="shared" si="62"/>
        <v>18.611824280764548</v>
      </c>
      <c r="W44">
        <f t="shared" si="62"/>
        <v>19.752945862661893</v>
      </c>
      <c r="X44">
        <f t="shared" si="62"/>
        <v>21.709989770976918</v>
      </c>
      <c r="Y44">
        <f t="shared" si="62"/>
        <v>13.586214199345148</v>
      </c>
      <c r="Z44">
        <f t="shared" si="62"/>
        <v>16.911377760793531</v>
      </c>
      <c r="AA44" s="1">
        <f t="shared" si="62"/>
        <v>20.523339869980614</v>
      </c>
      <c r="AB44">
        <f t="shared" si="62"/>
        <v>15.789553260893566</v>
      </c>
      <c r="AC44">
        <f t="shared" si="62"/>
        <v>16.299150204371184</v>
      </c>
      <c r="AD44">
        <f t="shared" si="62"/>
        <v>14.963711727570482</v>
      </c>
      <c r="AE44">
        <f t="shared" si="62"/>
        <v>19.537624403855904</v>
      </c>
      <c r="AF44">
        <f t="shared" si="62"/>
        <v>20.607880040513706</v>
      </c>
      <c r="AG44">
        <f t="shared" si="62"/>
        <v>22.921061755802519</v>
      </c>
      <c r="AH44">
        <f t="shared" si="62"/>
        <v>12.848468679524625</v>
      </c>
      <c r="AI44">
        <f t="shared" si="62"/>
        <v>16.76470440449312</v>
      </c>
      <c r="AJ44" s="1">
        <f t="shared" si="62"/>
        <v>20.582112782163986</v>
      </c>
    </row>
    <row r="45" spans="1:36" x14ac:dyDescent="0.35">
      <c r="A45">
        <f t="shared" si="62"/>
        <v>17.35260787627093</v>
      </c>
      <c r="B45">
        <f t="shared" si="62"/>
        <v>15.787032630481393</v>
      </c>
      <c r="C45">
        <f t="shared" si="62"/>
        <v>14.75802296338283</v>
      </c>
      <c r="D45">
        <f t="shared" si="62"/>
        <v>20.355470412532469</v>
      </c>
      <c r="E45">
        <f t="shared" si="62"/>
        <v>22.982894730089342</v>
      </c>
      <c r="F45">
        <f t="shared" si="62"/>
        <v>24.147009511169202</v>
      </c>
      <c r="G45">
        <f t="shared" si="62"/>
        <v>13.03820121062509</v>
      </c>
      <c r="H45">
        <f t="shared" si="62"/>
        <v>19.918491901846735</v>
      </c>
      <c r="I45" s="1">
        <f t="shared" si="62"/>
        <v>22.598230735572606</v>
      </c>
      <c r="J45">
        <f t="shared" si="62"/>
        <v>16.708752459999999</v>
      </c>
      <c r="K45">
        <f t="shared" si="62"/>
        <v>15.904715371</v>
      </c>
      <c r="L45">
        <f t="shared" si="62"/>
        <v>15.19885354</v>
      </c>
      <c r="M45">
        <f t="shared" si="62"/>
        <v>17.546646597999999</v>
      </c>
      <c r="N45">
        <f t="shared" si="62"/>
        <v>20.053578522999999</v>
      </c>
      <c r="O45">
        <f t="shared" si="62"/>
        <v>21.701515212</v>
      </c>
      <c r="P45">
        <f t="shared" si="62"/>
        <v>13.701119941</v>
      </c>
      <c r="Q45">
        <f t="shared" si="62"/>
        <v>19.072089211000002</v>
      </c>
      <c r="R45" s="1">
        <f t="shared" si="62"/>
        <v>21.800455093</v>
      </c>
      <c r="S45">
        <f t="shared" si="62"/>
        <v>16.943674836037129</v>
      </c>
      <c r="T45">
        <f t="shared" si="62"/>
        <v>15.9639396805049</v>
      </c>
      <c r="U45">
        <f t="shared" si="62"/>
        <v>15.228087012645798</v>
      </c>
      <c r="V45">
        <f t="shared" si="62"/>
        <v>19.29985334592341</v>
      </c>
      <c r="W45">
        <f t="shared" si="62"/>
        <v>21.513292905793108</v>
      </c>
      <c r="X45">
        <f t="shared" si="62"/>
        <v>22.918229965950584</v>
      </c>
      <c r="Y45">
        <f t="shared" si="62"/>
        <v>13.875046945199839</v>
      </c>
      <c r="Z45">
        <f t="shared" si="62"/>
        <v>19.789398542775913</v>
      </c>
      <c r="AA45" s="1">
        <f t="shared" si="62"/>
        <v>22.55173233353381</v>
      </c>
      <c r="AB45">
        <f t="shared" si="62"/>
        <v>17.526760719300668</v>
      </c>
      <c r="AC45">
        <f t="shared" si="62"/>
        <v>15.872458126224867</v>
      </c>
      <c r="AD45">
        <f t="shared" si="62"/>
        <v>14.636712063263841</v>
      </c>
      <c r="AE45">
        <f t="shared" si="62"/>
        <v>20.227044780785398</v>
      </c>
      <c r="AF45">
        <f t="shared" si="62"/>
        <v>22.879279610913752</v>
      </c>
      <c r="AG45">
        <f t="shared" si="62"/>
        <v>23.948409558288283</v>
      </c>
      <c r="AH45">
        <f t="shared" si="62"/>
        <v>12.786290731270226</v>
      </c>
      <c r="AI45">
        <f t="shared" si="62"/>
        <v>19.758113377256759</v>
      </c>
      <c r="AJ45" s="1">
        <f t="shared" si="62"/>
        <v>22.471182632603021</v>
      </c>
    </row>
    <row r="46" spans="1:36" x14ac:dyDescent="0.35">
      <c r="A46">
        <f>A14-A17</f>
        <v>11.83858281252029</v>
      </c>
      <c r="B46">
        <f t="shared" ref="B46:C46" si="63">B14-B17</f>
        <v>15.987398188805329</v>
      </c>
      <c r="C46">
        <f t="shared" si="63"/>
        <v>14.925022769478696</v>
      </c>
      <c r="D46">
        <f>D14-D17</f>
        <v>7.4994622907788093</v>
      </c>
      <c r="E46">
        <f t="shared" ref="E46:F46" si="64">E14-E17</f>
        <v>8.8672448188039965</v>
      </c>
      <c r="F46">
        <f t="shared" si="64"/>
        <v>10.257457822743909</v>
      </c>
      <c r="G46">
        <f>G14-G17</f>
        <v>14.129569336414205</v>
      </c>
      <c r="H46">
        <f t="shared" ref="H46:I46" si="65">H14-H17</f>
        <v>17.640042233700637</v>
      </c>
      <c r="I46" s="1">
        <f t="shared" si="65"/>
        <v>21.078581324209598</v>
      </c>
      <c r="J46">
        <f>J14-J17</f>
        <v>11.904966472</v>
      </c>
      <c r="K46">
        <f t="shared" ref="K46:L46" si="66">K14-K17</f>
        <v>15.693898323000001</v>
      </c>
      <c r="L46">
        <f t="shared" si="66"/>
        <v>15.010981427999999</v>
      </c>
      <c r="M46">
        <f>M14-M17</f>
        <v>12.778980763</v>
      </c>
      <c r="N46">
        <f t="shared" ref="N46:O46" si="67">N14-N17</f>
        <v>14.362636172</v>
      </c>
      <c r="O46">
        <f t="shared" si="67"/>
        <v>15.573620433000002</v>
      </c>
      <c r="P46">
        <f>P14-P17</f>
        <v>13.323079269000001</v>
      </c>
      <c r="Q46">
        <f t="shared" ref="Q46:R46" si="68">Q14-Q17</f>
        <v>15.170479302</v>
      </c>
      <c r="R46" s="1">
        <f t="shared" si="68"/>
        <v>17.118014803000001</v>
      </c>
      <c r="S46">
        <f>S14-S17</f>
        <v>11.925493122706269</v>
      </c>
      <c r="T46">
        <f t="shared" ref="T46:U46" si="69">T14-T17</f>
        <v>15.481054952407561</v>
      </c>
      <c r="U46">
        <f t="shared" si="69"/>
        <v>14.756409910232113</v>
      </c>
      <c r="V46">
        <f>V14-V17</f>
        <v>7.3336687267699592</v>
      </c>
      <c r="W46">
        <f t="shared" ref="W46:X46" si="70">W14-W17</f>
        <v>8.4048431783225865</v>
      </c>
      <c r="X46">
        <f t="shared" si="70"/>
        <v>9.6542046318381782</v>
      </c>
      <c r="Y46">
        <f>Y14-Y17</f>
        <v>12.80532280887291</v>
      </c>
      <c r="Z46">
        <f t="shared" ref="Z46:AA46" si="71">Z14-Z17</f>
        <v>14.140397069802654</v>
      </c>
      <c r="AA46" s="1">
        <f t="shared" si="71"/>
        <v>15.666692767409133</v>
      </c>
      <c r="AB46">
        <f>AB14-AB17</f>
        <v>11.627002658017807</v>
      </c>
      <c r="AC46">
        <f t="shared" ref="AC46:AD46" si="72">AC14-AC17</f>
        <v>15.889192641850173</v>
      </c>
      <c r="AD46">
        <f t="shared" si="72"/>
        <v>14.804359181650712</v>
      </c>
      <c r="AE46">
        <f>AE14-AE17</f>
        <v>7.4803038930740167</v>
      </c>
      <c r="AF46">
        <f t="shared" ref="AF46:AG46" si="73">AF14-AF17</f>
        <v>8.7979736109262348</v>
      </c>
      <c r="AG46">
        <f t="shared" si="73"/>
        <v>10.147533584779673</v>
      </c>
      <c r="AH46">
        <f>AH14-AH17</f>
        <v>14.07318288963684</v>
      </c>
      <c r="AI46">
        <f t="shared" ref="AI46:AJ46" si="74">AI14-AI17</f>
        <v>17.643674618168461</v>
      </c>
      <c r="AJ46" s="1">
        <f t="shared" si="74"/>
        <v>21.215409094833955</v>
      </c>
    </row>
    <row r="47" spans="1:36" x14ac:dyDescent="0.35">
      <c r="A47">
        <f t="shared" ref="A47:AJ48" si="75">A15-A18</f>
        <v>15.121299138613715</v>
      </c>
      <c r="B47">
        <f t="shared" si="75"/>
        <v>15.798278584358613</v>
      </c>
      <c r="C47">
        <f t="shared" si="75"/>
        <v>14.751317689571943</v>
      </c>
      <c r="D47">
        <f t="shared" si="75"/>
        <v>7.0706436978056484</v>
      </c>
      <c r="E47">
        <f t="shared" si="75"/>
        <v>8.1734644842654731</v>
      </c>
      <c r="F47">
        <f t="shared" si="75"/>
        <v>9.2674483130973542</v>
      </c>
      <c r="G47">
        <f t="shared" si="75"/>
        <v>12.793914945406575</v>
      </c>
      <c r="H47">
        <f t="shared" si="75"/>
        <v>16.680298910286631</v>
      </c>
      <c r="I47" s="1">
        <f t="shared" si="75"/>
        <v>20.504765463806063</v>
      </c>
      <c r="J47">
        <f t="shared" si="75"/>
        <v>14.592822639</v>
      </c>
      <c r="K47">
        <f t="shared" si="75"/>
        <v>15.543316767</v>
      </c>
      <c r="L47">
        <f t="shared" si="75"/>
        <v>14.820753588000001</v>
      </c>
      <c r="M47">
        <f t="shared" si="75"/>
        <v>12.609384459000001</v>
      </c>
      <c r="N47">
        <f t="shared" si="75"/>
        <v>13.900475825000001</v>
      </c>
      <c r="O47">
        <f t="shared" si="75"/>
        <v>15.449812415999999</v>
      </c>
      <c r="P47">
        <f t="shared" si="75"/>
        <v>12.618939747999999</v>
      </c>
      <c r="Q47">
        <f t="shared" si="75"/>
        <v>15.304066277999999</v>
      </c>
      <c r="R47" s="1">
        <f t="shared" si="75"/>
        <v>17.697996205000003</v>
      </c>
      <c r="S47">
        <f t="shared" si="75"/>
        <v>14.727656668893836</v>
      </c>
      <c r="T47">
        <f t="shared" si="75"/>
        <v>15.529334375776186</v>
      </c>
      <c r="U47">
        <f t="shared" si="75"/>
        <v>14.758037061128121</v>
      </c>
      <c r="V47">
        <f t="shared" si="75"/>
        <v>7.0079484027258552</v>
      </c>
      <c r="W47">
        <f t="shared" si="75"/>
        <v>8.0080541528569853</v>
      </c>
      <c r="X47">
        <f t="shared" si="75"/>
        <v>9.1731464797790796</v>
      </c>
      <c r="Y47">
        <f t="shared" si="75"/>
        <v>12.278058351757922</v>
      </c>
      <c r="Z47">
        <f t="shared" si="75"/>
        <v>14.301622276659861</v>
      </c>
      <c r="AA47" s="1">
        <f t="shared" si="75"/>
        <v>16.277387280676347</v>
      </c>
      <c r="AB47">
        <f t="shared" si="75"/>
        <v>15.08244647970702</v>
      </c>
      <c r="AC47">
        <f t="shared" si="75"/>
        <v>15.751849437047271</v>
      </c>
      <c r="AD47">
        <f t="shared" si="75"/>
        <v>14.583288203764967</v>
      </c>
      <c r="AE47">
        <f t="shared" si="75"/>
        <v>7.115500524618521</v>
      </c>
      <c r="AF47">
        <f t="shared" si="75"/>
        <v>8.1866203104384443</v>
      </c>
      <c r="AG47">
        <f t="shared" si="75"/>
        <v>9.2015631183124729</v>
      </c>
      <c r="AH47">
        <f t="shared" si="75"/>
        <v>12.715531450175082</v>
      </c>
      <c r="AI47">
        <f t="shared" si="75"/>
        <v>16.664296449999068</v>
      </c>
      <c r="AJ47" s="1">
        <f t="shared" si="75"/>
        <v>20.519886500672929</v>
      </c>
    </row>
    <row r="48" spans="1:36" x14ac:dyDescent="0.35">
      <c r="A48">
        <f t="shared" si="75"/>
        <v>16.938392489940007</v>
      </c>
      <c r="B48">
        <f t="shared" si="75"/>
        <v>15.453633758983939</v>
      </c>
      <c r="C48">
        <f t="shared" si="75"/>
        <v>14.449405560089547</v>
      </c>
      <c r="D48">
        <f t="shared" si="75"/>
        <v>5.5998463337024234</v>
      </c>
      <c r="E48">
        <f t="shared" si="75"/>
        <v>8.136162118595605</v>
      </c>
      <c r="F48">
        <f t="shared" si="75"/>
        <v>8.8571457571971717</v>
      </c>
      <c r="G48">
        <f t="shared" si="75"/>
        <v>12.713299395911775</v>
      </c>
      <c r="H48">
        <f t="shared" si="75"/>
        <v>19.694008288888128</v>
      </c>
      <c r="I48" s="1">
        <f t="shared" si="75"/>
        <v>22.39976940938589</v>
      </c>
      <c r="J48">
        <f t="shared" si="75"/>
        <v>15.781676320000001</v>
      </c>
      <c r="K48">
        <f t="shared" si="75"/>
        <v>15.160141969</v>
      </c>
      <c r="L48">
        <f t="shared" si="75"/>
        <v>14.52457504</v>
      </c>
      <c r="M48">
        <f t="shared" si="75"/>
        <v>11.283822942</v>
      </c>
      <c r="N48">
        <f t="shared" si="75"/>
        <v>13.763339737000001</v>
      </c>
      <c r="O48">
        <f t="shared" si="75"/>
        <v>14.942994907999999</v>
      </c>
      <c r="P48">
        <f t="shared" si="75"/>
        <v>12.613166018999999</v>
      </c>
      <c r="Q48">
        <f t="shared" si="75"/>
        <v>17.228768069000001</v>
      </c>
      <c r="R48" s="1">
        <f t="shared" si="75"/>
        <v>19.595259527</v>
      </c>
      <c r="S48">
        <f t="shared" si="75"/>
        <v>15.790416229109576</v>
      </c>
      <c r="T48">
        <f t="shared" si="75"/>
        <v>15.240787579044326</v>
      </c>
      <c r="U48">
        <f t="shared" si="75"/>
        <v>14.495731246159909</v>
      </c>
      <c r="V48">
        <f t="shared" si="75"/>
        <v>6.0052490132414356</v>
      </c>
      <c r="W48">
        <f t="shared" si="75"/>
        <v>7.8934683611753576</v>
      </c>
      <c r="X48">
        <f t="shared" si="75"/>
        <v>8.829451814344349</v>
      </c>
      <c r="Y48">
        <f t="shared" si="75"/>
        <v>12.267407895720348</v>
      </c>
      <c r="Z48">
        <f t="shared" si="75"/>
        <v>15.823419741692307</v>
      </c>
      <c r="AA48" s="1">
        <f t="shared" si="75"/>
        <v>17.903904297824941</v>
      </c>
      <c r="AB48">
        <f t="shared" si="75"/>
        <v>16.818240501402457</v>
      </c>
      <c r="AC48">
        <f t="shared" si="75"/>
        <v>15.343541477046617</v>
      </c>
      <c r="AD48">
        <f t="shared" si="75"/>
        <v>14.256288539458327</v>
      </c>
      <c r="AE48">
        <f t="shared" si="75"/>
        <v>5.633705059950989</v>
      </c>
      <c r="AF48">
        <f t="shared" si="75"/>
        <v>8.1942204262795464</v>
      </c>
      <c r="AG48">
        <f t="shared" si="75"/>
        <v>8.8029650440295271</v>
      </c>
      <c r="AH48">
        <f t="shared" si="75"/>
        <v>12.688709650199501</v>
      </c>
      <c r="AI48">
        <f t="shared" si="75"/>
        <v>19.695887095765702</v>
      </c>
      <c r="AJ48" s="1">
        <f t="shared" si="75"/>
        <v>22.394816589198737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1</v>
      </c>
      <c r="I51" s="1">
        <f t="shared" si="77"/>
        <v>1</v>
      </c>
      <c r="J51">
        <f>IF(OR(AND(J43&lt;M43,J43&gt;M46),AND(J46&gt;M46,J46&lt;M43),AND(J4&lt;M43,J4&gt;M46)),1,0)</f>
        <v>1</v>
      </c>
      <c r="K51">
        <f t="shared" ref="K51:L53" si="78">IF(OR(AND(K43&lt;N43,K43&gt;N46),AND(K46&gt;N46,K46&lt;N43),AND(K4&lt;N43,K4&gt;N46)),1,0)</f>
        <v>1</v>
      </c>
      <c r="L51">
        <f t="shared" si="78"/>
        <v>0</v>
      </c>
      <c r="P51">
        <f>IF(OR(AND(P43&lt;M43,P43&gt;M46),AND(P46&gt;M46,P46&lt;M43),AND(P4&lt;M43,P4&gt;M46)),1,0)</f>
        <v>1</v>
      </c>
      <c r="Q51">
        <f t="shared" ref="Q51:R53" si="79">IF(OR(AND(Q43&lt;N43,Q43&gt;N46),AND(Q46&gt;N46,Q46&lt;N43),AND(Q4&lt;N43,Q4&gt;N46)),1,0)</f>
        <v>1</v>
      </c>
      <c r="R51" s="1">
        <f t="shared" si="79"/>
        <v>1</v>
      </c>
      <c r="S51">
        <f>IF(OR(AND(S43&lt;V43,S43&gt;V46),AND(S46&gt;V46,S46&lt;V43),AND(S4&lt;V43,S4&gt;V46)),1,0)</f>
        <v>1</v>
      </c>
      <c r="T51">
        <f t="shared" ref="T51:U53" si="80">IF(OR(AND(T43&lt;W43,T43&gt;W46),AND(T46&gt;W46,T46&lt;W43),AND(T4&lt;W43,T4&gt;W46)),1,0)</f>
        <v>1</v>
      </c>
      <c r="U51">
        <f t="shared" si="80"/>
        <v>1</v>
      </c>
      <c r="Y51">
        <f>IF(OR(AND(Y43&lt;V43,Y43&gt;V46),AND(Y46&gt;V46,Y46&lt;V43),AND(Y4&lt;V43,Y4&gt;V46)),1,0)</f>
        <v>1</v>
      </c>
      <c r="Z51">
        <f t="shared" ref="Z51:AA53" si="81">IF(OR(AND(Z43&lt;W43,Z43&gt;W46),AND(Z46&gt;W46,Z46&lt;W43),AND(Z4&lt;W43,Z4&gt;W46)),1,0)</f>
        <v>1</v>
      </c>
      <c r="AA51" s="1">
        <f t="shared" si="81"/>
        <v>1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1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1</v>
      </c>
      <c r="K52">
        <f t="shared" si="78"/>
        <v>1</v>
      </c>
      <c r="L52">
        <f t="shared" si="78"/>
        <v>1</v>
      </c>
      <c r="P52">
        <f t="shared" ref="P52:P53" si="87">IF(OR(AND(P44&lt;M44,P44&gt;M47),AND(P47&gt;M47,P47&lt;M44),AND(P5&lt;M44,P5&gt;M47)),1,0)</f>
        <v>1</v>
      </c>
      <c r="Q52">
        <f t="shared" si="79"/>
        <v>1</v>
      </c>
      <c r="R52" s="1">
        <f t="shared" si="79"/>
        <v>1</v>
      </c>
      <c r="S52">
        <f t="shared" ref="S52:S53" si="88">IF(OR(AND(S44&lt;V44,S44&gt;V47),AND(S47&gt;V47,S47&lt;V44),AND(S5&lt;V44,S5&gt;V47)),1,0)</f>
        <v>1</v>
      </c>
      <c r="T52">
        <f t="shared" si="80"/>
        <v>1</v>
      </c>
      <c r="U52">
        <f t="shared" si="80"/>
        <v>1</v>
      </c>
      <c r="Y52">
        <f t="shared" ref="Y52:Y53" si="89">IF(OR(AND(Y44&lt;V44,Y44&gt;V47),AND(Y47&gt;V47,Y47&lt;V44),AND(Y5&lt;V44,Y5&gt;V47)),1,0)</f>
        <v>1</v>
      </c>
      <c r="Z52">
        <f t="shared" si="81"/>
        <v>1</v>
      </c>
      <c r="AA52" s="1">
        <f t="shared" si="81"/>
        <v>1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1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1</v>
      </c>
      <c r="K53" s="2">
        <f t="shared" si="78"/>
        <v>1</v>
      </c>
      <c r="L53" s="2">
        <f t="shared" si="78"/>
        <v>1</v>
      </c>
      <c r="M53" s="2"/>
      <c r="N53" s="2"/>
      <c r="O53" s="2"/>
      <c r="P53" s="2">
        <f t="shared" si="87"/>
        <v>1</v>
      </c>
      <c r="Q53" s="2">
        <f t="shared" si="79"/>
        <v>1</v>
      </c>
      <c r="R53" s="3">
        <f t="shared" si="79"/>
        <v>1</v>
      </c>
      <c r="S53" s="2">
        <f t="shared" si="88"/>
        <v>1</v>
      </c>
      <c r="T53" s="2">
        <f t="shared" si="80"/>
        <v>1</v>
      </c>
      <c r="U53" s="2">
        <f t="shared" si="80"/>
        <v>1</v>
      </c>
      <c r="V53" s="2"/>
      <c r="W53" s="2"/>
      <c r="X53" s="2"/>
      <c r="Y53" s="2">
        <f t="shared" si="89"/>
        <v>1</v>
      </c>
      <c r="Z53" s="2">
        <f t="shared" si="81"/>
        <v>1</v>
      </c>
      <c r="AA53" s="3">
        <f t="shared" si="81"/>
        <v>1</v>
      </c>
      <c r="AB53" s="2">
        <f t="shared" si="90"/>
        <v>1</v>
      </c>
      <c r="AC53" s="2">
        <f t="shared" si="82"/>
        <v>1</v>
      </c>
      <c r="AD53" s="2">
        <f t="shared" si="82"/>
        <v>1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127" priority="15" operator="equal">
      <formula>0</formula>
    </cfRule>
    <cfRule type="cellIs" dxfId="126" priority="16" operator="equal">
      <formula>1</formula>
    </cfRule>
  </conditionalFormatting>
  <conditionalFormatting sqref="A51:C53">
    <cfRule type="cellIs" dxfId="125" priority="13" operator="equal">
      <formula>0</formula>
    </cfRule>
    <cfRule type="cellIs" dxfId="124" priority="14" operator="equal">
      <formula>1</formula>
    </cfRule>
  </conditionalFormatting>
  <conditionalFormatting sqref="G34:L36">
    <cfRule type="cellIs" dxfId="123" priority="11" operator="equal">
      <formula>0</formula>
    </cfRule>
    <cfRule type="cellIs" dxfId="122" priority="12" operator="equal">
      <formula>1</formula>
    </cfRule>
  </conditionalFormatting>
  <conditionalFormatting sqref="G51:L53">
    <cfRule type="cellIs" dxfId="121" priority="5" operator="equal">
      <formula>0</formula>
    </cfRule>
    <cfRule type="cellIs" dxfId="120" priority="6" operator="equal">
      <formula>1</formula>
    </cfRule>
  </conditionalFormatting>
  <conditionalFormatting sqref="P34:U36">
    <cfRule type="cellIs" dxfId="119" priority="9" operator="equal">
      <formula>0</formula>
    </cfRule>
    <cfRule type="cellIs" dxfId="118" priority="10" operator="equal">
      <formula>1</formula>
    </cfRule>
  </conditionalFormatting>
  <conditionalFormatting sqref="P51:U53">
    <cfRule type="cellIs" dxfId="117" priority="3" operator="equal">
      <formula>0</formula>
    </cfRule>
    <cfRule type="cellIs" dxfId="116" priority="4" operator="equal">
      <formula>1</formula>
    </cfRule>
  </conditionalFormatting>
  <conditionalFormatting sqref="Y34:AD36 AH34:AJ36">
    <cfRule type="cellIs" dxfId="115" priority="7" operator="equal">
      <formula>0</formula>
    </cfRule>
    <cfRule type="cellIs" dxfId="114" priority="8" operator="equal">
      <formula>1</formula>
    </cfRule>
  </conditionalFormatting>
  <conditionalFormatting sqref="Y51:AD53 AH51:AJ53">
    <cfRule type="cellIs" dxfId="113" priority="1" operator="equal">
      <formula>0</formula>
    </cfRule>
    <cfRule type="cellIs" dxfId="112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EB53-1FAF-4B5F-9F2A-FA9D28BD1833}">
  <dimension ref="A1:AJ53"/>
  <sheetViews>
    <sheetView topLeftCell="A34" zoomScaleNormal="100" workbookViewId="0">
      <selection activeCell="K21" sqref="K21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[9]Sheet1!$G$656</f>
        <v>7</v>
      </c>
      <c r="C3">
        <f>[9]Sheet1!$G$657</f>
        <v>15</v>
      </c>
      <c r="D3" t="s">
        <v>7</v>
      </c>
      <c r="G3" t="s">
        <v>8</v>
      </c>
      <c r="H3">
        <f>[9]Sheet1!$H$656</f>
        <v>8</v>
      </c>
      <c r="I3">
        <f>[9]Sheet1!$H$657</f>
        <v>26</v>
      </c>
      <c r="J3" t="s">
        <v>6</v>
      </c>
      <c r="K3">
        <f>[9]Sheet1!$G$656</f>
        <v>7</v>
      </c>
      <c r="L3">
        <f>[9]Sheet1!$G$657</f>
        <v>15</v>
      </c>
      <c r="M3" t="s">
        <v>7</v>
      </c>
      <c r="P3" t="s">
        <v>8</v>
      </c>
      <c r="Q3">
        <f>[9]Sheet1!$H$656</f>
        <v>8</v>
      </c>
      <c r="R3">
        <f>[9]Sheet1!$H$657</f>
        <v>26</v>
      </c>
      <c r="S3" t="s">
        <v>6</v>
      </c>
      <c r="T3">
        <f>[9]Sheet1!$G$656</f>
        <v>7</v>
      </c>
      <c r="U3">
        <f>[9]Sheet1!$G$657</f>
        <v>15</v>
      </c>
      <c r="V3" t="s">
        <v>7</v>
      </c>
      <c r="Y3" t="s">
        <v>8</v>
      </c>
      <c r="Z3">
        <f>[9]Sheet1!$H$656</f>
        <v>8</v>
      </c>
      <c r="AA3">
        <f>[9]Sheet1!$H$657</f>
        <v>26</v>
      </c>
      <c r="AB3" t="s">
        <v>6</v>
      </c>
      <c r="AC3">
        <f>[9]Sheet1!$G$656</f>
        <v>7</v>
      </c>
      <c r="AD3">
        <f>[9]Sheet1!$G$657</f>
        <v>15</v>
      </c>
      <c r="AE3" t="s">
        <v>7</v>
      </c>
      <c r="AH3" t="s">
        <v>8</v>
      </c>
      <c r="AI3">
        <f>[9]Sheet1!$H$656</f>
        <v>8</v>
      </c>
      <c r="AJ3">
        <f>[9]Sheet1!$H$657</f>
        <v>26</v>
      </c>
    </row>
    <row r="4" spans="1:36" x14ac:dyDescent="0.35">
      <c r="B4">
        <v>16.47850013</v>
      </c>
      <c r="C4">
        <v>18.342999939999999</v>
      </c>
      <c r="E4">
        <v>17.578495289999999</v>
      </c>
      <c r="F4">
        <v>19.344716569999999</v>
      </c>
      <c r="H4">
        <v>16.196666400000002</v>
      </c>
      <c r="I4">
        <v>16.783166569999999</v>
      </c>
      <c r="K4">
        <v>7.7350000809999999</v>
      </c>
      <c r="L4">
        <v>8.7028181769999993</v>
      </c>
      <c r="N4">
        <v>9.5134920770000004</v>
      </c>
      <c r="O4">
        <v>10.35555843</v>
      </c>
      <c r="Q4">
        <v>10.03066667</v>
      </c>
      <c r="R4">
        <v>10.30281804</v>
      </c>
      <c r="T4">
        <v>10.42530779</v>
      </c>
      <c r="U4">
        <v>11.273533309999999</v>
      </c>
      <c r="W4">
        <v>12.1802308</v>
      </c>
      <c r="X4">
        <v>12.880342819999999</v>
      </c>
      <c r="Z4">
        <v>12.525384539999999</v>
      </c>
      <c r="AA4">
        <v>12.597133189999999</v>
      </c>
      <c r="AC4">
        <v>19.350500109999999</v>
      </c>
      <c r="AD4">
        <v>21.15750027</v>
      </c>
      <c r="AF4">
        <v>20.18350002</v>
      </c>
      <c r="AG4">
        <v>21.7146428</v>
      </c>
      <c r="AI4">
        <v>19.656999590000002</v>
      </c>
      <c r="AJ4">
        <v>20.269000049999999</v>
      </c>
    </row>
    <row r="5" spans="1:36" x14ac:dyDescent="0.35">
      <c r="B5">
        <v>15.897500279999999</v>
      </c>
      <c r="C5">
        <v>17.058999780000001</v>
      </c>
      <c r="E5">
        <v>17.023230819999998</v>
      </c>
      <c r="F5">
        <v>18.21821418</v>
      </c>
      <c r="H5">
        <v>16.792166550000001</v>
      </c>
      <c r="I5">
        <v>17.396500110000002</v>
      </c>
      <c r="K5">
        <v>7.1744443579999997</v>
      </c>
      <c r="L5">
        <v>7.495181777</v>
      </c>
      <c r="N5">
        <v>8.8905873149999994</v>
      </c>
      <c r="O5">
        <v>9.3784155909999996</v>
      </c>
      <c r="Q5">
        <v>10.53500006</v>
      </c>
      <c r="R5">
        <v>10.83181823</v>
      </c>
      <c r="T5">
        <v>9.8584615630000005</v>
      </c>
      <c r="U5">
        <v>10.045533239999999</v>
      </c>
      <c r="W5">
        <v>11.523318639999999</v>
      </c>
      <c r="X5">
        <v>11.87213332</v>
      </c>
      <c r="Z5">
        <v>13.037461499999999</v>
      </c>
      <c r="AA5">
        <v>13.18206679</v>
      </c>
      <c r="AC5">
        <v>18.70400047</v>
      </c>
      <c r="AD5">
        <v>19.965499879999999</v>
      </c>
      <c r="AF5">
        <v>19.43871416</v>
      </c>
      <c r="AG5">
        <v>20.736642839999998</v>
      </c>
      <c r="AI5">
        <v>20.142499919999999</v>
      </c>
      <c r="AJ5">
        <v>21.056000709999999</v>
      </c>
    </row>
    <row r="6" spans="1:36" x14ac:dyDescent="0.35">
      <c r="B6">
        <v>18.221250300000001</v>
      </c>
      <c r="C6">
        <v>16.742750170000001</v>
      </c>
      <c r="E6">
        <v>18.96217858</v>
      </c>
      <c r="F6">
        <v>17.553435589999999</v>
      </c>
      <c r="H6">
        <v>19.0198</v>
      </c>
      <c r="I6">
        <v>18.302999880000002</v>
      </c>
      <c r="K6">
        <v>10.597800060000001</v>
      </c>
      <c r="L6">
        <v>6.6999999880000001</v>
      </c>
      <c r="N6">
        <v>11.58177139</v>
      </c>
      <c r="O6">
        <v>8.1719285589999995</v>
      </c>
      <c r="Q6">
        <v>12.55179996</v>
      </c>
      <c r="R6">
        <v>10.1962502</v>
      </c>
      <c r="T6">
        <v>13.986000170000001</v>
      </c>
      <c r="U6">
        <v>10.047583380000001</v>
      </c>
      <c r="W6">
        <v>14.98604759</v>
      </c>
      <c r="X6">
        <v>11.43409518</v>
      </c>
      <c r="Z6">
        <v>15.82699998</v>
      </c>
      <c r="AA6">
        <v>13.33208338</v>
      </c>
      <c r="AC6">
        <v>20.59800053</v>
      </c>
      <c r="AD6">
        <v>19.875</v>
      </c>
      <c r="AF6">
        <v>20.86471435</v>
      </c>
      <c r="AG6">
        <v>20.23485715</v>
      </c>
      <c r="AI6">
        <v>21.029000280000002</v>
      </c>
      <c r="AJ6">
        <v>21.239000319999999</v>
      </c>
    </row>
    <row r="7" spans="1:36" x14ac:dyDescent="0.35">
      <c r="B7">
        <v>3.6836344830000001</v>
      </c>
      <c r="C7">
        <v>3.5797963949999998</v>
      </c>
      <c r="H7">
        <v>3.454778804</v>
      </c>
      <c r="I7">
        <v>3.6736860689999999</v>
      </c>
      <c r="K7">
        <v>1.9207738089999999</v>
      </c>
      <c r="L7">
        <v>2.09983239</v>
      </c>
      <c r="Q7">
        <v>1.5665726870000001</v>
      </c>
      <c r="R7">
        <v>1.569883718</v>
      </c>
      <c r="T7">
        <v>4.8470507810000001</v>
      </c>
      <c r="U7">
        <v>5.0365915350000003</v>
      </c>
      <c r="Z7">
        <v>4.2166839859999996</v>
      </c>
      <c r="AA7">
        <v>4.2408791780000001</v>
      </c>
      <c r="AC7">
        <v>1.6015964279999999</v>
      </c>
      <c r="AD7">
        <v>1.4078490509999999</v>
      </c>
      <c r="AI7">
        <v>0.45113447200000001</v>
      </c>
      <c r="AJ7">
        <v>0.131521095</v>
      </c>
    </row>
    <row r="8" spans="1:36" x14ac:dyDescent="0.35">
      <c r="B8">
        <v>3.645213343</v>
      </c>
      <c r="C8">
        <v>3.7612895169999998</v>
      </c>
      <c r="D8">
        <v>1.2545184659999999</v>
      </c>
      <c r="E8">
        <v>1.1783138879999999</v>
      </c>
      <c r="F8">
        <v>1.0548873320000001</v>
      </c>
      <c r="H8">
        <v>3.3462680269999998</v>
      </c>
      <c r="I8">
        <v>3.8809865590000001</v>
      </c>
      <c r="K8">
        <v>1.881588298</v>
      </c>
      <c r="L8">
        <v>1.5390028309999999</v>
      </c>
      <c r="M8">
        <v>1.090434235</v>
      </c>
      <c r="N8">
        <v>1.2110638069999999</v>
      </c>
      <c r="O8">
        <v>0.68750632899999997</v>
      </c>
      <c r="Q8">
        <v>1.70074547</v>
      </c>
      <c r="R8">
        <v>1.3361745350000001</v>
      </c>
      <c r="T8">
        <v>4.8209717789999997</v>
      </c>
      <c r="U8">
        <v>4.8875151700000004</v>
      </c>
      <c r="V8">
        <v>1.094575407</v>
      </c>
      <c r="W8">
        <v>1.184911171</v>
      </c>
      <c r="X8">
        <v>0.79816228099999997</v>
      </c>
      <c r="Z8">
        <v>4.2548101340000004</v>
      </c>
      <c r="AA8">
        <v>4.281057712</v>
      </c>
      <c r="AC8">
        <v>1.5033086280000001</v>
      </c>
      <c r="AD8">
        <v>1.409263836</v>
      </c>
      <c r="AE8">
        <v>0.77713191699999995</v>
      </c>
      <c r="AF8">
        <v>0.75359505299999996</v>
      </c>
      <c r="AG8">
        <v>0.80729499199999999</v>
      </c>
      <c r="AI8">
        <v>0.45749763399999999</v>
      </c>
      <c r="AJ8">
        <v>0.13010765899999999</v>
      </c>
    </row>
    <row r="9" spans="1:36" x14ac:dyDescent="0.35">
      <c r="B9">
        <v>3.2969739730000001</v>
      </c>
      <c r="C9">
        <v>4.1540746329999996</v>
      </c>
      <c r="D9">
        <v>1.904607175</v>
      </c>
      <c r="E9">
        <v>1.875482297</v>
      </c>
      <c r="F9">
        <v>1.6476322699999999</v>
      </c>
      <c r="H9">
        <v>2.4412767309999999</v>
      </c>
      <c r="I9">
        <v>3.4963556420000002</v>
      </c>
      <c r="K9">
        <v>1.406366937</v>
      </c>
      <c r="L9">
        <v>1.1166902489999999</v>
      </c>
      <c r="M9">
        <v>1.28225273</v>
      </c>
      <c r="N9">
        <v>1.5850871580000001</v>
      </c>
      <c r="O9">
        <v>1.4106129700000001</v>
      </c>
      <c r="Q9">
        <v>1.703356055</v>
      </c>
      <c r="R9">
        <v>1.2692245719999999</v>
      </c>
      <c r="T9">
        <v>4.6053020839999999</v>
      </c>
      <c r="U9">
        <v>5.4726554780000001</v>
      </c>
      <c r="V9">
        <v>1.3095192659999999</v>
      </c>
      <c r="W9">
        <v>1.5859854440000001</v>
      </c>
      <c r="X9">
        <v>1.4162457129999999</v>
      </c>
      <c r="Z9">
        <v>4.1815040220000004</v>
      </c>
      <c r="AA9">
        <v>4.8835374439999999</v>
      </c>
      <c r="AC9">
        <v>1.371787533</v>
      </c>
      <c r="AD9">
        <v>1.3930012220000001</v>
      </c>
      <c r="AE9">
        <v>1.1968071629999999</v>
      </c>
      <c r="AF9">
        <v>1.264763987</v>
      </c>
      <c r="AG9">
        <v>1.143839821</v>
      </c>
      <c r="AI9">
        <v>0.49780350800000001</v>
      </c>
      <c r="AJ9">
        <v>0.195162162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[9]Sheet1!$G$656</f>
        <v>7</v>
      </c>
      <c r="C13">
        <f>[9]Sheet1!$G$657</f>
        <v>15</v>
      </c>
      <c r="D13" t="s">
        <v>7</v>
      </c>
      <c r="G13" t="s">
        <v>8</v>
      </c>
      <c r="H13">
        <f>[9]Sheet1!$H$656</f>
        <v>8</v>
      </c>
      <c r="I13">
        <f>[9]Sheet1!$H$657</f>
        <v>26</v>
      </c>
      <c r="J13" t="s">
        <v>6</v>
      </c>
      <c r="K13">
        <f>[9]Sheet1!$G$656</f>
        <v>7</v>
      </c>
      <c r="L13">
        <f>[9]Sheet1!$G$657</f>
        <v>15</v>
      </c>
      <c r="M13" t="s">
        <v>7</v>
      </c>
      <c r="P13" t="s">
        <v>8</v>
      </c>
      <c r="Q13">
        <f>[9]Sheet1!$H$656</f>
        <v>8</v>
      </c>
      <c r="R13">
        <f>[9]Sheet1!$H$657</f>
        <v>26</v>
      </c>
      <c r="S13" t="s">
        <v>6</v>
      </c>
      <c r="T13">
        <f>[9]Sheet1!$G$656</f>
        <v>7</v>
      </c>
      <c r="U13">
        <f>[9]Sheet1!$G$657</f>
        <v>15</v>
      </c>
      <c r="V13" t="s">
        <v>7</v>
      </c>
      <c r="Y13" t="s">
        <v>8</v>
      </c>
      <c r="Z13">
        <f>[9]Sheet1!$H$656</f>
        <v>8</v>
      </c>
      <c r="AA13">
        <f>[9]Sheet1!$H$657</f>
        <v>26</v>
      </c>
      <c r="AB13" t="s">
        <v>6</v>
      </c>
      <c r="AC13">
        <f>[9]Sheet1!$G$656</f>
        <v>7</v>
      </c>
      <c r="AD13">
        <f>[9]Sheet1!$G$657</f>
        <v>15</v>
      </c>
      <c r="AE13" t="s">
        <v>7</v>
      </c>
      <c r="AH13" t="s">
        <v>8</v>
      </c>
      <c r="AI13">
        <f>[9]Sheet1!$H$656</f>
        <v>8</v>
      </c>
      <c r="AJ13">
        <f>[9]Sheet1!$H$657</f>
        <v>26</v>
      </c>
    </row>
    <row r="14" spans="1:36" x14ac:dyDescent="0.35">
      <c r="A14">
        <v>26.449000680000001</v>
      </c>
      <c r="B14">
        <v>27.44666672</v>
      </c>
      <c r="C14">
        <v>28.013332999999999</v>
      </c>
      <c r="D14">
        <v>26.63361136</v>
      </c>
      <c r="E14">
        <v>27.261666510000001</v>
      </c>
      <c r="F14">
        <v>28.04905552</v>
      </c>
      <c r="G14">
        <v>26.55033302</v>
      </c>
      <c r="H14">
        <v>26.662000020000001</v>
      </c>
      <c r="I14">
        <v>27.562666579999998</v>
      </c>
      <c r="J14">
        <v>19.662285669999999</v>
      </c>
      <c r="K14">
        <v>21.92064272</v>
      </c>
      <c r="L14">
        <v>23.900428640000001</v>
      </c>
      <c r="M14">
        <v>19.11980943</v>
      </c>
      <c r="N14">
        <v>20.873642960000002</v>
      </c>
      <c r="O14">
        <v>23.036309580000001</v>
      </c>
      <c r="P14">
        <v>18.232999800000002</v>
      </c>
      <c r="Q14">
        <v>19.580571580000001</v>
      </c>
      <c r="R14">
        <v>21.99299976</v>
      </c>
      <c r="S14">
        <v>19.936863639999999</v>
      </c>
      <c r="T14">
        <v>21.886272649999999</v>
      </c>
      <c r="U14">
        <v>23.600454500000001</v>
      </c>
      <c r="V14">
        <v>19.377083299999999</v>
      </c>
      <c r="W14">
        <v>20.886500049999999</v>
      </c>
      <c r="X14">
        <v>22.78104549</v>
      </c>
      <c r="Y14">
        <v>18.752272519999998</v>
      </c>
      <c r="Z14">
        <v>19.870000149999999</v>
      </c>
      <c r="AA14">
        <v>21.951408910000001</v>
      </c>
      <c r="AB14">
        <v>26.580500600000001</v>
      </c>
      <c r="AC14">
        <v>27.52950001</v>
      </c>
      <c r="AD14">
        <v>28.053999900000001</v>
      </c>
      <c r="AE14">
        <v>26.754500230000001</v>
      </c>
      <c r="AF14">
        <v>27.345999719999998</v>
      </c>
      <c r="AG14">
        <v>28.09824991</v>
      </c>
      <c r="AH14">
        <v>26.61149979</v>
      </c>
      <c r="AI14">
        <v>26.69499969</v>
      </c>
      <c r="AJ14">
        <v>27.544499399999999</v>
      </c>
    </row>
    <row r="15" spans="1:36" x14ac:dyDescent="0.35">
      <c r="A15">
        <v>26.461999890000001</v>
      </c>
      <c r="B15">
        <v>26.602333699999999</v>
      </c>
      <c r="C15">
        <v>27.500666939999999</v>
      </c>
      <c r="D15">
        <v>26.4566111</v>
      </c>
      <c r="E15">
        <v>26.815000000000001</v>
      </c>
      <c r="F15">
        <v>27.508555730000001</v>
      </c>
      <c r="G15">
        <v>26.427999499999999</v>
      </c>
      <c r="H15">
        <v>26.561333340000001</v>
      </c>
      <c r="I15">
        <v>27.075999580000001</v>
      </c>
      <c r="J15">
        <v>19.120857099999998</v>
      </c>
      <c r="K15">
        <v>20.42207105</v>
      </c>
      <c r="L15">
        <v>22.532142910000001</v>
      </c>
      <c r="M15">
        <v>18.695285800000001</v>
      </c>
      <c r="N15">
        <v>20.046809400000001</v>
      </c>
      <c r="O15">
        <v>21.907333420000001</v>
      </c>
      <c r="P15">
        <v>18.002071579999999</v>
      </c>
      <c r="Q15">
        <v>19.188499929999999</v>
      </c>
      <c r="R15">
        <v>21.08878558</v>
      </c>
      <c r="S15">
        <v>19.53545458</v>
      </c>
      <c r="T15">
        <v>20.613954280000002</v>
      </c>
      <c r="U15">
        <v>22.433363740000001</v>
      </c>
      <c r="V15">
        <v>19.064894020000001</v>
      </c>
      <c r="W15">
        <v>20.20042415</v>
      </c>
      <c r="X15">
        <v>21.808386429999999</v>
      </c>
      <c r="Y15">
        <v>18.573363690000001</v>
      </c>
      <c r="Z15">
        <v>19.536863589999999</v>
      </c>
      <c r="AA15">
        <v>21.145227129999999</v>
      </c>
      <c r="AB15">
        <v>26.63850021</v>
      </c>
      <c r="AC15">
        <v>26.725500109999999</v>
      </c>
      <c r="AD15">
        <v>27.569499969999999</v>
      </c>
      <c r="AE15">
        <v>26.59525013</v>
      </c>
      <c r="AF15">
        <v>26.91258303</v>
      </c>
      <c r="AG15">
        <v>27.5638334</v>
      </c>
      <c r="AH15">
        <v>26.508499149999999</v>
      </c>
      <c r="AI15">
        <v>26.604999540000001</v>
      </c>
      <c r="AJ15">
        <v>27.061499600000001</v>
      </c>
    </row>
    <row r="16" spans="1:36" x14ac:dyDescent="0.35">
      <c r="A16">
        <v>25.900000250000002</v>
      </c>
      <c r="B16">
        <v>26.176666260000001</v>
      </c>
      <c r="C16">
        <v>26.00199954</v>
      </c>
      <c r="D16">
        <v>26.07562523</v>
      </c>
      <c r="E16">
        <v>26.467666470000001</v>
      </c>
      <c r="F16">
        <v>26.936166660000001</v>
      </c>
      <c r="G16">
        <v>25.850000380000001</v>
      </c>
      <c r="H16">
        <v>26.29266612</v>
      </c>
      <c r="I16">
        <v>26.635332739999999</v>
      </c>
      <c r="J16">
        <v>18.09442868</v>
      </c>
      <c r="K16">
        <v>19.294285500000001</v>
      </c>
      <c r="L16">
        <v>20.214571540000001</v>
      </c>
      <c r="M16">
        <v>18.094107080000001</v>
      </c>
      <c r="N16">
        <v>19.28459526</v>
      </c>
      <c r="O16">
        <v>20.70976194</v>
      </c>
      <c r="P16">
        <v>17.58464275</v>
      </c>
      <c r="Q16">
        <v>18.716428619999999</v>
      </c>
      <c r="R16">
        <v>20.279071259999998</v>
      </c>
      <c r="S16">
        <v>18.69650008</v>
      </c>
      <c r="T16">
        <v>19.68004526</v>
      </c>
      <c r="U16">
        <v>20.413363669999999</v>
      </c>
      <c r="V16">
        <v>18.614674239999999</v>
      </c>
      <c r="W16">
        <v>19.59671209</v>
      </c>
      <c r="X16">
        <v>20.79925759</v>
      </c>
      <c r="Y16">
        <v>18.234409070000002</v>
      </c>
      <c r="Z16">
        <v>19.141636330000001</v>
      </c>
      <c r="AA16">
        <v>20.434863480000001</v>
      </c>
      <c r="AB16">
        <v>26.123000139999998</v>
      </c>
      <c r="AC16">
        <v>26.3409996</v>
      </c>
      <c r="AD16">
        <v>26.113999369999998</v>
      </c>
      <c r="AE16">
        <v>26.36816692</v>
      </c>
      <c r="AF16">
        <v>26.618583040000001</v>
      </c>
      <c r="AG16">
        <v>27.00866667</v>
      </c>
      <c r="AH16">
        <v>26.195500370000001</v>
      </c>
      <c r="AI16">
        <v>26.344499590000002</v>
      </c>
      <c r="AJ16">
        <v>26.625999449999998</v>
      </c>
    </row>
    <row r="17" spans="1:36" x14ac:dyDescent="0.35">
      <c r="A17">
        <v>0.39400359000000001</v>
      </c>
      <c r="B17">
        <v>0.27747144400000001</v>
      </c>
      <c r="C17">
        <v>0.15493631399999999</v>
      </c>
      <c r="D17">
        <v>0.32264341099999999</v>
      </c>
      <c r="E17">
        <v>0.34402221100000002</v>
      </c>
      <c r="F17">
        <v>0.41809770899999998</v>
      </c>
      <c r="G17">
        <v>0.29050725999999999</v>
      </c>
      <c r="H17">
        <v>0.226335758</v>
      </c>
      <c r="I17">
        <v>9.3927595000000003E-2</v>
      </c>
      <c r="J17">
        <v>2.2941165739999998</v>
      </c>
      <c r="K17">
        <v>2.2416710279999998</v>
      </c>
      <c r="L17">
        <v>2.0102924839999998</v>
      </c>
      <c r="M17">
        <v>0.51168953900000003</v>
      </c>
      <c r="N17">
        <v>0.397593733</v>
      </c>
      <c r="O17">
        <v>0.417163807</v>
      </c>
      <c r="P17">
        <v>3.4052180769999998</v>
      </c>
      <c r="Q17">
        <v>3.1050859489999998</v>
      </c>
      <c r="R17">
        <v>2.7799607179999999</v>
      </c>
      <c r="S17">
        <v>4.0327793620000003</v>
      </c>
      <c r="T17">
        <v>3.8198258439999999</v>
      </c>
      <c r="U17">
        <v>3.425915528</v>
      </c>
      <c r="V17">
        <v>0.42037450500000001</v>
      </c>
      <c r="W17">
        <v>0.31767308799999999</v>
      </c>
      <c r="X17">
        <v>0.29335434599999999</v>
      </c>
      <c r="Y17">
        <v>5.0306847399999999</v>
      </c>
      <c r="Z17">
        <v>4.5827652859999999</v>
      </c>
      <c r="AA17">
        <v>4.1519437220000004</v>
      </c>
      <c r="AB17">
        <v>0.454669412</v>
      </c>
      <c r="AC17">
        <v>0.33587599099999998</v>
      </c>
      <c r="AD17">
        <v>0.19516081299999999</v>
      </c>
      <c r="AE17">
        <v>0.30870116199999997</v>
      </c>
      <c r="AF17">
        <v>0.32030946700000001</v>
      </c>
      <c r="AG17">
        <v>0.47282073400000002</v>
      </c>
      <c r="AH17">
        <v>0.38254502800000001</v>
      </c>
      <c r="AI17">
        <v>0.30971257600000002</v>
      </c>
      <c r="AJ17">
        <v>0.125157933</v>
      </c>
    </row>
    <row r="18" spans="1:36" x14ac:dyDescent="0.35">
      <c r="A18">
        <v>0.45389185999999998</v>
      </c>
      <c r="B18">
        <v>0.32826860200000002</v>
      </c>
      <c r="C18">
        <v>0.19200003099999999</v>
      </c>
      <c r="D18">
        <v>0.57536667500000005</v>
      </c>
      <c r="E18">
        <v>0.68118358099999998</v>
      </c>
      <c r="F18">
        <v>0.52949708600000001</v>
      </c>
      <c r="G18">
        <v>0.32312982499999998</v>
      </c>
      <c r="H18">
        <v>0.24401716100000001</v>
      </c>
      <c r="I18">
        <v>9.1994579000000007E-2</v>
      </c>
      <c r="J18">
        <v>2.1926090039999999</v>
      </c>
      <c r="K18">
        <v>2.1018484420000001</v>
      </c>
      <c r="L18">
        <v>2.0545472779999998</v>
      </c>
      <c r="M18">
        <v>0.81678866500000002</v>
      </c>
      <c r="N18">
        <v>0.60031099700000001</v>
      </c>
      <c r="O18">
        <v>0.45597459000000001</v>
      </c>
      <c r="P18">
        <v>3.1950703090000001</v>
      </c>
      <c r="Q18">
        <v>3.0502979140000002</v>
      </c>
      <c r="R18">
        <v>2.7959831089999998</v>
      </c>
      <c r="S18">
        <v>4.0703266080000002</v>
      </c>
      <c r="T18">
        <v>3.7523959680000001</v>
      </c>
      <c r="U18">
        <v>3.55211531</v>
      </c>
      <c r="V18">
        <v>0.69012037900000001</v>
      </c>
      <c r="W18">
        <v>0.47526449700000001</v>
      </c>
      <c r="X18">
        <v>0.33490123500000002</v>
      </c>
      <c r="Y18">
        <v>4.9079664320000003</v>
      </c>
      <c r="Z18">
        <v>4.6109019829999998</v>
      </c>
      <c r="AA18">
        <v>4.2143861180000002</v>
      </c>
      <c r="AB18">
        <v>0.47446966400000001</v>
      </c>
      <c r="AC18">
        <v>0.35284667199999997</v>
      </c>
      <c r="AD18">
        <v>0.212838213</v>
      </c>
      <c r="AE18">
        <v>0.59496821300000002</v>
      </c>
      <c r="AF18">
        <v>0.68619512000000005</v>
      </c>
      <c r="AG18">
        <v>0.54153613700000003</v>
      </c>
      <c r="AH18">
        <v>0.41224338300000002</v>
      </c>
      <c r="AI18">
        <v>0.32809804300000001</v>
      </c>
      <c r="AJ18">
        <v>0.125157933</v>
      </c>
    </row>
    <row r="19" spans="1:36" x14ac:dyDescent="0.35">
      <c r="A19">
        <v>0.49277103</v>
      </c>
      <c r="B19">
        <v>0.372312011</v>
      </c>
      <c r="C19">
        <v>0.25209713700000003</v>
      </c>
      <c r="D19">
        <v>0.59411346300000001</v>
      </c>
      <c r="E19">
        <v>0.33965547699999998</v>
      </c>
      <c r="F19">
        <v>0.65511085999999996</v>
      </c>
      <c r="G19">
        <v>0.56464894099999996</v>
      </c>
      <c r="H19">
        <v>0.23068639699999999</v>
      </c>
      <c r="I19">
        <v>7.7700473000000006E-2</v>
      </c>
      <c r="J19">
        <v>1.9921233549999999</v>
      </c>
      <c r="K19">
        <v>2.0488891420000002</v>
      </c>
      <c r="L19">
        <v>1.944042644</v>
      </c>
      <c r="M19">
        <v>0.95578167000000003</v>
      </c>
      <c r="N19">
        <v>0.61959663399999998</v>
      </c>
      <c r="O19">
        <v>0.49419416500000002</v>
      </c>
      <c r="P19">
        <v>2.8706652419999998</v>
      </c>
      <c r="Q19">
        <v>2.8400386809999998</v>
      </c>
      <c r="R19">
        <v>2.6986605240000001</v>
      </c>
      <c r="S19">
        <v>3.971146155</v>
      </c>
      <c r="T19">
        <v>3.8098417160000002</v>
      </c>
      <c r="U19">
        <v>3.47320429</v>
      </c>
      <c r="V19">
        <v>0.85223479599999996</v>
      </c>
      <c r="W19">
        <v>0.568449239</v>
      </c>
      <c r="X19">
        <v>0.395177257</v>
      </c>
      <c r="Y19">
        <v>4.6953374959999996</v>
      </c>
      <c r="Z19">
        <v>4.5005828259999996</v>
      </c>
      <c r="AA19">
        <v>4.1990168160000003</v>
      </c>
      <c r="AB19">
        <v>0.432750354</v>
      </c>
      <c r="AC19">
        <v>0.33941093100000003</v>
      </c>
      <c r="AD19">
        <v>0.22768874</v>
      </c>
      <c r="AE19">
        <v>0.62259494800000004</v>
      </c>
      <c r="AF19">
        <v>0.37019800400000002</v>
      </c>
      <c r="AG19">
        <v>0.65472587100000001</v>
      </c>
      <c r="AH19">
        <v>0.38113024200000001</v>
      </c>
      <c r="AI19">
        <v>0.30051984300000001</v>
      </c>
      <c r="AJ19">
        <v>0.107480533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</v>
      </c>
      <c r="B22">
        <f t="shared" si="0"/>
        <v>1.0999951599999989</v>
      </c>
      <c r="C22">
        <f t="shared" si="0"/>
        <v>1.0017166300000007</v>
      </c>
      <c r="G22">
        <f t="shared" ref="G22:I24" si="1">D4-G4</f>
        <v>0</v>
      </c>
      <c r="H22">
        <f t="shared" si="1"/>
        <v>1.3818288899999978</v>
      </c>
      <c r="I22" s="1">
        <f t="shared" si="1"/>
        <v>2.5615500000000004</v>
      </c>
      <c r="J22">
        <f t="shared" ref="J22:L24" si="2">M4-J4</f>
        <v>0</v>
      </c>
      <c r="K22">
        <f t="shared" si="2"/>
        <v>1.7784919960000005</v>
      </c>
      <c r="L22">
        <f t="shared" si="2"/>
        <v>1.652740253000001</v>
      </c>
      <c r="P22">
        <f t="shared" ref="P22:R24" si="3">M4-P4</f>
        <v>0</v>
      </c>
      <c r="Q22">
        <f t="shared" si="3"/>
        <v>-0.51717459300000002</v>
      </c>
      <c r="R22" s="1">
        <f t="shared" si="3"/>
        <v>5.2740390000000303E-2</v>
      </c>
      <c r="S22">
        <f t="shared" ref="S22:U24" si="4">V4-S4</f>
        <v>0</v>
      </c>
      <c r="T22">
        <f t="shared" si="4"/>
        <v>1.7549230100000006</v>
      </c>
      <c r="U22">
        <f t="shared" si="4"/>
        <v>1.6068095099999997</v>
      </c>
      <c r="Y22">
        <f t="shared" ref="Y22:AA24" si="5">V4-Y4</f>
        <v>0</v>
      </c>
      <c r="Z22">
        <f t="shared" si="5"/>
        <v>-0.34515373999999888</v>
      </c>
      <c r="AA22" s="1">
        <f t="shared" si="5"/>
        <v>0.28320962999999999</v>
      </c>
      <c r="AB22">
        <f t="shared" ref="AB22:AD24" si="6">AE4-AB4</f>
        <v>0</v>
      </c>
      <c r="AC22">
        <f t="shared" si="6"/>
        <v>0.83299991000000162</v>
      </c>
      <c r="AD22">
        <f t="shared" si="6"/>
        <v>0.55714253000000014</v>
      </c>
      <c r="AH22">
        <f t="shared" ref="AH22:AJ24" si="7">AE4-AH4</f>
        <v>0</v>
      </c>
      <c r="AI22">
        <f t="shared" si="7"/>
        <v>0.52650042999999869</v>
      </c>
      <c r="AJ22" s="1">
        <f t="shared" si="7"/>
        <v>1.4456427500000011</v>
      </c>
    </row>
    <row r="23" spans="1:36" x14ac:dyDescent="0.35">
      <c r="A23">
        <f t="shared" si="0"/>
        <v>0</v>
      </c>
      <c r="B23">
        <f t="shared" si="0"/>
        <v>1.1257305399999993</v>
      </c>
      <c r="C23">
        <f t="shared" si="0"/>
        <v>1.1592143999999998</v>
      </c>
      <c r="G23">
        <f t="shared" si="1"/>
        <v>0</v>
      </c>
      <c r="H23">
        <f t="shared" si="1"/>
        <v>0.23106426999999741</v>
      </c>
      <c r="I23" s="1">
        <f t="shared" si="1"/>
        <v>0.82171406999999874</v>
      </c>
      <c r="J23">
        <f t="shared" si="2"/>
        <v>0</v>
      </c>
      <c r="K23">
        <f t="shared" si="2"/>
        <v>1.7161429569999997</v>
      </c>
      <c r="L23">
        <f t="shared" si="2"/>
        <v>1.8832338139999996</v>
      </c>
      <c r="P23">
        <f t="shared" si="3"/>
        <v>0</v>
      </c>
      <c r="Q23">
        <f t="shared" si="3"/>
        <v>-1.6444127450000003</v>
      </c>
      <c r="R23" s="1">
        <f t="shared" si="3"/>
        <v>-1.4534026390000001</v>
      </c>
      <c r="S23">
        <f t="shared" si="4"/>
        <v>0</v>
      </c>
      <c r="T23">
        <f t="shared" si="4"/>
        <v>1.6648570769999989</v>
      </c>
      <c r="U23">
        <f t="shared" si="4"/>
        <v>1.8266000800000004</v>
      </c>
      <c r="Y23">
        <f t="shared" si="5"/>
        <v>0</v>
      </c>
      <c r="Z23">
        <f t="shared" si="5"/>
        <v>-1.5141428599999998</v>
      </c>
      <c r="AA23" s="1">
        <f t="shared" si="5"/>
        <v>-1.3099334700000007</v>
      </c>
      <c r="AB23">
        <f t="shared" si="6"/>
        <v>0</v>
      </c>
      <c r="AC23">
        <f t="shared" si="6"/>
        <v>0.73471368999999953</v>
      </c>
      <c r="AD23">
        <f t="shared" si="6"/>
        <v>0.77114295999999882</v>
      </c>
      <c r="AH23">
        <f t="shared" si="7"/>
        <v>0</v>
      </c>
      <c r="AI23">
        <f t="shared" si="7"/>
        <v>-0.70378575999999882</v>
      </c>
      <c r="AJ23" s="1">
        <f t="shared" si="7"/>
        <v>-0.31935787000000104</v>
      </c>
    </row>
    <row r="24" spans="1:36" x14ac:dyDescent="0.35">
      <c r="A24">
        <f t="shared" si="0"/>
        <v>0</v>
      </c>
      <c r="B24">
        <f t="shared" si="0"/>
        <v>0.74092827999999855</v>
      </c>
      <c r="C24">
        <f t="shared" si="0"/>
        <v>0.81068541999999866</v>
      </c>
      <c r="G24">
        <f t="shared" si="1"/>
        <v>0</v>
      </c>
      <c r="H24">
        <f t="shared" si="1"/>
        <v>-5.7621420000000256E-2</v>
      </c>
      <c r="I24" s="1">
        <f t="shared" si="1"/>
        <v>-0.74956429000000213</v>
      </c>
      <c r="J24">
        <f t="shared" si="2"/>
        <v>0</v>
      </c>
      <c r="K24">
        <f t="shared" si="2"/>
        <v>0.98397132999999926</v>
      </c>
      <c r="L24">
        <f t="shared" si="2"/>
        <v>1.4719285709999994</v>
      </c>
      <c r="P24">
        <f t="shared" si="3"/>
        <v>0</v>
      </c>
      <c r="Q24">
        <f t="shared" si="3"/>
        <v>-0.9700285700000002</v>
      </c>
      <c r="R24" s="1">
        <f t="shared" si="3"/>
        <v>-2.0243216410000002</v>
      </c>
      <c r="S24">
        <f t="shared" si="4"/>
        <v>0</v>
      </c>
      <c r="T24">
        <f t="shared" si="4"/>
        <v>1.0000474199999996</v>
      </c>
      <c r="U24">
        <f t="shared" si="4"/>
        <v>1.3865117999999992</v>
      </c>
      <c r="Y24">
        <f t="shared" si="5"/>
        <v>0</v>
      </c>
      <c r="Z24">
        <f t="shared" si="5"/>
        <v>-0.84095238999999999</v>
      </c>
      <c r="AA24" s="1">
        <f t="shared" si="5"/>
        <v>-1.8979882000000003</v>
      </c>
      <c r="AB24">
        <f t="shared" si="6"/>
        <v>0</v>
      </c>
      <c r="AC24">
        <f t="shared" si="6"/>
        <v>0.26671381999999966</v>
      </c>
      <c r="AD24">
        <f t="shared" si="6"/>
        <v>0.35985714999999985</v>
      </c>
      <c r="AH24">
        <f t="shared" si="7"/>
        <v>0</v>
      </c>
      <c r="AI24">
        <f t="shared" si="7"/>
        <v>-0.16428593000000191</v>
      </c>
      <c r="AJ24" s="1">
        <f t="shared" si="7"/>
        <v>-1.004143169999999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0</v>
      </c>
      <c r="B26">
        <f t="shared" ref="B26:I26" si="8">B4+B7</f>
        <v>20.162134612999999</v>
      </c>
      <c r="C26">
        <f t="shared" si="8"/>
        <v>21.922796334999997</v>
      </c>
      <c r="D26">
        <f t="shared" si="8"/>
        <v>0</v>
      </c>
      <c r="E26">
        <f t="shared" si="8"/>
        <v>17.578495289999999</v>
      </c>
      <c r="F26">
        <f t="shared" si="8"/>
        <v>19.344716569999999</v>
      </c>
      <c r="G26">
        <f t="shared" si="8"/>
        <v>0</v>
      </c>
      <c r="H26">
        <f t="shared" si="8"/>
        <v>19.651445204000002</v>
      </c>
      <c r="I26" s="1">
        <f t="shared" si="8"/>
        <v>20.456852638999997</v>
      </c>
      <c r="J26">
        <f>J4+J7</f>
        <v>0</v>
      </c>
      <c r="K26">
        <f t="shared" ref="K26:R26" si="9">K4+K7</f>
        <v>9.655773889999999</v>
      </c>
      <c r="L26">
        <f t="shared" si="9"/>
        <v>10.802650566999999</v>
      </c>
      <c r="M26">
        <f t="shared" si="9"/>
        <v>0</v>
      </c>
      <c r="N26">
        <f t="shared" si="9"/>
        <v>9.5134920770000004</v>
      </c>
      <c r="O26">
        <f t="shared" si="9"/>
        <v>10.35555843</v>
      </c>
      <c r="P26">
        <f t="shared" si="9"/>
        <v>0</v>
      </c>
      <c r="Q26">
        <f t="shared" si="9"/>
        <v>11.597239357000001</v>
      </c>
      <c r="R26" s="1">
        <f t="shared" si="9"/>
        <v>11.872701758</v>
      </c>
      <c r="S26">
        <f>S4+S7</f>
        <v>0</v>
      </c>
      <c r="T26">
        <f t="shared" ref="T26:AA26" si="10">T4+T7</f>
        <v>15.272358571</v>
      </c>
      <c r="U26">
        <f t="shared" si="10"/>
        <v>16.310124845000001</v>
      </c>
      <c r="V26">
        <f t="shared" si="10"/>
        <v>0</v>
      </c>
      <c r="W26">
        <f t="shared" si="10"/>
        <v>12.1802308</v>
      </c>
      <c r="X26">
        <f t="shared" si="10"/>
        <v>12.880342819999999</v>
      </c>
      <c r="Y26">
        <f t="shared" si="10"/>
        <v>0</v>
      </c>
      <c r="Z26">
        <f t="shared" si="10"/>
        <v>16.742068525999997</v>
      </c>
      <c r="AA26" s="1">
        <f t="shared" si="10"/>
        <v>16.838012368000001</v>
      </c>
      <c r="AB26">
        <f>AB4+AB7</f>
        <v>0</v>
      </c>
      <c r="AC26">
        <f t="shared" ref="AC26:AJ26" si="11">AC4+AC7</f>
        <v>20.952096537999999</v>
      </c>
      <c r="AD26">
        <f t="shared" si="11"/>
        <v>22.565349320999999</v>
      </c>
      <c r="AE26">
        <f t="shared" si="11"/>
        <v>0</v>
      </c>
      <c r="AF26">
        <f t="shared" si="11"/>
        <v>20.18350002</v>
      </c>
      <c r="AG26">
        <f t="shared" si="11"/>
        <v>21.7146428</v>
      </c>
      <c r="AH26">
        <f t="shared" si="11"/>
        <v>0</v>
      </c>
      <c r="AI26">
        <f t="shared" si="11"/>
        <v>20.108134062000001</v>
      </c>
      <c r="AJ26" s="1">
        <f t="shared" si="11"/>
        <v>20.400521144999999</v>
      </c>
    </row>
    <row r="27" spans="1:36" x14ac:dyDescent="0.35">
      <c r="A27">
        <f t="shared" ref="A27:AJ28" si="12">A5+A8</f>
        <v>0</v>
      </c>
      <c r="B27">
        <f t="shared" si="12"/>
        <v>19.542713622999997</v>
      </c>
      <c r="C27">
        <f t="shared" si="12"/>
        <v>20.820289297000002</v>
      </c>
      <c r="D27">
        <f t="shared" si="12"/>
        <v>1.2545184659999999</v>
      </c>
      <c r="E27">
        <f t="shared" si="12"/>
        <v>18.201544708</v>
      </c>
      <c r="F27">
        <f t="shared" si="12"/>
        <v>19.273101512</v>
      </c>
      <c r="G27">
        <f t="shared" si="12"/>
        <v>0</v>
      </c>
      <c r="H27">
        <f t="shared" si="12"/>
        <v>20.138434577000002</v>
      </c>
      <c r="I27" s="1">
        <f t="shared" si="12"/>
        <v>21.277486669000002</v>
      </c>
      <c r="J27">
        <f t="shared" si="12"/>
        <v>0</v>
      </c>
      <c r="K27">
        <f t="shared" si="12"/>
        <v>9.0560326559999993</v>
      </c>
      <c r="L27">
        <f t="shared" si="12"/>
        <v>9.0341846080000003</v>
      </c>
      <c r="M27">
        <f t="shared" si="12"/>
        <v>1.090434235</v>
      </c>
      <c r="N27">
        <f t="shared" si="12"/>
        <v>10.101651122</v>
      </c>
      <c r="O27">
        <f t="shared" si="12"/>
        <v>10.065921919999999</v>
      </c>
      <c r="P27">
        <f t="shared" si="12"/>
        <v>0</v>
      </c>
      <c r="Q27">
        <f t="shared" si="12"/>
        <v>12.235745529999999</v>
      </c>
      <c r="R27" s="1">
        <f t="shared" si="12"/>
        <v>12.167992764999999</v>
      </c>
      <c r="S27">
        <f t="shared" si="12"/>
        <v>0</v>
      </c>
      <c r="T27">
        <f t="shared" si="12"/>
        <v>14.679433341999999</v>
      </c>
      <c r="U27">
        <f t="shared" si="12"/>
        <v>14.93304841</v>
      </c>
      <c r="V27">
        <f t="shared" si="12"/>
        <v>1.094575407</v>
      </c>
      <c r="W27">
        <f t="shared" si="12"/>
        <v>12.708229810999999</v>
      </c>
      <c r="X27">
        <f t="shared" si="12"/>
        <v>12.670295600999999</v>
      </c>
      <c r="Y27">
        <f t="shared" si="12"/>
        <v>0</v>
      </c>
      <c r="Z27">
        <f t="shared" si="12"/>
        <v>17.292271633999999</v>
      </c>
      <c r="AA27" s="1">
        <f t="shared" si="12"/>
        <v>17.463124501999999</v>
      </c>
      <c r="AB27">
        <f t="shared" si="12"/>
        <v>0</v>
      </c>
      <c r="AC27">
        <f t="shared" si="12"/>
        <v>20.207309098</v>
      </c>
      <c r="AD27">
        <f t="shared" si="12"/>
        <v>21.374763716</v>
      </c>
      <c r="AE27">
        <f t="shared" si="12"/>
        <v>0.77713191699999995</v>
      </c>
      <c r="AF27">
        <f t="shared" si="12"/>
        <v>20.192309213000001</v>
      </c>
      <c r="AG27">
        <f t="shared" si="12"/>
        <v>21.543937831999997</v>
      </c>
      <c r="AH27">
        <f t="shared" si="12"/>
        <v>0</v>
      </c>
      <c r="AI27">
        <f t="shared" si="12"/>
        <v>20.599997553999998</v>
      </c>
      <c r="AJ27" s="1">
        <f t="shared" si="12"/>
        <v>21.186108368999999</v>
      </c>
    </row>
    <row r="28" spans="1:36" x14ac:dyDescent="0.35">
      <c r="A28">
        <f t="shared" si="12"/>
        <v>0</v>
      </c>
      <c r="B28">
        <f t="shared" si="12"/>
        <v>21.518224273000001</v>
      </c>
      <c r="C28">
        <f t="shared" si="12"/>
        <v>20.896824803000001</v>
      </c>
      <c r="D28">
        <f t="shared" si="12"/>
        <v>1.904607175</v>
      </c>
      <c r="E28">
        <f t="shared" si="12"/>
        <v>20.837660877000001</v>
      </c>
      <c r="F28">
        <f t="shared" si="12"/>
        <v>19.201067859999998</v>
      </c>
      <c r="G28">
        <f t="shared" si="12"/>
        <v>0</v>
      </c>
      <c r="H28">
        <f t="shared" si="12"/>
        <v>21.461076730999999</v>
      </c>
      <c r="I28" s="1">
        <f t="shared" si="12"/>
        <v>21.799355522000003</v>
      </c>
      <c r="J28">
        <f t="shared" si="12"/>
        <v>0</v>
      </c>
      <c r="K28">
        <f t="shared" si="12"/>
        <v>12.004166997</v>
      </c>
      <c r="L28">
        <f t="shared" si="12"/>
        <v>7.8166902369999995</v>
      </c>
      <c r="M28">
        <f t="shared" si="12"/>
        <v>1.28225273</v>
      </c>
      <c r="N28">
        <f t="shared" si="12"/>
        <v>13.166858548</v>
      </c>
      <c r="O28">
        <f t="shared" si="12"/>
        <v>9.5825415290000002</v>
      </c>
      <c r="P28">
        <f t="shared" si="12"/>
        <v>0</v>
      </c>
      <c r="Q28">
        <f t="shared" si="12"/>
        <v>14.255156015000001</v>
      </c>
      <c r="R28" s="1">
        <f t="shared" si="12"/>
        <v>11.465474772</v>
      </c>
      <c r="S28">
        <f t="shared" si="12"/>
        <v>0</v>
      </c>
      <c r="T28">
        <f t="shared" si="12"/>
        <v>18.591302253999999</v>
      </c>
      <c r="U28">
        <f t="shared" si="12"/>
        <v>15.520238858000001</v>
      </c>
      <c r="V28">
        <f t="shared" si="12"/>
        <v>1.3095192659999999</v>
      </c>
      <c r="W28">
        <f t="shared" si="12"/>
        <v>16.572033034</v>
      </c>
      <c r="X28">
        <f t="shared" si="12"/>
        <v>12.850340893</v>
      </c>
      <c r="Y28">
        <f t="shared" si="12"/>
        <v>0</v>
      </c>
      <c r="Z28">
        <f t="shared" si="12"/>
        <v>20.008504002000002</v>
      </c>
      <c r="AA28" s="1">
        <f t="shared" si="12"/>
        <v>18.215620823999998</v>
      </c>
      <c r="AB28">
        <f t="shared" si="12"/>
        <v>0</v>
      </c>
      <c r="AC28">
        <f t="shared" si="12"/>
        <v>21.969788062999999</v>
      </c>
      <c r="AD28">
        <f t="shared" si="12"/>
        <v>21.268001221999999</v>
      </c>
      <c r="AE28">
        <f t="shared" si="12"/>
        <v>1.1968071629999999</v>
      </c>
      <c r="AF28">
        <f t="shared" si="12"/>
        <v>22.129478336999998</v>
      </c>
      <c r="AG28">
        <f t="shared" si="12"/>
        <v>21.378696971</v>
      </c>
      <c r="AH28">
        <f t="shared" si="12"/>
        <v>0</v>
      </c>
      <c r="AI28">
        <f t="shared" si="12"/>
        <v>21.526803788000002</v>
      </c>
      <c r="AJ28" s="1">
        <f t="shared" si="12"/>
        <v>21.434162481999998</v>
      </c>
    </row>
    <row r="29" spans="1:36" x14ac:dyDescent="0.35">
      <c r="A29">
        <f>A4-A7</f>
        <v>0</v>
      </c>
      <c r="B29">
        <f t="shared" ref="B29:I29" si="13">B4-B7</f>
        <v>12.794865647</v>
      </c>
      <c r="C29">
        <f t="shared" si="13"/>
        <v>14.763203545</v>
      </c>
      <c r="D29">
        <f t="shared" si="13"/>
        <v>0</v>
      </c>
      <c r="E29">
        <f t="shared" si="13"/>
        <v>17.578495289999999</v>
      </c>
      <c r="F29">
        <f t="shared" si="13"/>
        <v>19.344716569999999</v>
      </c>
      <c r="G29">
        <f t="shared" si="13"/>
        <v>0</v>
      </c>
      <c r="H29">
        <f t="shared" si="13"/>
        <v>12.741887596000002</v>
      </c>
      <c r="I29" s="1">
        <f t="shared" si="13"/>
        <v>13.109480500999998</v>
      </c>
      <c r="J29">
        <f>J4-J7</f>
        <v>0</v>
      </c>
      <c r="K29">
        <f t="shared" ref="K29:R29" si="14">K4-K7</f>
        <v>5.814226272</v>
      </c>
      <c r="L29">
        <f t="shared" si="14"/>
        <v>6.6029857869999997</v>
      </c>
      <c r="M29">
        <f t="shared" si="14"/>
        <v>0</v>
      </c>
      <c r="N29">
        <f t="shared" si="14"/>
        <v>9.5134920770000004</v>
      </c>
      <c r="O29">
        <f t="shared" si="14"/>
        <v>10.35555843</v>
      </c>
      <c r="P29">
        <f t="shared" si="14"/>
        <v>0</v>
      </c>
      <c r="Q29">
        <f t="shared" si="14"/>
        <v>8.4640939829999997</v>
      </c>
      <c r="R29" s="1">
        <f t="shared" si="14"/>
        <v>8.7329343220000002</v>
      </c>
      <c r="S29">
        <f>S4-S7</f>
        <v>0</v>
      </c>
      <c r="T29">
        <f t="shared" ref="T29:AA29" si="15">T4-T7</f>
        <v>5.5782570089999997</v>
      </c>
      <c r="U29">
        <f t="shared" si="15"/>
        <v>6.2369417749999991</v>
      </c>
      <c r="V29">
        <f t="shared" si="15"/>
        <v>0</v>
      </c>
      <c r="W29">
        <f t="shared" si="15"/>
        <v>12.1802308</v>
      </c>
      <c r="X29">
        <f t="shared" si="15"/>
        <v>12.880342819999999</v>
      </c>
      <c r="Y29">
        <f t="shared" si="15"/>
        <v>0</v>
      </c>
      <c r="Z29">
        <f t="shared" si="15"/>
        <v>8.3087005539999996</v>
      </c>
      <c r="AA29" s="1">
        <f t="shared" si="15"/>
        <v>8.3562540119999991</v>
      </c>
      <c r="AB29">
        <f>AB4-AB7</f>
        <v>0</v>
      </c>
      <c r="AC29">
        <f t="shared" ref="AC29:AJ29" si="16">AC4-AC7</f>
        <v>17.748903681999998</v>
      </c>
      <c r="AD29">
        <f t="shared" si="16"/>
        <v>19.749651219</v>
      </c>
      <c r="AE29">
        <f t="shared" si="16"/>
        <v>0</v>
      </c>
      <c r="AF29">
        <f t="shared" si="16"/>
        <v>20.18350002</v>
      </c>
      <c r="AG29">
        <f t="shared" si="16"/>
        <v>21.7146428</v>
      </c>
      <c r="AH29">
        <f t="shared" si="16"/>
        <v>0</v>
      </c>
      <c r="AI29">
        <f t="shared" si="16"/>
        <v>19.205865118000002</v>
      </c>
      <c r="AJ29" s="1">
        <f t="shared" si="16"/>
        <v>20.137478954999999</v>
      </c>
    </row>
    <row r="30" spans="1:36" x14ac:dyDescent="0.35">
      <c r="A30">
        <f t="shared" ref="A30:AJ31" si="17">A5-A8</f>
        <v>0</v>
      </c>
      <c r="B30">
        <f t="shared" si="17"/>
        <v>12.252286936999999</v>
      </c>
      <c r="C30">
        <f t="shared" si="17"/>
        <v>13.297710263000001</v>
      </c>
      <c r="D30">
        <f t="shared" si="17"/>
        <v>-1.2545184659999999</v>
      </c>
      <c r="E30">
        <f t="shared" si="17"/>
        <v>15.844916931999999</v>
      </c>
      <c r="F30">
        <f t="shared" si="17"/>
        <v>17.163326848000001</v>
      </c>
      <c r="G30">
        <f t="shared" si="17"/>
        <v>0</v>
      </c>
      <c r="H30">
        <f t="shared" si="17"/>
        <v>13.445898523</v>
      </c>
      <c r="I30" s="1">
        <f t="shared" si="17"/>
        <v>13.515513551000002</v>
      </c>
      <c r="J30">
        <f t="shared" si="17"/>
        <v>0</v>
      </c>
      <c r="K30">
        <f t="shared" si="17"/>
        <v>5.2928560600000001</v>
      </c>
      <c r="L30">
        <f t="shared" si="17"/>
        <v>5.9561789459999996</v>
      </c>
      <c r="M30">
        <f t="shared" si="17"/>
        <v>-1.090434235</v>
      </c>
      <c r="N30">
        <f t="shared" si="17"/>
        <v>7.6795235079999991</v>
      </c>
      <c r="O30">
        <f t="shared" si="17"/>
        <v>8.6909092619999999</v>
      </c>
      <c r="P30">
        <f t="shared" si="17"/>
        <v>0</v>
      </c>
      <c r="Q30">
        <f t="shared" si="17"/>
        <v>8.8342545900000005</v>
      </c>
      <c r="R30" s="1">
        <f t="shared" si="17"/>
        <v>9.4956436950000001</v>
      </c>
      <c r="S30">
        <f t="shared" si="17"/>
        <v>0</v>
      </c>
      <c r="T30">
        <f t="shared" si="17"/>
        <v>5.0374897840000008</v>
      </c>
      <c r="U30">
        <f t="shared" si="17"/>
        <v>5.1580180699999989</v>
      </c>
      <c r="V30">
        <f t="shared" si="17"/>
        <v>-1.094575407</v>
      </c>
      <c r="W30">
        <f t="shared" si="17"/>
        <v>10.338407469</v>
      </c>
      <c r="X30">
        <f t="shared" si="17"/>
        <v>11.073971039</v>
      </c>
      <c r="Y30">
        <f t="shared" si="17"/>
        <v>0</v>
      </c>
      <c r="Z30">
        <f t="shared" si="17"/>
        <v>8.7826513659999996</v>
      </c>
      <c r="AA30" s="1">
        <f t="shared" si="17"/>
        <v>8.9010090780000013</v>
      </c>
      <c r="AB30">
        <f t="shared" si="17"/>
        <v>0</v>
      </c>
      <c r="AC30">
        <f t="shared" si="17"/>
        <v>17.200691842000001</v>
      </c>
      <c r="AD30">
        <f t="shared" si="17"/>
        <v>18.556236043999998</v>
      </c>
      <c r="AE30">
        <f t="shared" si="17"/>
        <v>-0.77713191699999995</v>
      </c>
      <c r="AF30">
        <f t="shared" si="17"/>
        <v>18.685119106999998</v>
      </c>
      <c r="AG30">
        <f t="shared" si="17"/>
        <v>19.929347847999999</v>
      </c>
      <c r="AH30">
        <f t="shared" si="17"/>
        <v>0</v>
      </c>
      <c r="AI30">
        <f t="shared" si="17"/>
        <v>19.685002286</v>
      </c>
      <c r="AJ30" s="1">
        <f t="shared" si="17"/>
        <v>20.925893050999999</v>
      </c>
    </row>
    <row r="31" spans="1:36" x14ac:dyDescent="0.35">
      <c r="A31">
        <f t="shared" si="17"/>
        <v>0</v>
      </c>
      <c r="B31">
        <f t="shared" si="17"/>
        <v>14.924276327000001</v>
      </c>
      <c r="C31">
        <f t="shared" si="17"/>
        <v>12.588675537</v>
      </c>
      <c r="D31">
        <f t="shared" si="17"/>
        <v>-1.904607175</v>
      </c>
      <c r="E31">
        <f t="shared" si="17"/>
        <v>17.086696282999998</v>
      </c>
      <c r="F31">
        <f t="shared" si="17"/>
        <v>15.90580332</v>
      </c>
      <c r="G31">
        <f t="shared" si="17"/>
        <v>0</v>
      </c>
      <c r="H31">
        <f t="shared" si="17"/>
        <v>16.578523269000002</v>
      </c>
      <c r="I31" s="1">
        <f t="shared" si="17"/>
        <v>14.806644238000001</v>
      </c>
      <c r="J31">
        <f t="shared" si="17"/>
        <v>0</v>
      </c>
      <c r="K31">
        <f t="shared" si="17"/>
        <v>9.1914331230000013</v>
      </c>
      <c r="L31">
        <f t="shared" si="17"/>
        <v>5.5833097390000006</v>
      </c>
      <c r="M31">
        <f t="shared" si="17"/>
        <v>-1.28225273</v>
      </c>
      <c r="N31">
        <f t="shared" si="17"/>
        <v>9.9966842319999998</v>
      </c>
      <c r="O31">
        <f t="shared" si="17"/>
        <v>6.7613155889999996</v>
      </c>
      <c r="P31">
        <f t="shared" si="17"/>
        <v>0</v>
      </c>
      <c r="Q31">
        <f t="shared" si="17"/>
        <v>10.848443905</v>
      </c>
      <c r="R31" s="1">
        <f t="shared" si="17"/>
        <v>8.9270256279999991</v>
      </c>
      <c r="S31">
        <f t="shared" si="17"/>
        <v>0</v>
      </c>
      <c r="T31">
        <f t="shared" si="17"/>
        <v>9.3806980860000007</v>
      </c>
      <c r="U31">
        <f t="shared" si="17"/>
        <v>4.5749279020000007</v>
      </c>
      <c r="V31">
        <f t="shared" si="17"/>
        <v>-1.3095192659999999</v>
      </c>
      <c r="W31">
        <f t="shared" si="17"/>
        <v>13.400062146</v>
      </c>
      <c r="X31">
        <f t="shared" si="17"/>
        <v>10.017849467</v>
      </c>
      <c r="Y31">
        <f t="shared" si="17"/>
        <v>0</v>
      </c>
      <c r="Z31">
        <f t="shared" si="17"/>
        <v>11.645495958</v>
      </c>
      <c r="AA31" s="1">
        <f t="shared" si="17"/>
        <v>8.4485459360000004</v>
      </c>
      <c r="AB31">
        <f t="shared" si="17"/>
        <v>0</v>
      </c>
      <c r="AC31">
        <f t="shared" si="17"/>
        <v>19.226212997000001</v>
      </c>
      <c r="AD31">
        <f t="shared" si="17"/>
        <v>18.481998778000001</v>
      </c>
      <c r="AE31">
        <f t="shared" si="17"/>
        <v>-1.1968071629999999</v>
      </c>
      <c r="AF31">
        <f t="shared" si="17"/>
        <v>19.599950363000001</v>
      </c>
      <c r="AG31">
        <f t="shared" si="17"/>
        <v>19.091017329</v>
      </c>
      <c r="AH31">
        <f t="shared" si="17"/>
        <v>0</v>
      </c>
      <c r="AI31">
        <f t="shared" si="17"/>
        <v>20.531196772000001</v>
      </c>
      <c r="AJ31" s="1">
        <f t="shared" si="17"/>
        <v>21.043838158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0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 t="shared" ref="A35:A36" si="26">IF(OR(AND(A27&lt;D27,A27&gt;D30),AND(A30&gt;D30,A30&lt;D27),AND(A5&lt;D27,A5&gt;D30)),1,0)</f>
        <v>1</v>
      </c>
      <c r="B35">
        <f t="shared" si="18"/>
        <v>1</v>
      </c>
      <c r="C35">
        <f t="shared" si="18"/>
        <v>0</v>
      </c>
      <c r="G35">
        <f t="shared" ref="G35:G36" si="27"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 t="shared" ref="J35:J36" si="28"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 t="shared" ref="P35:P36" si="29"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 t="shared" ref="S35:S36" si="30">IF(OR(AND(S27&lt;V27,S27&gt;V30),AND(S30&gt;V30,S30&lt;V27),AND(S5&lt;V27,S5&gt;V30)),1,0)</f>
        <v>1</v>
      </c>
      <c r="T35">
        <f t="shared" si="22"/>
        <v>0</v>
      </c>
      <c r="U35">
        <f t="shared" si="22"/>
        <v>0</v>
      </c>
      <c r="Y35">
        <f t="shared" ref="Y35:Y36" si="31">IF(OR(AND(Y27&lt;V27,Y27&gt;V30),AND(Y30&gt;V30,Y30&lt;V27),AND(Y5&lt;V27,Y5&gt;V30)),1,0)</f>
        <v>1</v>
      </c>
      <c r="Z35">
        <f t="shared" si="23"/>
        <v>0</v>
      </c>
      <c r="AA35" s="1">
        <f t="shared" si="23"/>
        <v>0</v>
      </c>
      <c r="AB35">
        <f t="shared" ref="AB35:AB36" si="32"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 t="shared" ref="AH35:AH36" si="33"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 t="shared" si="26"/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 t="shared" si="27"/>
        <v>1</v>
      </c>
      <c r="H36" s="2">
        <f t="shared" si="19"/>
        <v>1</v>
      </c>
      <c r="I36" s="3">
        <f t="shared" si="19"/>
        <v>1</v>
      </c>
      <c r="J36" s="2">
        <f t="shared" si="28"/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 t="shared" si="29"/>
        <v>1</v>
      </c>
      <c r="Q36" s="2">
        <f t="shared" si="21"/>
        <v>1</v>
      </c>
      <c r="R36" s="3">
        <f t="shared" si="21"/>
        <v>1</v>
      </c>
      <c r="S36" s="2">
        <f t="shared" si="30"/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 t="shared" si="31"/>
        <v>1</v>
      </c>
      <c r="Z36" s="2">
        <f t="shared" si="23"/>
        <v>1</v>
      </c>
      <c r="AA36" s="3">
        <f t="shared" si="23"/>
        <v>0</v>
      </c>
      <c r="AB36" s="2">
        <f t="shared" si="32"/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 t="shared" si="33"/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0.18461067999999869</v>
      </c>
      <c r="B39">
        <f t="shared" ref="B39:C41" si="34">E14-B14</f>
        <v>-0.18500020999999833</v>
      </c>
      <c r="C39">
        <f t="shared" si="34"/>
        <v>3.5722520000000202E-2</v>
      </c>
      <c r="G39">
        <f>D14-G14</f>
        <v>8.3278339999999673E-2</v>
      </c>
      <c r="H39">
        <f t="shared" ref="H39:I41" si="35">E14-H14</f>
        <v>0.59966649000000061</v>
      </c>
      <c r="I39" s="1">
        <f t="shared" si="35"/>
        <v>0.48638894000000121</v>
      </c>
      <c r="J39">
        <f>M14-J14</f>
        <v>-0.54247623999999917</v>
      </c>
      <c r="K39">
        <f t="shared" ref="K39:L41" si="36">N14-K14</f>
        <v>-1.0469997599999985</v>
      </c>
      <c r="L39">
        <f t="shared" si="36"/>
        <v>-0.86411906000000016</v>
      </c>
      <c r="P39">
        <f>M14-P14</f>
        <v>0.88680962999999835</v>
      </c>
      <c r="Q39">
        <f t="shared" ref="Q39:R41" si="37">N14-Q14</f>
        <v>1.2930713800000007</v>
      </c>
      <c r="R39" s="1">
        <f t="shared" si="37"/>
        <v>1.0433098200000011</v>
      </c>
      <c r="S39">
        <f>V14-S14</f>
        <v>-0.55978033999999965</v>
      </c>
      <c r="T39">
        <f t="shared" ref="T39:U41" si="38">W14-T14</f>
        <v>-0.99977260000000001</v>
      </c>
      <c r="U39">
        <f t="shared" si="38"/>
        <v>-0.8194090100000011</v>
      </c>
      <c r="Y39">
        <f>V14-Y14</f>
        <v>0.62481078000000068</v>
      </c>
      <c r="Z39">
        <f t="shared" ref="Z39:AA41" si="39">W14-Z14</f>
        <v>1.0164998999999995</v>
      </c>
      <c r="AA39" s="1">
        <f t="shared" si="39"/>
        <v>0.82963657999999896</v>
      </c>
      <c r="AB39">
        <f>AE14-AB14</f>
        <v>0.17399963000000085</v>
      </c>
      <c r="AC39">
        <f t="shared" ref="AC39:AD41" si="40">AF14-AC14</f>
        <v>-0.18350029000000134</v>
      </c>
      <c r="AD39">
        <f t="shared" si="40"/>
        <v>4.4250009999998952E-2</v>
      </c>
      <c r="AH39">
        <f>AE14-AH14</f>
        <v>0.14300044000000156</v>
      </c>
      <c r="AI39">
        <f t="shared" ref="AI39:AJ41" si="41">AF14-AI14</f>
        <v>0.65100002999999873</v>
      </c>
      <c r="AJ39" s="1">
        <f t="shared" si="41"/>
        <v>0.55375051000000042</v>
      </c>
    </row>
    <row r="40" spans="1:36" x14ac:dyDescent="0.35">
      <c r="A40">
        <f t="shared" ref="A40:A41" si="42">D15-A15</f>
        <v>-5.3887900000013644E-3</v>
      </c>
      <c r="B40">
        <f t="shared" si="34"/>
        <v>0.2126663000000022</v>
      </c>
      <c r="C40">
        <f t="shared" si="34"/>
        <v>7.8887900000026434E-3</v>
      </c>
      <c r="G40">
        <f t="shared" ref="G40:G41" si="43">D15-G15</f>
        <v>2.8611600000001403E-2</v>
      </c>
      <c r="H40">
        <f t="shared" si="35"/>
        <v>0.25366666000000038</v>
      </c>
      <c r="I40" s="1">
        <f t="shared" si="35"/>
        <v>0.43255614999999992</v>
      </c>
      <c r="J40">
        <f t="shared" ref="J40:J41" si="44">M15-J15</f>
        <v>-0.42557129999999788</v>
      </c>
      <c r="K40">
        <f t="shared" si="36"/>
        <v>-0.37526164999999878</v>
      </c>
      <c r="L40">
        <f t="shared" si="36"/>
        <v>-0.62480949000000052</v>
      </c>
      <c r="P40">
        <f t="shared" ref="P40:P41" si="45">M15-P15</f>
        <v>0.69321422000000155</v>
      </c>
      <c r="Q40">
        <f t="shared" si="37"/>
        <v>0.8583094700000018</v>
      </c>
      <c r="R40" s="1">
        <f t="shared" si="37"/>
        <v>0.8185478400000008</v>
      </c>
      <c r="S40">
        <f t="shared" ref="S40:S41" si="46">V15-S15</f>
        <v>-0.47056055999999913</v>
      </c>
      <c r="T40">
        <f t="shared" si="38"/>
        <v>-0.41353013000000161</v>
      </c>
      <c r="U40">
        <f t="shared" si="38"/>
        <v>-0.62497731000000201</v>
      </c>
      <c r="Y40">
        <f t="shared" ref="Y40:Y41" si="47">V15-Y15</f>
        <v>0.49153032999999979</v>
      </c>
      <c r="Z40">
        <f t="shared" si="39"/>
        <v>0.66356056000000052</v>
      </c>
      <c r="AA40" s="1">
        <f t="shared" si="39"/>
        <v>0.66315930000000023</v>
      </c>
      <c r="AB40">
        <f t="shared" ref="AB40:AB41" si="48">AE15-AB15</f>
        <v>-4.3250079999999969E-2</v>
      </c>
      <c r="AC40">
        <f t="shared" si="40"/>
        <v>0.18708292000000171</v>
      </c>
      <c r="AD40">
        <f t="shared" si="40"/>
        <v>-5.6665699999989272E-3</v>
      </c>
      <c r="AH40">
        <f t="shared" ref="AH40:AH41" si="49">AE15-AH15</f>
        <v>8.6750980000001476E-2</v>
      </c>
      <c r="AI40">
        <f t="shared" si="41"/>
        <v>0.30758348999999896</v>
      </c>
      <c r="AJ40" s="1">
        <f t="shared" si="41"/>
        <v>0.50233379999999883</v>
      </c>
    </row>
    <row r="41" spans="1:36" x14ac:dyDescent="0.35">
      <c r="A41">
        <f t="shared" si="42"/>
        <v>0.17562497999999849</v>
      </c>
      <c r="B41">
        <f t="shared" si="34"/>
        <v>0.29100020999999998</v>
      </c>
      <c r="C41">
        <f t="shared" si="34"/>
        <v>0.93416712000000146</v>
      </c>
      <c r="G41">
        <f t="shared" si="43"/>
        <v>0.2256248499999991</v>
      </c>
      <c r="H41">
        <f t="shared" si="35"/>
        <v>0.17500035000000125</v>
      </c>
      <c r="I41" s="1">
        <f t="shared" si="35"/>
        <v>0.30083392000000231</v>
      </c>
      <c r="J41">
        <f t="shared" si="44"/>
        <v>-3.2159999999947786E-4</v>
      </c>
      <c r="K41">
        <f t="shared" si="36"/>
        <v>-9.6902400000011824E-3</v>
      </c>
      <c r="L41">
        <f t="shared" si="36"/>
        <v>0.49519039999999848</v>
      </c>
      <c r="P41">
        <f t="shared" si="45"/>
        <v>0.50946433000000013</v>
      </c>
      <c r="Q41">
        <f t="shared" si="37"/>
        <v>0.56816664000000117</v>
      </c>
      <c r="R41" s="1">
        <f t="shared" si="37"/>
        <v>0.43069068000000144</v>
      </c>
      <c r="S41">
        <f t="shared" si="46"/>
        <v>-8.1825840000000483E-2</v>
      </c>
      <c r="T41">
        <f t="shared" si="38"/>
        <v>-8.3333169999999512E-2</v>
      </c>
      <c r="U41">
        <f t="shared" si="38"/>
        <v>0.38589392000000089</v>
      </c>
      <c r="Y41">
        <f t="shared" si="47"/>
        <v>0.38026516999999771</v>
      </c>
      <c r="Z41">
        <f t="shared" si="39"/>
        <v>0.45507575999999972</v>
      </c>
      <c r="AA41" s="1">
        <f t="shared" si="39"/>
        <v>0.36439410999999922</v>
      </c>
      <c r="AB41">
        <f t="shared" si="48"/>
        <v>0.24516678000000169</v>
      </c>
      <c r="AC41">
        <f t="shared" si="40"/>
        <v>0.27758344000000079</v>
      </c>
      <c r="AD41">
        <f t="shared" si="40"/>
        <v>0.89466730000000183</v>
      </c>
      <c r="AH41">
        <f t="shared" si="49"/>
        <v>0.17266654999999886</v>
      </c>
      <c r="AI41">
        <f t="shared" si="41"/>
        <v>0.27408344999999912</v>
      </c>
      <c r="AJ41" s="1">
        <f t="shared" si="41"/>
        <v>0.38266722000000186</v>
      </c>
    </row>
    <row r="42" spans="1:36" x14ac:dyDescent="0.35">
      <c r="I42" s="1"/>
      <c r="R42" s="1"/>
      <c r="AA42" s="1"/>
      <c r="AJ42" s="1"/>
    </row>
    <row r="43" spans="1:36" x14ac:dyDescent="0.35">
      <c r="A43">
        <f>A14+A17</f>
        <v>26.843004270000002</v>
      </c>
      <c r="B43">
        <f t="shared" ref="B43:C43" si="50">B14+B17</f>
        <v>27.724138163999999</v>
      </c>
      <c r="C43">
        <f t="shared" si="50"/>
        <v>28.168269314</v>
      </c>
      <c r="D43">
        <f>D14+D17</f>
        <v>26.956254771000001</v>
      </c>
      <c r="E43">
        <f t="shared" ref="E43:F43" si="51">E14+E17</f>
        <v>27.605688721</v>
      </c>
      <c r="F43">
        <f t="shared" si="51"/>
        <v>28.467153229000001</v>
      </c>
      <c r="G43">
        <f>G14+G17</f>
        <v>26.840840279999998</v>
      </c>
      <c r="H43">
        <f t="shared" ref="H43:I43" si="52">H14+H17</f>
        <v>26.888335778000002</v>
      </c>
      <c r="I43" s="1">
        <f t="shared" si="52"/>
        <v>27.656594174999999</v>
      </c>
      <c r="J43">
        <f>J14+J17</f>
        <v>21.956402244</v>
      </c>
      <c r="K43">
        <f t="shared" ref="K43:L43" si="53">K14+K17</f>
        <v>24.162313747999999</v>
      </c>
      <c r="L43">
        <f t="shared" si="53"/>
        <v>25.910721124000002</v>
      </c>
      <c r="M43">
        <f>M14+M17</f>
        <v>19.631498968999999</v>
      </c>
      <c r="N43">
        <f t="shared" ref="N43:O43" si="54">N14+N17</f>
        <v>21.271236693000002</v>
      </c>
      <c r="O43">
        <f t="shared" si="54"/>
        <v>23.453473387000003</v>
      </c>
      <c r="P43">
        <f>P14+P17</f>
        <v>21.638217877000002</v>
      </c>
      <c r="Q43">
        <f t="shared" ref="Q43:R43" si="55">Q14+Q17</f>
        <v>22.685657529</v>
      </c>
      <c r="R43" s="1">
        <f t="shared" si="55"/>
        <v>24.772960478000002</v>
      </c>
      <c r="S43">
        <f>S14+S17</f>
        <v>23.969643001999998</v>
      </c>
      <c r="T43">
        <f t="shared" ref="T43:U43" si="56">T14+T17</f>
        <v>25.706098493999999</v>
      </c>
      <c r="U43">
        <f t="shared" si="56"/>
        <v>27.026370028000002</v>
      </c>
      <c r="V43">
        <f>V14+V17</f>
        <v>19.797457805000001</v>
      </c>
      <c r="W43">
        <f t="shared" ref="W43:X43" si="57">W14+W17</f>
        <v>21.204173137999998</v>
      </c>
      <c r="X43">
        <f t="shared" si="57"/>
        <v>23.074399836000001</v>
      </c>
      <c r="Y43">
        <f>Y14+Y17</f>
        <v>23.782957259999996</v>
      </c>
      <c r="Z43">
        <f t="shared" ref="Z43:AA43" si="58">Z14+Z17</f>
        <v>24.452765436</v>
      </c>
      <c r="AA43" s="1">
        <f t="shared" si="58"/>
        <v>26.103352632000004</v>
      </c>
      <c r="AB43">
        <f>AB14+AB17</f>
        <v>27.035170012000002</v>
      </c>
      <c r="AC43">
        <f t="shared" ref="AC43:AD43" si="59">AC14+AC17</f>
        <v>27.865376001000001</v>
      </c>
      <c r="AD43">
        <f t="shared" si="59"/>
        <v>28.249160713000002</v>
      </c>
      <c r="AE43">
        <f>AE14+AE17</f>
        <v>27.063201392</v>
      </c>
      <c r="AF43">
        <f t="shared" ref="AF43:AG43" si="60">AF14+AF17</f>
        <v>27.666309187</v>
      </c>
      <c r="AG43">
        <f t="shared" si="60"/>
        <v>28.571070643999999</v>
      </c>
      <c r="AH43">
        <f>AH14+AH17</f>
        <v>26.994044817999999</v>
      </c>
      <c r="AI43">
        <f t="shared" ref="AI43:AJ43" si="61">AI14+AI17</f>
        <v>27.004712265999999</v>
      </c>
      <c r="AJ43" s="1">
        <f t="shared" si="61"/>
        <v>27.669657333</v>
      </c>
    </row>
    <row r="44" spans="1:36" x14ac:dyDescent="0.35">
      <c r="A44">
        <f t="shared" ref="A44:AJ45" si="62">A15+A18</f>
        <v>26.91589175</v>
      </c>
      <c r="B44">
        <f t="shared" si="62"/>
        <v>26.930602302</v>
      </c>
      <c r="C44">
        <f t="shared" si="62"/>
        <v>27.692666970999998</v>
      </c>
      <c r="D44">
        <f t="shared" si="62"/>
        <v>27.031977775000001</v>
      </c>
      <c r="E44">
        <f t="shared" si="62"/>
        <v>27.496183581</v>
      </c>
      <c r="F44">
        <f t="shared" si="62"/>
        <v>28.038052816</v>
      </c>
      <c r="G44">
        <f t="shared" si="62"/>
        <v>26.751129324999997</v>
      </c>
      <c r="H44">
        <f t="shared" si="62"/>
        <v>26.805350500999999</v>
      </c>
      <c r="I44" s="1">
        <f t="shared" si="62"/>
        <v>27.167994159000003</v>
      </c>
      <c r="J44">
        <f t="shared" si="62"/>
        <v>21.313466104</v>
      </c>
      <c r="K44">
        <f t="shared" si="62"/>
        <v>22.523919492000001</v>
      </c>
      <c r="L44">
        <f t="shared" si="62"/>
        <v>24.586690188000002</v>
      </c>
      <c r="M44">
        <f t="shared" si="62"/>
        <v>19.512074465000001</v>
      </c>
      <c r="N44">
        <f t="shared" si="62"/>
        <v>20.647120397000002</v>
      </c>
      <c r="O44">
        <f t="shared" si="62"/>
        <v>22.363308010000001</v>
      </c>
      <c r="P44">
        <f t="shared" si="62"/>
        <v>21.197141889000001</v>
      </c>
      <c r="Q44">
        <f t="shared" si="62"/>
        <v>22.238797844</v>
      </c>
      <c r="R44" s="1">
        <f t="shared" si="62"/>
        <v>23.884768688999998</v>
      </c>
      <c r="S44">
        <f t="shared" si="62"/>
        <v>23.605781188000002</v>
      </c>
      <c r="T44">
        <f t="shared" si="62"/>
        <v>24.366350248000003</v>
      </c>
      <c r="U44">
        <f t="shared" si="62"/>
        <v>25.985479050000002</v>
      </c>
      <c r="V44">
        <f t="shared" si="62"/>
        <v>19.755014399</v>
      </c>
      <c r="W44">
        <f t="shared" si="62"/>
        <v>20.675688647000001</v>
      </c>
      <c r="X44">
        <f t="shared" si="62"/>
        <v>22.143287664999999</v>
      </c>
      <c r="Y44">
        <f t="shared" si="62"/>
        <v>23.481330122000003</v>
      </c>
      <c r="Z44">
        <f t="shared" si="62"/>
        <v>24.147765573000001</v>
      </c>
      <c r="AA44" s="1">
        <f t="shared" si="62"/>
        <v>25.359613247999999</v>
      </c>
      <c r="AB44">
        <f t="shared" si="62"/>
        <v>27.112969874000001</v>
      </c>
      <c r="AC44">
        <f t="shared" si="62"/>
        <v>27.078346781999997</v>
      </c>
      <c r="AD44">
        <f t="shared" si="62"/>
        <v>27.782338183</v>
      </c>
      <c r="AE44">
        <f t="shared" si="62"/>
        <v>27.190218343000002</v>
      </c>
      <c r="AF44">
        <f t="shared" si="62"/>
        <v>27.598778150000001</v>
      </c>
      <c r="AG44">
        <f t="shared" si="62"/>
        <v>28.105369537000001</v>
      </c>
      <c r="AH44">
        <f t="shared" si="62"/>
        <v>26.920742532999999</v>
      </c>
      <c r="AI44">
        <f t="shared" si="62"/>
        <v>26.933097583000002</v>
      </c>
      <c r="AJ44" s="1">
        <f t="shared" si="62"/>
        <v>27.186657533000002</v>
      </c>
    </row>
    <row r="45" spans="1:36" x14ac:dyDescent="0.35">
      <c r="A45">
        <f t="shared" si="62"/>
        <v>26.392771280000002</v>
      </c>
      <c r="B45">
        <f t="shared" si="62"/>
        <v>26.548978271000003</v>
      </c>
      <c r="C45">
        <f t="shared" si="62"/>
        <v>26.254096677</v>
      </c>
      <c r="D45">
        <f t="shared" si="62"/>
        <v>26.669738692999999</v>
      </c>
      <c r="E45">
        <f t="shared" si="62"/>
        <v>26.807321947000002</v>
      </c>
      <c r="F45">
        <f t="shared" si="62"/>
        <v>27.591277520000002</v>
      </c>
      <c r="G45">
        <f t="shared" si="62"/>
        <v>26.414649321000002</v>
      </c>
      <c r="H45">
        <f t="shared" si="62"/>
        <v>26.523352516999999</v>
      </c>
      <c r="I45" s="1">
        <f t="shared" si="62"/>
        <v>26.713033212999999</v>
      </c>
      <c r="J45">
        <f t="shared" si="62"/>
        <v>20.086552035</v>
      </c>
      <c r="K45">
        <f t="shared" si="62"/>
        <v>21.343174642000001</v>
      </c>
      <c r="L45">
        <f t="shared" si="62"/>
        <v>22.158614184000001</v>
      </c>
      <c r="M45">
        <f t="shared" si="62"/>
        <v>19.049888750000001</v>
      </c>
      <c r="N45">
        <f t="shared" si="62"/>
        <v>19.904191894</v>
      </c>
      <c r="O45">
        <f t="shared" si="62"/>
        <v>21.203956105</v>
      </c>
      <c r="P45">
        <f t="shared" si="62"/>
        <v>20.455307992000002</v>
      </c>
      <c r="Q45">
        <f t="shared" si="62"/>
        <v>21.556467300999998</v>
      </c>
      <c r="R45" s="1">
        <f t="shared" si="62"/>
        <v>22.977731783999999</v>
      </c>
      <c r="S45">
        <f t="shared" si="62"/>
        <v>22.667646234999999</v>
      </c>
      <c r="T45">
        <f t="shared" si="62"/>
        <v>23.489886976000001</v>
      </c>
      <c r="U45">
        <f t="shared" si="62"/>
        <v>23.886567960000001</v>
      </c>
      <c r="V45">
        <f t="shared" si="62"/>
        <v>19.466909036000001</v>
      </c>
      <c r="W45">
        <f t="shared" si="62"/>
        <v>20.165161329</v>
      </c>
      <c r="X45">
        <f t="shared" si="62"/>
        <v>21.194434847</v>
      </c>
      <c r="Y45">
        <f t="shared" si="62"/>
        <v>22.929746566000002</v>
      </c>
      <c r="Z45">
        <f t="shared" si="62"/>
        <v>23.642219155999999</v>
      </c>
      <c r="AA45" s="1">
        <f t="shared" si="62"/>
        <v>24.633880296000001</v>
      </c>
      <c r="AB45">
        <f t="shared" si="62"/>
        <v>26.555750493999998</v>
      </c>
      <c r="AC45">
        <f t="shared" si="62"/>
        <v>26.680410531</v>
      </c>
      <c r="AD45">
        <f t="shared" si="62"/>
        <v>26.34168811</v>
      </c>
      <c r="AE45">
        <f t="shared" si="62"/>
        <v>26.990761868</v>
      </c>
      <c r="AF45">
        <f t="shared" si="62"/>
        <v>26.988781044</v>
      </c>
      <c r="AG45">
        <f t="shared" si="62"/>
        <v>27.663392541</v>
      </c>
      <c r="AH45">
        <f t="shared" si="62"/>
        <v>26.576630612000002</v>
      </c>
      <c r="AI45">
        <f t="shared" si="62"/>
        <v>26.645019433000002</v>
      </c>
      <c r="AJ45" s="1">
        <f t="shared" si="62"/>
        <v>26.733479982999999</v>
      </c>
    </row>
    <row r="46" spans="1:36" x14ac:dyDescent="0.35">
      <c r="A46">
        <f>A14-A17</f>
        <v>26.054997090000001</v>
      </c>
      <c r="B46">
        <f t="shared" ref="B46:C46" si="63">B14-B17</f>
        <v>27.169195276</v>
      </c>
      <c r="C46">
        <f t="shared" si="63"/>
        <v>27.858396685999999</v>
      </c>
      <c r="D46">
        <f>D14-D17</f>
        <v>26.310967948999998</v>
      </c>
      <c r="E46">
        <f t="shared" ref="E46:F46" si="64">E14-E17</f>
        <v>26.917644299000003</v>
      </c>
      <c r="F46">
        <f t="shared" si="64"/>
        <v>27.630957810999998</v>
      </c>
      <c r="G46">
        <f>G14-G17</f>
        <v>26.259825760000002</v>
      </c>
      <c r="H46">
        <f t="shared" ref="H46:I46" si="65">H14-H17</f>
        <v>26.435664262</v>
      </c>
      <c r="I46" s="1">
        <f t="shared" si="65"/>
        <v>27.468738984999998</v>
      </c>
      <c r="J46">
        <f>J14-J17</f>
        <v>17.368169095999999</v>
      </c>
      <c r="K46">
        <f t="shared" ref="K46:L46" si="66">K14-K17</f>
        <v>19.678971692000001</v>
      </c>
      <c r="L46">
        <f t="shared" si="66"/>
        <v>21.890136156000001</v>
      </c>
      <c r="M46">
        <f>M14-M17</f>
        <v>18.608119891000001</v>
      </c>
      <c r="N46">
        <f t="shared" ref="N46:O46" si="67">N14-N17</f>
        <v>20.476049227000001</v>
      </c>
      <c r="O46">
        <f t="shared" si="67"/>
        <v>22.619145773</v>
      </c>
      <c r="P46">
        <f>P14-P17</f>
        <v>14.827781723000001</v>
      </c>
      <c r="Q46">
        <f t="shared" ref="Q46:R46" si="68">Q14-Q17</f>
        <v>16.475485631000002</v>
      </c>
      <c r="R46" s="1">
        <f t="shared" si="68"/>
        <v>19.213039041999998</v>
      </c>
      <c r="S46">
        <f>S14-S17</f>
        <v>15.904084277999999</v>
      </c>
      <c r="T46">
        <f t="shared" ref="T46:U46" si="69">T14-T17</f>
        <v>18.066446805999998</v>
      </c>
      <c r="U46">
        <f t="shared" si="69"/>
        <v>20.174538972000001</v>
      </c>
      <c r="V46">
        <f>V14-V17</f>
        <v>18.956708794999997</v>
      </c>
      <c r="W46">
        <f t="shared" ref="W46:X46" si="70">W14-W17</f>
        <v>20.568826961999999</v>
      </c>
      <c r="X46">
        <f t="shared" si="70"/>
        <v>22.487691143999999</v>
      </c>
      <c r="Y46">
        <f>Y14-Y17</f>
        <v>13.721587779999998</v>
      </c>
      <c r="Z46">
        <f t="shared" ref="Z46:AA46" si="71">Z14-Z17</f>
        <v>15.287234863999998</v>
      </c>
      <c r="AA46" s="1">
        <f t="shared" si="71"/>
        <v>17.799465187999999</v>
      </c>
      <c r="AB46">
        <f>AB14-AB17</f>
        <v>26.125831187999999</v>
      </c>
      <c r="AC46">
        <f t="shared" ref="AC46:AD46" si="72">AC14-AC17</f>
        <v>27.193624018999998</v>
      </c>
      <c r="AD46">
        <f t="shared" si="72"/>
        <v>27.858839087</v>
      </c>
      <c r="AE46">
        <f>AE14-AE17</f>
        <v>26.445799068000003</v>
      </c>
      <c r="AF46">
        <f t="shared" ref="AF46:AG46" si="73">AF14-AF17</f>
        <v>27.025690252999997</v>
      </c>
      <c r="AG46">
        <f t="shared" si="73"/>
        <v>27.625429176000001</v>
      </c>
      <c r="AH46">
        <f>AH14-AH17</f>
        <v>26.228954762000001</v>
      </c>
      <c r="AI46">
        <f t="shared" ref="AI46:AJ46" si="74">AI14-AI17</f>
        <v>26.385287114</v>
      </c>
      <c r="AJ46" s="1">
        <f t="shared" si="74"/>
        <v>27.419341466999999</v>
      </c>
    </row>
    <row r="47" spans="1:36" x14ac:dyDescent="0.35">
      <c r="A47">
        <f t="shared" ref="A47:AJ48" si="75">A15-A18</f>
        <v>26.008108030000002</v>
      </c>
      <c r="B47">
        <f t="shared" si="75"/>
        <v>26.274065097999998</v>
      </c>
      <c r="C47">
        <f t="shared" si="75"/>
        <v>27.308666908999999</v>
      </c>
      <c r="D47">
        <f t="shared" si="75"/>
        <v>25.881244424999998</v>
      </c>
      <c r="E47">
        <f t="shared" si="75"/>
        <v>26.133816419000002</v>
      </c>
      <c r="F47">
        <f t="shared" si="75"/>
        <v>26.979058644000002</v>
      </c>
      <c r="G47">
        <f t="shared" si="75"/>
        <v>26.104869675</v>
      </c>
      <c r="H47">
        <f t="shared" si="75"/>
        <v>26.317316179000002</v>
      </c>
      <c r="I47" s="1">
        <f t="shared" si="75"/>
        <v>26.984005001</v>
      </c>
      <c r="J47">
        <f t="shared" si="75"/>
        <v>16.928248095999997</v>
      </c>
      <c r="K47">
        <f t="shared" si="75"/>
        <v>18.320222607999998</v>
      </c>
      <c r="L47">
        <f t="shared" si="75"/>
        <v>20.477595632</v>
      </c>
      <c r="M47">
        <f t="shared" si="75"/>
        <v>17.878497135</v>
      </c>
      <c r="N47">
        <f t="shared" si="75"/>
        <v>19.446498403</v>
      </c>
      <c r="O47">
        <f t="shared" si="75"/>
        <v>21.45135883</v>
      </c>
      <c r="P47">
        <f t="shared" si="75"/>
        <v>14.807001270999999</v>
      </c>
      <c r="Q47">
        <f t="shared" si="75"/>
        <v>16.138202015999997</v>
      </c>
      <c r="R47" s="1">
        <f t="shared" si="75"/>
        <v>18.292802471000002</v>
      </c>
      <c r="S47">
        <f t="shared" si="75"/>
        <v>15.465127971999999</v>
      </c>
      <c r="T47">
        <f t="shared" si="75"/>
        <v>16.861558312</v>
      </c>
      <c r="U47">
        <f t="shared" si="75"/>
        <v>18.881248429999999</v>
      </c>
      <c r="V47">
        <f t="shared" si="75"/>
        <v>18.374773641000001</v>
      </c>
      <c r="W47">
        <f t="shared" si="75"/>
        <v>19.725159652999999</v>
      </c>
      <c r="X47">
        <f t="shared" si="75"/>
        <v>21.473485194999999</v>
      </c>
      <c r="Y47">
        <f t="shared" si="75"/>
        <v>13.665397258</v>
      </c>
      <c r="Z47">
        <f t="shared" si="75"/>
        <v>14.925961607</v>
      </c>
      <c r="AA47" s="1">
        <f t="shared" si="75"/>
        <v>16.930841011999998</v>
      </c>
      <c r="AB47">
        <f t="shared" si="75"/>
        <v>26.164030545999999</v>
      </c>
      <c r="AC47">
        <f t="shared" si="75"/>
        <v>26.372653438</v>
      </c>
      <c r="AD47">
        <f t="shared" si="75"/>
        <v>27.356661756999998</v>
      </c>
      <c r="AE47">
        <f t="shared" si="75"/>
        <v>26.000281916999999</v>
      </c>
      <c r="AF47">
        <f t="shared" si="75"/>
        <v>26.22638791</v>
      </c>
      <c r="AG47">
        <f t="shared" si="75"/>
        <v>27.022297262999999</v>
      </c>
      <c r="AH47">
        <f t="shared" si="75"/>
        <v>26.096255766999999</v>
      </c>
      <c r="AI47">
        <f t="shared" si="75"/>
        <v>26.276901497000001</v>
      </c>
      <c r="AJ47" s="1">
        <f t="shared" si="75"/>
        <v>26.936341667000001</v>
      </c>
    </row>
    <row r="48" spans="1:36" x14ac:dyDescent="0.35">
      <c r="A48">
        <f t="shared" si="75"/>
        <v>25.407229220000001</v>
      </c>
      <c r="B48">
        <f t="shared" si="75"/>
        <v>25.804354248999999</v>
      </c>
      <c r="C48">
        <f t="shared" si="75"/>
        <v>25.749902403</v>
      </c>
      <c r="D48">
        <f t="shared" si="75"/>
        <v>25.481511767000001</v>
      </c>
      <c r="E48">
        <f t="shared" si="75"/>
        <v>26.128010993</v>
      </c>
      <c r="F48">
        <f t="shared" si="75"/>
        <v>26.281055800000001</v>
      </c>
      <c r="G48">
        <f t="shared" si="75"/>
        <v>25.285351438999999</v>
      </c>
      <c r="H48">
        <f t="shared" si="75"/>
        <v>26.061979723</v>
      </c>
      <c r="I48" s="1">
        <f t="shared" si="75"/>
        <v>26.557632266999999</v>
      </c>
      <c r="J48">
        <f t="shared" si="75"/>
        <v>16.102305325</v>
      </c>
      <c r="K48">
        <f t="shared" si="75"/>
        <v>17.245396358000001</v>
      </c>
      <c r="L48">
        <f t="shared" si="75"/>
        <v>18.270528896000002</v>
      </c>
      <c r="M48">
        <f t="shared" si="75"/>
        <v>17.13832541</v>
      </c>
      <c r="N48">
        <f t="shared" si="75"/>
        <v>18.664998625999999</v>
      </c>
      <c r="O48">
        <f t="shared" si="75"/>
        <v>20.215567775</v>
      </c>
      <c r="P48">
        <f t="shared" si="75"/>
        <v>14.713977508000001</v>
      </c>
      <c r="Q48">
        <f t="shared" si="75"/>
        <v>15.876389938999999</v>
      </c>
      <c r="R48" s="1">
        <f t="shared" si="75"/>
        <v>17.580410735999997</v>
      </c>
      <c r="S48">
        <f t="shared" si="75"/>
        <v>14.725353925</v>
      </c>
      <c r="T48">
        <f t="shared" si="75"/>
        <v>15.870203543999999</v>
      </c>
      <c r="U48">
        <f t="shared" si="75"/>
        <v>16.940159379999997</v>
      </c>
      <c r="V48">
        <f t="shared" si="75"/>
        <v>17.762439443999998</v>
      </c>
      <c r="W48">
        <f t="shared" si="75"/>
        <v>19.028262851000001</v>
      </c>
      <c r="X48">
        <f t="shared" si="75"/>
        <v>20.404080333</v>
      </c>
      <c r="Y48">
        <f t="shared" si="75"/>
        <v>13.539071574000001</v>
      </c>
      <c r="Z48">
        <f t="shared" si="75"/>
        <v>14.641053504000002</v>
      </c>
      <c r="AA48" s="1">
        <f t="shared" si="75"/>
        <v>16.235846664</v>
      </c>
      <c r="AB48">
        <f t="shared" si="75"/>
        <v>25.690249785999999</v>
      </c>
      <c r="AC48">
        <f t="shared" si="75"/>
        <v>26.001588669</v>
      </c>
      <c r="AD48">
        <f t="shared" si="75"/>
        <v>25.886310629999997</v>
      </c>
      <c r="AE48">
        <f t="shared" si="75"/>
        <v>25.745571972</v>
      </c>
      <c r="AF48">
        <f t="shared" si="75"/>
        <v>26.248385036000002</v>
      </c>
      <c r="AG48">
        <f t="shared" si="75"/>
        <v>26.353940799</v>
      </c>
      <c r="AH48">
        <f t="shared" si="75"/>
        <v>25.814370128</v>
      </c>
      <c r="AI48">
        <f t="shared" si="75"/>
        <v>26.043979747000002</v>
      </c>
      <c r="AJ48" s="1">
        <f t="shared" si="75"/>
        <v>26.518518916999998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76">IF(OR(AND(B43&lt;E43,B43&gt;E46),AND(B46&gt;E46,B46&lt;E43),AND(B4&lt;E43,B4&gt;E46)),1,0)</f>
        <v>1</v>
      </c>
      <c r="C51">
        <f t="shared" si="76"/>
        <v>1</v>
      </c>
      <c r="G51">
        <f>IF(OR(AND(G43&lt;D43,G43&gt;D46),AND(G46&gt;D46,G46&lt;D43),AND(G4&lt;D43,G4&gt;D46)),1,0)</f>
        <v>1</v>
      </c>
      <c r="H51">
        <f t="shared" ref="H51:I53" si="77">IF(OR(AND(H43&lt;E43,H43&gt;E46),AND(H46&gt;E46,H46&lt;E43),AND(H4&lt;E43,H4&gt;E46)),1,0)</f>
        <v>0</v>
      </c>
      <c r="I51" s="1">
        <f t="shared" si="77"/>
        <v>1</v>
      </c>
      <c r="J51">
        <f>IF(OR(AND(J43&lt;M43,J43&gt;M46),AND(J46&gt;M46,J46&lt;M43),AND(J4&lt;M43,J4&gt;M46)),1,0)</f>
        <v>0</v>
      </c>
      <c r="K51">
        <f t="shared" ref="K51:L53" si="78">IF(OR(AND(K43&lt;N43,K43&gt;N46),AND(K46&gt;N46,K46&lt;N43),AND(K4&lt;N43,K4&gt;N46)),1,0)</f>
        <v>0</v>
      </c>
      <c r="L51">
        <f t="shared" si="78"/>
        <v>0</v>
      </c>
      <c r="P51">
        <f>IF(OR(AND(P43&lt;M43,P43&gt;M46),AND(P46&gt;M46,P46&lt;M43),AND(P4&lt;M43,P4&gt;M46)),1,0)</f>
        <v>0</v>
      </c>
      <c r="Q51">
        <f t="shared" ref="Q51:R53" si="79">IF(OR(AND(Q43&lt;N43,Q43&gt;N46),AND(Q46&gt;N46,Q46&lt;N43),AND(Q4&lt;N43,Q4&gt;N46)),1,0)</f>
        <v>0</v>
      </c>
      <c r="R51" s="1">
        <f t="shared" si="79"/>
        <v>0</v>
      </c>
      <c r="S51">
        <f>IF(OR(AND(S43&lt;V43,S43&gt;V46),AND(S46&gt;V46,S46&lt;V43),AND(S4&lt;V43,S4&gt;V46)),1,0)</f>
        <v>0</v>
      </c>
      <c r="T51">
        <f t="shared" ref="T51:U53" si="80">IF(OR(AND(T43&lt;W43,T43&gt;W46),AND(T46&gt;W46,T46&lt;W43),AND(T4&lt;W43,T4&gt;W46)),1,0)</f>
        <v>0</v>
      </c>
      <c r="U51">
        <f t="shared" si="80"/>
        <v>0</v>
      </c>
      <c r="Y51">
        <f>IF(OR(AND(Y43&lt;V43,Y43&gt;V46),AND(Y46&gt;V46,Y46&lt;V43),AND(Y4&lt;V43,Y4&gt;V46)),1,0)</f>
        <v>0</v>
      </c>
      <c r="Z51">
        <f t="shared" ref="Z51:AA53" si="81">IF(OR(AND(Z43&lt;W43,Z43&gt;W46),AND(Z46&gt;W46,Z46&lt;W43),AND(Z4&lt;W43,Z4&gt;W46)),1,0)</f>
        <v>0</v>
      </c>
      <c r="AA51" s="1">
        <f t="shared" si="81"/>
        <v>0</v>
      </c>
      <c r="AB51">
        <f>IF(OR(AND(AB43&lt;AE43,AB43&gt;AE46),AND(AB46&gt;AE46,AB46&lt;AE43),AND(AB4&lt;AE43,AB4&gt;AE46)),1,0)</f>
        <v>1</v>
      </c>
      <c r="AC51">
        <f t="shared" ref="AC51:AD53" si="82">IF(OR(AND(AC43&lt;AF43,AC43&gt;AF46),AND(AC46&gt;AF46,AC46&lt;AF43),AND(AC4&lt;AF43,AC4&gt;AF46)),1,0)</f>
        <v>1</v>
      </c>
      <c r="AD51">
        <f t="shared" si="82"/>
        <v>1</v>
      </c>
      <c r="AH51">
        <f>IF(OR(AND(AH43&lt;AE43,AH43&gt;AE46),AND(AH46&gt;AE46,AH46&lt;AE43),AND(AH4&lt;AE43,AH4&gt;AE46)),1,0)</f>
        <v>1</v>
      </c>
      <c r="AI51">
        <f t="shared" ref="AI51:AJ53" si="83">IF(OR(AND(AI43&lt;AF43,AI43&gt;AF46),AND(AI46&gt;AF46,AI46&lt;AF43),AND(AI4&lt;AF43,AI4&gt;AF46)),1,0)</f>
        <v>0</v>
      </c>
      <c r="AJ51" s="1">
        <f t="shared" si="83"/>
        <v>1</v>
      </c>
    </row>
    <row r="52" spans="1:36" x14ac:dyDescent="0.35">
      <c r="A52">
        <f t="shared" ref="A52:A53" si="84">IF(OR(AND(A44&lt;D44,A44&gt;D47),AND(A47&gt;D47,A47&lt;D44),AND(A5&lt;D44,A5&gt;D47)),1,0)</f>
        <v>1</v>
      </c>
      <c r="B52">
        <f t="shared" si="76"/>
        <v>1</v>
      </c>
      <c r="C52">
        <f t="shared" si="76"/>
        <v>1</v>
      </c>
      <c r="G52">
        <f t="shared" ref="G52:G53" si="85">IF(OR(AND(G44&lt;D44,G44&gt;D47),AND(G47&gt;D47,G47&lt;D44),AND(G5&lt;D44,G5&gt;D47)),1,0)</f>
        <v>1</v>
      </c>
      <c r="H52">
        <f t="shared" si="77"/>
        <v>1</v>
      </c>
      <c r="I52" s="1">
        <f t="shared" si="77"/>
        <v>1</v>
      </c>
      <c r="J52">
        <f t="shared" ref="J52:J53" si="86">IF(OR(AND(J44&lt;M44,J44&gt;M47),AND(J47&gt;M47,J47&lt;M44),AND(J5&lt;M44,J5&gt;M47)),1,0)</f>
        <v>0</v>
      </c>
      <c r="K52">
        <f t="shared" si="78"/>
        <v>0</v>
      </c>
      <c r="L52">
        <f t="shared" si="78"/>
        <v>0</v>
      </c>
      <c r="P52">
        <f t="shared" ref="P52:P53" si="87">IF(OR(AND(P44&lt;M44,P44&gt;M47),AND(P47&gt;M47,P47&lt;M44),AND(P5&lt;M44,P5&gt;M47)),1,0)</f>
        <v>0</v>
      </c>
      <c r="Q52">
        <f t="shared" si="79"/>
        <v>0</v>
      </c>
      <c r="R52" s="1">
        <f t="shared" si="79"/>
        <v>0</v>
      </c>
      <c r="S52">
        <f t="shared" ref="S52:S53" si="88">IF(OR(AND(S44&lt;V44,S44&gt;V47),AND(S47&gt;V47,S47&lt;V44),AND(S5&lt;V44,S5&gt;V47)),1,0)</f>
        <v>0</v>
      </c>
      <c r="T52">
        <f t="shared" si="80"/>
        <v>0</v>
      </c>
      <c r="U52">
        <f t="shared" si="80"/>
        <v>0</v>
      </c>
      <c r="Y52">
        <f t="shared" ref="Y52:Y53" si="89">IF(OR(AND(Y44&lt;V44,Y44&gt;V47),AND(Y47&gt;V47,Y47&lt;V44),AND(Y5&lt;V44,Y5&gt;V47)),1,0)</f>
        <v>0</v>
      </c>
      <c r="Z52">
        <f t="shared" si="81"/>
        <v>0</v>
      </c>
      <c r="AA52" s="1">
        <f t="shared" si="81"/>
        <v>0</v>
      </c>
      <c r="AB52">
        <f t="shared" ref="AB52:AB53" si="90">IF(OR(AND(AB44&lt;AE44,AB44&gt;AE47),AND(AB47&gt;AE47,AB47&lt;AE44),AND(AB5&lt;AE44,AB5&gt;AE47)),1,0)</f>
        <v>1</v>
      </c>
      <c r="AC52">
        <f t="shared" si="82"/>
        <v>1</v>
      </c>
      <c r="AD52">
        <f t="shared" si="82"/>
        <v>1</v>
      </c>
      <c r="AH52">
        <f t="shared" ref="AH52:AH53" si="91">IF(OR(AND(AH44&lt;AE44,AH44&gt;AE47),AND(AH47&gt;AE47,AH47&lt;AE44),AND(AH5&lt;AE44,AH5&gt;AE47)),1,0)</f>
        <v>1</v>
      </c>
      <c r="AI52">
        <f t="shared" si="83"/>
        <v>1</v>
      </c>
      <c r="AJ52" s="1">
        <f t="shared" si="83"/>
        <v>1</v>
      </c>
    </row>
    <row r="53" spans="1:36" ht="15" thickBot="1" x14ac:dyDescent="0.4">
      <c r="A53" s="2">
        <f t="shared" si="84"/>
        <v>1</v>
      </c>
      <c r="B53" s="2">
        <f t="shared" si="76"/>
        <v>1</v>
      </c>
      <c r="C53" s="2">
        <f t="shared" si="76"/>
        <v>0</v>
      </c>
      <c r="D53" s="2"/>
      <c r="E53" s="2"/>
      <c r="F53" s="2"/>
      <c r="G53" s="2">
        <f t="shared" si="85"/>
        <v>1</v>
      </c>
      <c r="H53" s="2">
        <f t="shared" si="77"/>
        <v>1</v>
      </c>
      <c r="I53" s="3">
        <f t="shared" si="77"/>
        <v>1</v>
      </c>
      <c r="J53" s="2">
        <f t="shared" si="86"/>
        <v>0</v>
      </c>
      <c r="K53" s="2">
        <f t="shared" si="78"/>
        <v>0</v>
      </c>
      <c r="L53" s="2">
        <f t="shared" si="78"/>
        <v>0</v>
      </c>
      <c r="M53" s="2"/>
      <c r="N53" s="2"/>
      <c r="O53" s="2"/>
      <c r="P53" s="2">
        <f t="shared" si="87"/>
        <v>0</v>
      </c>
      <c r="Q53" s="2">
        <f t="shared" si="79"/>
        <v>0</v>
      </c>
      <c r="R53" s="3">
        <f t="shared" si="79"/>
        <v>0</v>
      </c>
      <c r="S53" s="2">
        <f t="shared" si="88"/>
        <v>0</v>
      </c>
      <c r="T53" s="2">
        <f t="shared" si="80"/>
        <v>0</v>
      </c>
      <c r="U53" s="2">
        <f t="shared" si="80"/>
        <v>0</v>
      </c>
      <c r="V53" s="2"/>
      <c r="W53" s="2"/>
      <c r="X53" s="2"/>
      <c r="Y53" s="2">
        <f t="shared" si="89"/>
        <v>0</v>
      </c>
      <c r="Z53" s="2">
        <f t="shared" si="81"/>
        <v>0</v>
      </c>
      <c r="AA53" s="3">
        <f t="shared" si="81"/>
        <v>0</v>
      </c>
      <c r="AB53" s="2">
        <f t="shared" si="90"/>
        <v>1</v>
      </c>
      <c r="AC53" s="2">
        <f t="shared" si="82"/>
        <v>1</v>
      </c>
      <c r="AD53" s="2">
        <f t="shared" si="82"/>
        <v>0</v>
      </c>
      <c r="AE53" s="2"/>
      <c r="AF53" s="2"/>
      <c r="AG53" s="2"/>
      <c r="AH53" s="2">
        <f t="shared" si="91"/>
        <v>1</v>
      </c>
      <c r="AI53" s="2">
        <f t="shared" si="83"/>
        <v>1</v>
      </c>
      <c r="AJ53" s="3">
        <f t="shared" si="83"/>
        <v>1</v>
      </c>
    </row>
  </sheetData>
  <conditionalFormatting sqref="A34:C36">
    <cfRule type="cellIs" dxfId="111" priority="15" operator="equal">
      <formula>0</formula>
    </cfRule>
    <cfRule type="cellIs" dxfId="110" priority="16" operator="equal">
      <formula>1</formula>
    </cfRule>
  </conditionalFormatting>
  <conditionalFormatting sqref="A51:C53">
    <cfRule type="cellIs" dxfId="109" priority="13" operator="equal">
      <formula>0</formula>
    </cfRule>
    <cfRule type="cellIs" dxfId="108" priority="14" operator="equal">
      <formula>1</formula>
    </cfRule>
  </conditionalFormatting>
  <conditionalFormatting sqref="G34:L36">
    <cfRule type="cellIs" dxfId="107" priority="11" operator="equal">
      <formula>0</formula>
    </cfRule>
    <cfRule type="cellIs" dxfId="106" priority="12" operator="equal">
      <formula>1</formula>
    </cfRule>
  </conditionalFormatting>
  <conditionalFormatting sqref="G51:L53">
    <cfRule type="cellIs" dxfId="105" priority="5" operator="equal">
      <formula>0</formula>
    </cfRule>
    <cfRule type="cellIs" dxfId="104" priority="6" operator="equal">
      <formula>1</formula>
    </cfRule>
  </conditionalFormatting>
  <conditionalFormatting sqref="P34:U36">
    <cfRule type="cellIs" dxfId="103" priority="9" operator="equal">
      <formula>0</formula>
    </cfRule>
    <cfRule type="cellIs" dxfId="102" priority="10" operator="equal">
      <formula>1</formula>
    </cfRule>
  </conditionalFormatting>
  <conditionalFormatting sqref="P51:U53">
    <cfRule type="cellIs" dxfId="101" priority="3" operator="equal">
      <formula>0</formula>
    </cfRule>
    <cfRule type="cellIs" dxfId="100" priority="4" operator="equal">
      <formula>1</formula>
    </cfRule>
  </conditionalFormatting>
  <conditionalFormatting sqref="Y34:AD36 AH34:AJ36">
    <cfRule type="cellIs" dxfId="99" priority="7" operator="equal">
      <formula>0</formula>
    </cfRule>
    <cfRule type="cellIs" dxfId="98" priority="8" operator="equal">
      <formula>1</formula>
    </cfRule>
  </conditionalFormatting>
  <conditionalFormatting sqref="Y51:AD53 AH51:AJ53">
    <cfRule type="cellIs" dxfId="97" priority="1" operator="equal">
      <formula>0</formula>
    </cfRule>
    <cfRule type="cellIs" dxfId="96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12" ma:contentTypeDescription="Ein neues Dokument erstellen." ma:contentTypeScope="" ma:versionID="144c90561503a301b93b569cff217620">
  <xsd:schema xmlns:xsd="http://www.w3.org/2001/XMLSchema" xmlns:xs="http://www.w3.org/2001/XMLSchema" xmlns:p="http://schemas.microsoft.com/office/2006/metadata/properties" xmlns:ns3="28ce75ad-58ae-40d0-b181-a16008d0e08f" targetNamespace="http://schemas.microsoft.com/office/2006/metadata/properties" ma:root="true" ma:fieldsID="4026a9e60af093ff02e67f1da6f1d8e5" ns3:_="">
    <xsd:import namespace="28ce75ad-58ae-40d0-b181-a16008d0e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e75ad-58ae-40d0-b181-a16008d0e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641722-1255-434D-B31D-53094035CE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e75ad-58ae-40d0-b181-a16008d0e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61032-ADCD-43D3-BEF5-BACBEB4BAA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4DEE3-F9B3-45F5-BFB4-7CF317067CE9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28ce75ad-58ae-40d0-b181-a16008d0e0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ASM2_10</vt:lpstr>
      <vt:lpstr>ASM2_4</vt:lpstr>
      <vt:lpstr>EQP2_11</vt:lpstr>
      <vt:lpstr>EQP5S_16</vt:lpstr>
      <vt:lpstr>PARE_10</vt:lpstr>
      <vt:lpstr>LB1_1</vt:lpstr>
      <vt:lpstr>LB1_12</vt:lpstr>
      <vt:lpstr>PARW_13</vt:lpstr>
      <vt:lpstr>PARWS_20</vt:lpstr>
      <vt:lpstr>ASM3_4</vt:lpstr>
      <vt:lpstr>ASM4_9</vt:lpstr>
      <vt:lpstr>EQP2_10</vt:lpstr>
      <vt:lpstr>PB2_4</vt:lpstr>
      <vt:lpstr>PAPA_9</vt:lpstr>
      <vt:lpstr>J4702_13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 Alexander Johannes</dc:creator>
  <cp:lastModifiedBy>Clark  Alexander Johannes</cp:lastModifiedBy>
  <dcterms:created xsi:type="dcterms:W3CDTF">2024-03-05T16:59:10Z</dcterms:created>
  <dcterms:modified xsi:type="dcterms:W3CDTF">2024-10-08T11:55:22Z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