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0730" windowHeight="11760"/>
  </bookViews>
  <sheets>
    <sheet name="Marking Scheme" sheetId="1" r:id="rId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1"/>
  <c r="C21"/>
  <c r="C6"/>
  <c r="C10"/>
  <c r="C15"/>
  <c r="C33"/>
  <c r="C42"/>
  <c r="C44"/>
  <c r="B21"/>
  <c r="B44"/>
  <c r="B30"/>
  <c r="B10"/>
  <c r="B6"/>
  <c r="B15"/>
  <c r="B33"/>
  <c r="B42"/>
  <c r="C45"/>
  <c r="C46"/>
</calcChain>
</file>

<file path=xl/sharedStrings.xml><?xml version="1.0" encoding="utf-8"?>
<sst xmlns="http://schemas.openxmlformats.org/spreadsheetml/2006/main" count="50" uniqueCount="44">
  <si>
    <t>Worth</t>
  </si>
  <si>
    <t>Subtotal:</t>
  </si>
  <si>
    <t>TOTAL:</t>
  </si>
  <si>
    <t>AS A PERCENTAGE:</t>
  </si>
  <si>
    <r>
      <t xml:space="preserve">TEAM NUMBER:  </t>
    </r>
    <r>
      <rPr>
        <b/>
        <u/>
        <sz val="10"/>
        <color theme="0"/>
        <rFont val="Arial Black"/>
      </rPr>
      <t xml:space="preserve">             </t>
    </r>
  </si>
  <si>
    <t>OUT OF 7 (worth 7% of student's final mark for CS 2212):</t>
  </si>
  <si>
    <t>Teaching Assistant Comments (if further explanation is required)</t>
  </si>
  <si>
    <t>Team's Mark</t>
  </si>
  <si>
    <t>Spelling / grammar throughout the report (deduct up to 2 marks for poor spelling or grammar)</t>
  </si>
  <si>
    <t>Clearly indicated changes from previous class diagram (different colour, bold, etc.)</t>
  </si>
  <si>
    <t>Revisions seem complete and reasonable (it is OK to have GUI classes and other helper classes in the diagram if it seems clear they have thought about why they are needed;  GUI classes do not need to have any attributes or methods listed)</t>
  </si>
  <si>
    <t>Updated tracker to reflect stories completed to date</t>
  </si>
  <si>
    <t>Well done = 3 marks; average = 2 marks; poorly done = 1 mark; not done = 0 marks</t>
  </si>
  <si>
    <t>All user stories show evidence of data persistence, where applicable.</t>
  </si>
  <si>
    <t>PROJECT PLAN (out of 3 marks)</t>
  </si>
  <si>
    <t>REVISED USER STORIES (out of 2 marks)</t>
  </si>
  <si>
    <r>
      <t xml:space="preserve">~Well Done: Organized, Neat Title Page, Alphabetical Order, Filename correctly called teamN-asn2.pdf and placed in the deliverables directory in the project repo ---&gt; </t>
    </r>
    <r>
      <rPr>
        <b/>
        <sz val="9"/>
        <rFont val="Arial"/>
        <family val="2"/>
      </rPr>
      <t>give 2 marks</t>
    </r>
    <r>
      <rPr>
        <sz val="9"/>
        <rFont val="Arial"/>
        <family val="2"/>
      </rPr>
      <t xml:space="preserve">
~Satisfactory: Missed one of the above ---&gt; </t>
    </r>
    <r>
      <rPr>
        <b/>
        <sz val="9"/>
        <rFont val="Arial"/>
        <family val="2"/>
      </rPr>
      <t>give 1 mark</t>
    </r>
    <r>
      <rPr>
        <sz val="9"/>
        <rFont val="Arial"/>
        <family val="2"/>
      </rPr>
      <t xml:space="preserve">
~Poor: Missed more than one of the above ---&gt;</t>
    </r>
    <r>
      <rPr>
        <b/>
        <sz val="9"/>
        <rFont val="Arial"/>
        <family val="2"/>
      </rPr>
      <t xml:space="preserve"> give 0 marks</t>
    </r>
  </si>
  <si>
    <r>
      <rPr>
        <sz val="9"/>
        <rFont val="Courier"/>
      </rPr>
      <t>pom.xml</t>
    </r>
    <r>
      <rPr>
        <sz val="9"/>
        <rFont val="Arial"/>
        <family val="2"/>
      </rPr>
      <t xml:space="preserve"> and </t>
    </r>
    <r>
      <rPr>
        <sz val="9"/>
        <rFont val="Courier"/>
      </rPr>
      <t>src</t>
    </r>
    <r>
      <rPr>
        <sz val="9"/>
        <rFont val="Arial"/>
        <family val="2"/>
      </rPr>
      <t xml:space="preserve"> directory located in root of repository</t>
    </r>
  </si>
  <si>
    <r>
      <t xml:space="preserve">JAR file is executable with </t>
    </r>
    <r>
      <rPr>
        <sz val="9"/>
        <rFont val="Courier"/>
      </rPr>
      <t>java -jar</t>
    </r>
  </si>
  <si>
    <r>
      <rPr>
        <sz val="9"/>
        <rFont val="Courier"/>
      </rPr>
      <t>mvn package</t>
    </r>
    <r>
      <rPr>
        <sz val="9"/>
        <rFont val="Arial"/>
        <family val="2"/>
      </rPr>
      <t xml:space="preserve"> generates one of the following files: 
</t>
    </r>
    <r>
      <rPr>
        <sz val="9"/>
        <rFont val="Courier"/>
      </rPr>
      <t>teamN-gradebook-1.0-SNAPSHOT.jar</t>
    </r>
    <r>
      <rPr>
        <sz val="9"/>
        <rFont val="Arial"/>
        <family val="2"/>
      </rPr>
      <t xml:space="preserve">
</t>
    </r>
    <r>
      <rPr>
        <sz val="9"/>
        <rFont val="Courier"/>
      </rPr>
      <t>teamN-gradebook-1.0-SNAPSHOT-jar-with-dependendencies.jar</t>
    </r>
  </si>
  <si>
    <t xml:space="preserve">CS 2212 Team Assignment 3 - Marking Scheme </t>
  </si>
  <si>
    <t>All test cases are well-organized, easy to read, clearly ordered, and refer to the correct specification in the project specification.</t>
  </si>
  <si>
    <t>Provided a list of stories completed for assignment 3</t>
  </si>
  <si>
    <r>
      <t xml:space="preserve">If any stories were missing or otherwise incorrect (e.g. too small/large) on assignment 2, updated their user stories accordingly.  </t>
    </r>
    <r>
      <rPr>
        <b/>
        <sz val="9"/>
        <rFont val="Arial"/>
        <family val="2"/>
      </rPr>
      <t>Deduct 1 mark for each story missing up to a maximum of 2 marks.</t>
    </r>
  </si>
  <si>
    <t>ACCEPTANCE TESTS (out of 10 marks)</t>
  </si>
  <si>
    <t>Server is online</t>
  </si>
  <si>
    <r>
      <t xml:space="preserve">Created ta account and provided password </t>
    </r>
    <r>
      <rPr>
        <b/>
        <sz val="9"/>
        <rFont val="Arial"/>
        <family val="2"/>
      </rPr>
      <t>in the PDF</t>
    </r>
  </si>
  <si>
    <t>When changes are pushed to GitHub, server automatically:</t>
  </si>
  <si>
    <r>
      <t xml:space="preserve">Project compiles with </t>
    </r>
    <r>
      <rPr>
        <sz val="9"/>
        <rFont val="Courier"/>
      </rPr>
      <t>mvn package</t>
    </r>
  </si>
  <si>
    <t>66% of user stories implemented.  Thoroughly test each user story submitted for this assignment.  Start with 3 marks for each story.  Deduct 0.5 - 2 marks for each user story with bugs/problems (indicate to the team which story failed and for which test case it failed)</t>
  </si>
  <si>
    <t>UML CLASS DIAGRAM (out of 2 marks)</t>
  </si>
  <si>
    <t xml:space="preserve">    Checks out the project code</t>
  </si>
  <si>
    <t xml:space="preserve">    Builds the project code</t>
  </si>
  <si>
    <t xml:space="preserve">    Runs all unit tests (give 0 marks here if the build is failing; it's OK to have a failing test or two, but   
    give 0 marks here if the team excluded ANY non-GUI classes from the unit tests)</t>
  </si>
  <si>
    <t xml:space="preserve">    Generates a JaCoCo coverage report (give 0 marks here if the build is failing, or if the team 
    excluded ANY non-GUI classes from the coverage report)</t>
  </si>
  <si>
    <t>GENERAL LAYOUT, Organization, Following Instructions (out of 4 marks)</t>
  </si>
  <si>
    <t>CONTINUOUS INTEGRATION SERVER (out of 9 marks)</t>
  </si>
  <si>
    <t xml:space="preserve">    User creates course</t>
  </si>
  <si>
    <t xml:space="preserve">    User edits student</t>
  </si>
  <si>
    <t>Deduct 0.5 marks for each test case missed for each of the following requirements:</t>
  </si>
  <si>
    <t>Deduct up to 3 marks for having a messy repository (e.g. .class files checked in to the repository), or any other problems with the repository.</t>
  </si>
  <si>
    <r>
      <t xml:space="preserve">PROTOTYPE (out of 30 marks) (clone the repository and checkout the </t>
    </r>
    <r>
      <rPr>
        <b/>
        <sz val="9"/>
        <rFont val="Courier"/>
      </rPr>
      <t>asn3</t>
    </r>
    <r>
      <rPr>
        <b/>
        <sz val="9"/>
        <rFont val="Arial"/>
        <family val="2"/>
      </rPr>
      <t xml:space="preserve"> tag; give 0 marks for this section if the code does not immediately compile upon checking out with </t>
    </r>
    <r>
      <rPr>
        <b/>
        <sz val="9"/>
        <rFont val="Courier"/>
      </rPr>
      <t>git clone</t>
    </r>
    <r>
      <rPr>
        <b/>
        <sz val="9"/>
        <rFont val="Arial"/>
        <family val="2"/>
      </rPr>
      <t xml:space="preserve"> and then running </t>
    </r>
    <r>
      <rPr>
        <b/>
        <sz val="9"/>
        <rFont val="Courier"/>
      </rPr>
      <t>mvn package</t>
    </r>
    <r>
      <rPr>
        <b/>
        <sz val="9"/>
        <rFont val="Arial"/>
        <family val="2"/>
      </rPr>
      <t xml:space="preserve"> IN THE ROOT OF THE REPOSITORY; also give 0 marks if there is evidence that students retagged their submission with the </t>
    </r>
    <r>
      <rPr>
        <b/>
        <sz val="9"/>
        <rFont val="Courier"/>
      </rPr>
      <t>asn3</t>
    </r>
    <r>
      <rPr>
        <b/>
        <sz val="9"/>
        <rFont val="Arial"/>
        <family val="2"/>
      </rPr>
      <t xml:space="preserve"> tag after the deadline)</t>
    </r>
  </si>
  <si>
    <t>couldve been turned on in configure</t>
  </si>
  <si>
    <t>should check for invalid email and student number only checks for missing OR duplicate but you have error message for it?</t>
  </si>
</sst>
</file>

<file path=xl/styles.xml><?xml version="1.0" encoding="utf-8"?>
<styleSheet xmlns="http://schemas.openxmlformats.org/spreadsheetml/2006/main">
  <numFmts count="1">
    <numFmt numFmtId="164" formatCode="0.0"/>
  </numFmts>
  <fonts count="20">
    <font>
      <sz val="10"/>
      <name val="Arial"/>
    </font>
    <font>
      <sz val="8"/>
      <name val="Arial"/>
      <family val="2"/>
    </font>
    <font>
      <sz val="10"/>
      <name val="Arial Black"/>
      <family val="2"/>
    </font>
    <font>
      <b/>
      <sz val="10"/>
      <name val="Arial Black"/>
      <family val="2"/>
    </font>
    <font>
      <sz val="9"/>
      <name val="Arial Black"/>
      <family val="2"/>
    </font>
    <font>
      <b/>
      <sz val="9"/>
      <name val="Arial"/>
      <family val="2"/>
    </font>
    <font>
      <sz val="9"/>
      <name val="Arial"/>
      <family val="2"/>
    </font>
    <font>
      <sz val="10"/>
      <name val="Arial"/>
      <family val="2"/>
    </font>
    <font>
      <b/>
      <sz val="10"/>
      <color theme="0"/>
      <name val="Arial Black"/>
    </font>
    <font>
      <b/>
      <u/>
      <sz val="10"/>
      <color theme="0"/>
      <name val="Arial Black"/>
    </font>
    <font>
      <sz val="10"/>
      <color theme="0"/>
      <name val="Arial Black"/>
    </font>
    <font>
      <b/>
      <sz val="14"/>
      <color theme="0"/>
      <name val="Arial"/>
    </font>
    <font>
      <b/>
      <sz val="16"/>
      <color theme="0"/>
      <name val="Arial"/>
      <family val="2"/>
    </font>
    <font>
      <sz val="16"/>
      <color theme="0"/>
      <name val="Arial Black"/>
      <family val="2"/>
    </font>
    <font>
      <sz val="10"/>
      <color theme="0"/>
      <name val="Arial"/>
    </font>
    <font>
      <b/>
      <sz val="12"/>
      <color theme="0"/>
      <name val="Arial"/>
      <family val="2"/>
    </font>
    <font>
      <u/>
      <sz val="10"/>
      <color theme="10"/>
      <name val="Arial"/>
    </font>
    <font>
      <u/>
      <sz val="10"/>
      <color theme="11"/>
      <name val="Arial"/>
    </font>
    <font>
      <sz val="9"/>
      <name val="Courier"/>
    </font>
    <font>
      <b/>
      <sz val="9"/>
      <name val="Courier"/>
    </font>
  </fonts>
  <fills count="9">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8">
    <xf numFmtId="0" fontId="0" fillId="0" borderId="0"/>
    <xf numFmtId="9" fontId="7"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6">
    <xf numFmtId="0" fontId="0" fillId="0" borderId="0" xfId="0"/>
    <xf numFmtId="0" fontId="2" fillId="0" borderId="0" xfId="0" applyFont="1"/>
    <xf numFmtId="49" fontId="0" fillId="0" borderId="0" xfId="0" applyNumberFormat="1"/>
    <xf numFmtId="49" fontId="0" fillId="0" borderId="0" xfId="0" applyNumberFormat="1" applyAlignment="1">
      <alignment wrapText="1"/>
    </xf>
    <xf numFmtId="1" fontId="2" fillId="0" borderId="0" xfId="0" applyNumberFormat="1" applyFont="1"/>
    <xf numFmtId="1" fontId="2" fillId="2" borderId="0" xfId="0" applyNumberFormat="1" applyFont="1" applyFill="1"/>
    <xf numFmtId="0" fontId="2" fillId="2" borderId="0" xfId="0" applyFont="1" applyFill="1"/>
    <xf numFmtId="0" fontId="0" fillId="2" borderId="0" xfId="0" applyFill="1"/>
    <xf numFmtId="0" fontId="0" fillId="0" borderId="0" xfId="0" applyFill="1"/>
    <xf numFmtId="49" fontId="11" fillId="2" borderId="0" xfId="0" applyNumberFormat="1" applyFont="1" applyFill="1"/>
    <xf numFmtId="49" fontId="8" fillId="3" borderId="0" xfId="0" applyNumberFormat="1" applyFont="1" applyFill="1" applyAlignment="1">
      <alignment wrapText="1"/>
    </xf>
    <xf numFmtId="1" fontId="8" fillId="3" borderId="0" xfId="0" applyNumberFormat="1" applyFont="1" applyFill="1"/>
    <xf numFmtId="0" fontId="10" fillId="3" borderId="0" xfId="0" applyFont="1" applyFill="1"/>
    <xf numFmtId="0" fontId="8" fillId="3" borderId="0" xfId="0" applyFont="1" applyFill="1"/>
    <xf numFmtId="49" fontId="5" fillId="4" borderId="1" xfId="0" applyNumberFormat="1" applyFont="1" applyFill="1" applyBorder="1" applyAlignment="1">
      <alignment wrapText="1"/>
    </xf>
    <xf numFmtId="1" fontId="4" fillId="4" borderId="1" xfId="0" applyNumberFormat="1" applyFont="1" applyFill="1" applyBorder="1"/>
    <xf numFmtId="0" fontId="4" fillId="4" borderId="1" xfId="0" applyFont="1" applyFill="1" applyBorder="1"/>
    <xf numFmtId="0" fontId="0" fillId="4" borderId="0" xfId="0" applyFill="1"/>
    <xf numFmtId="49" fontId="6" fillId="4" borderId="1" xfId="0" applyNumberFormat="1" applyFont="1" applyFill="1" applyBorder="1" applyAlignment="1">
      <alignment wrapText="1"/>
    </xf>
    <xf numFmtId="1" fontId="4" fillId="4" borderId="1" xfId="0" applyNumberFormat="1" applyFont="1" applyFill="1" applyBorder="1" applyAlignment="1">
      <alignment wrapText="1"/>
    </xf>
    <xf numFmtId="49" fontId="4" fillId="4" borderId="1" xfId="0" applyNumberFormat="1" applyFont="1" applyFill="1" applyBorder="1" applyAlignment="1">
      <alignment wrapText="1"/>
    </xf>
    <xf numFmtId="49" fontId="5" fillId="4" borderId="1" xfId="0" applyNumberFormat="1" applyFont="1" applyFill="1" applyBorder="1" applyAlignment="1">
      <alignment horizontal="right" wrapText="1"/>
    </xf>
    <xf numFmtId="49" fontId="5" fillId="5" borderId="1" xfId="0" applyNumberFormat="1" applyFont="1" applyFill="1" applyBorder="1" applyAlignment="1">
      <alignment wrapText="1"/>
    </xf>
    <xf numFmtId="1" fontId="4" fillId="5" borderId="1" xfId="0" applyNumberFormat="1" applyFont="1" applyFill="1" applyBorder="1"/>
    <xf numFmtId="0" fontId="4" fillId="5" borderId="1" xfId="0" applyFont="1" applyFill="1" applyBorder="1"/>
    <xf numFmtId="0" fontId="0" fillId="5" borderId="0" xfId="0" applyFill="1"/>
    <xf numFmtId="49" fontId="6" fillId="5" borderId="1" xfId="0" applyNumberFormat="1" applyFont="1" applyFill="1" applyBorder="1" applyAlignment="1">
      <alignment wrapText="1"/>
    </xf>
    <xf numFmtId="49" fontId="5" fillId="5" borderId="1" xfId="0" applyNumberFormat="1" applyFont="1" applyFill="1" applyBorder="1" applyAlignment="1">
      <alignment horizontal="right" wrapText="1"/>
    </xf>
    <xf numFmtId="1" fontId="3" fillId="5" borderId="1" xfId="0" applyNumberFormat="1" applyFont="1" applyFill="1" applyBorder="1"/>
    <xf numFmtId="49" fontId="12" fillId="3" borderId="1" xfId="0" applyNumberFormat="1" applyFont="1" applyFill="1" applyBorder="1" applyAlignment="1">
      <alignment horizontal="right" wrapText="1"/>
    </xf>
    <xf numFmtId="1" fontId="13" fillId="3" borderId="1" xfId="0" applyNumberFormat="1" applyFont="1" applyFill="1" applyBorder="1"/>
    <xf numFmtId="0" fontId="14" fillId="3" borderId="0" xfId="0" applyFont="1" applyFill="1"/>
    <xf numFmtId="49" fontId="15" fillId="3" borderId="1" xfId="0" applyNumberFormat="1" applyFont="1" applyFill="1" applyBorder="1" applyAlignment="1">
      <alignment horizontal="right" wrapText="1"/>
    </xf>
    <xf numFmtId="2" fontId="13" fillId="3" borderId="1" xfId="0" applyNumberFormat="1" applyFont="1" applyFill="1" applyBorder="1"/>
    <xf numFmtId="0" fontId="4" fillId="6" borderId="1" xfId="0" applyFont="1" applyFill="1" applyBorder="1"/>
    <xf numFmtId="9" fontId="13" fillId="3" borderId="1" xfId="1" applyFont="1" applyFill="1" applyBorder="1"/>
    <xf numFmtId="49" fontId="4" fillId="4" borderId="0" xfId="0" applyNumberFormat="1" applyFont="1" applyFill="1" applyBorder="1" applyAlignment="1">
      <alignment wrapText="1"/>
    </xf>
    <xf numFmtId="1" fontId="4" fillId="7" borderId="1" xfId="0" applyNumberFormat="1" applyFont="1" applyFill="1" applyBorder="1"/>
    <xf numFmtId="0" fontId="4" fillId="4" borderId="0" xfId="0" applyFont="1" applyFill="1" applyBorder="1"/>
    <xf numFmtId="164" fontId="4" fillId="4" borderId="1" xfId="0" applyNumberFormat="1" applyFont="1" applyFill="1" applyBorder="1"/>
    <xf numFmtId="1" fontId="4" fillId="5" borderId="0" xfId="0" applyNumberFormat="1" applyFont="1" applyFill="1" applyBorder="1"/>
    <xf numFmtId="49" fontId="5" fillId="8" borderId="1" xfId="0" applyNumberFormat="1" applyFont="1" applyFill="1" applyBorder="1" applyAlignment="1">
      <alignment wrapText="1"/>
    </xf>
    <xf numFmtId="49" fontId="6" fillId="8" borderId="1" xfId="0" applyNumberFormat="1" applyFont="1" applyFill="1" applyBorder="1" applyAlignment="1">
      <alignment wrapText="1"/>
    </xf>
    <xf numFmtId="49" fontId="5" fillId="8" borderId="1" xfId="0" applyNumberFormat="1" applyFont="1" applyFill="1" applyBorder="1" applyAlignment="1">
      <alignment horizontal="right" wrapText="1"/>
    </xf>
    <xf numFmtId="1" fontId="4" fillId="8" borderId="1" xfId="0" applyNumberFormat="1" applyFont="1" applyFill="1" applyBorder="1"/>
    <xf numFmtId="1" fontId="3" fillId="8" borderId="1" xfId="0" applyNumberFormat="1" applyFont="1" applyFill="1" applyBorder="1"/>
    <xf numFmtId="0" fontId="4" fillId="5" borderId="0" xfId="0" applyFont="1" applyFill="1" applyBorder="1"/>
    <xf numFmtId="0" fontId="0" fillId="8" borderId="0" xfId="0" applyFill="1"/>
    <xf numFmtId="2" fontId="4" fillId="4" borderId="1" xfId="0" applyNumberFormat="1" applyFont="1" applyFill="1" applyBorder="1" applyAlignment="1">
      <alignment wrapText="1"/>
    </xf>
    <xf numFmtId="2" fontId="4" fillId="4" borderId="1" xfId="0" applyNumberFormat="1" applyFont="1" applyFill="1" applyBorder="1"/>
    <xf numFmtId="2" fontId="4" fillId="7" borderId="1" xfId="0" applyNumberFormat="1" applyFont="1" applyFill="1" applyBorder="1"/>
    <xf numFmtId="2" fontId="4" fillId="5" borderId="1" xfId="0" applyNumberFormat="1" applyFont="1" applyFill="1" applyBorder="1"/>
    <xf numFmtId="2" fontId="3" fillId="5" borderId="1" xfId="0" applyNumberFormat="1" applyFont="1" applyFill="1" applyBorder="1"/>
    <xf numFmtId="2" fontId="4" fillId="8" borderId="1" xfId="0" applyNumberFormat="1" applyFont="1" applyFill="1" applyBorder="1"/>
    <xf numFmtId="2" fontId="3" fillId="8" borderId="1" xfId="0" applyNumberFormat="1" applyFont="1" applyFill="1" applyBorder="1"/>
    <xf numFmtId="2" fontId="2" fillId="0" borderId="0" xfId="0" applyNumberFormat="1" applyFont="1"/>
  </cellXfs>
  <cellStyles count="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46"/>
  <sheetViews>
    <sheetView tabSelected="1" showRuler="0" topLeftCell="A13" zoomScale="80" zoomScaleNormal="80" zoomScalePageLayoutView="200" workbookViewId="0">
      <selection activeCell="H22" sqref="H22"/>
    </sheetView>
  </sheetViews>
  <sheetFormatPr defaultColWidth="8.85546875" defaultRowHeight="15"/>
  <cols>
    <col min="1" max="1" width="67.42578125" style="2" customWidth="1"/>
    <col min="2" max="2" width="6.7109375" style="4" bestFit="1" customWidth="1"/>
    <col min="3" max="3" width="13" style="1" bestFit="1" customWidth="1"/>
    <col min="4" max="4" width="67.28515625" customWidth="1"/>
  </cols>
  <sheetData>
    <row r="1" spans="1:4" s="8" customFormat="1" ht="17.25" customHeight="1">
      <c r="A1" s="9" t="s">
        <v>20</v>
      </c>
      <c r="B1" s="5"/>
      <c r="C1" s="6"/>
      <c r="D1" s="7"/>
    </row>
    <row r="2" spans="1:4" ht="15" customHeight="1">
      <c r="A2" s="10" t="s">
        <v>4</v>
      </c>
      <c r="B2" s="11" t="s">
        <v>0</v>
      </c>
      <c r="C2" s="12" t="s">
        <v>7</v>
      </c>
      <c r="D2" s="13" t="s">
        <v>6</v>
      </c>
    </row>
    <row r="3" spans="1:4" ht="14.25">
      <c r="A3" s="14" t="s">
        <v>35</v>
      </c>
      <c r="B3" s="37"/>
      <c r="C3" s="34"/>
      <c r="D3" s="17"/>
    </row>
    <row r="4" spans="1:4" s="3" customFormat="1" ht="48" customHeight="1">
      <c r="A4" s="18" t="s">
        <v>16</v>
      </c>
      <c r="B4" s="19">
        <v>2</v>
      </c>
      <c r="C4" s="48">
        <v>2</v>
      </c>
      <c r="D4" s="20"/>
    </row>
    <row r="5" spans="1:4" s="3" customFormat="1" ht="25.5">
      <c r="A5" s="18" t="s">
        <v>8</v>
      </c>
      <c r="B5" s="19">
        <v>2</v>
      </c>
      <c r="C5" s="48">
        <v>2</v>
      </c>
      <c r="D5" s="36"/>
    </row>
    <row r="6" spans="1:4" ht="14.25">
      <c r="A6" s="21" t="s">
        <v>1</v>
      </c>
      <c r="B6" s="15">
        <f>SUM(B4:B5)</f>
        <v>4</v>
      </c>
      <c r="C6" s="49">
        <f>SUM(C4:C5)</f>
        <v>4</v>
      </c>
      <c r="D6" s="17"/>
    </row>
    <row r="7" spans="1:4" ht="14.25">
      <c r="A7" s="14" t="s">
        <v>30</v>
      </c>
      <c r="B7" s="37"/>
      <c r="C7" s="50"/>
      <c r="D7" s="17"/>
    </row>
    <row r="8" spans="1:4" ht="14.25">
      <c r="A8" s="18" t="s">
        <v>9</v>
      </c>
      <c r="B8" s="15">
        <v>1</v>
      </c>
      <c r="C8" s="49">
        <v>1</v>
      </c>
      <c r="D8" s="16"/>
    </row>
    <row r="9" spans="1:4" ht="36.950000000000003" customHeight="1">
      <c r="A9" s="18" t="s">
        <v>10</v>
      </c>
      <c r="B9" s="15">
        <v>1</v>
      </c>
      <c r="C9" s="49">
        <v>1</v>
      </c>
      <c r="D9" s="16"/>
    </row>
    <row r="10" spans="1:4" ht="14.25">
      <c r="A10" s="21" t="s">
        <v>1</v>
      </c>
      <c r="B10" s="15">
        <f>SUM(B7:B9)</f>
        <v>2</v>
      </c>
      <c r="C10" s="49">
        <f>SUM(C7:C9)</f>
        <v>2</v>
      </c>
      <c r="D10" s="17"/>
    </row>
    <row r="11" spans="1:4" ht="14.25">
      <c r="A11" s="22" t="s">
        <v>15</v>
      </c>
      <c r="B11" s="37"/>
      <c r="C11" s="50"/>
      <c r="D11" s="25"/>
    </row>
    <row r="12" spans="1:4" ht="14.25">
      <c r="A12" s="26" t="s">
        <v>11</v>
      </c>
      <c r="B12" s="23">
        <v>1</v>
      </c>
      <c r="C12" s="51">
        <v>1</v>
      </c>
      <c r="D12" s="25"/>
    </row>
    <row r="13" spans="1:4" ht="14.25">
      <c r="A13" s="26" t="s">
        <v>22</v>
      </c>
      <c r="B13" s="23">
        <v>1</v>
      </c>
      <c r="C13" s="51">
        <v>1</v>
      </c>
      <c r="D13" s="23"/>
    </row>
    <row r="14" spans="1:4" ht="36.950000000000003" customHeight="1">
      <c r="A14" s="26" t="s">
        <v>23</v>
      </c>
      <c r="B14" s="23">
        <v>0</v>
      </c>
      <c r="C14" s="51"/>
      <c r="D14" s="23"/>
    </row>
    <row r="15" spans="1:4">
      <c r="A15" s="27" t="s">
        <v>1</v>
      </c>
      <c r="B15" s="28">
        <f>SUM(B11:B14)</f>
        <v>2</v>
      </c>
      <c r="C15" s="52">
        <f>SUM(C11:C14)</f>
        <v>2</v>
      </c>
      <c r="D15" s="25"/>
    </row>
    <row r="16" spans="1:4" ht="14.25">
      <c r="A16" s="14" t="s">
        <v>24</v>
      </c>
      <c r="B16" s="37"/>
      <c r="C16" s="50"/>
      <c r="D16" s="17"/>
    </row>
    <row r="17" spans="1:4" ht="25.5">
      <c r="A17" s="18" t="s">
        <v>21</v>
      </c>
      <c r="B17" s="15">
        <v>3</v>
      </c>
      <c r="C17" s="49">
        <v>3</v>
      </c>
      <c r="D17" s="16"/>
    </row>
    <row r="18" spans="1:4" ht="25.5">
      <c r="A18" s="18" t="s">
        <v>39</v>
      </c>
      <c r="B18" s="37"/>
      <c r="C18" s="49"/>
      <c r="D18" s="16"/>
    </row>
    <row r="19" spans="1:4" ht="14.25">
      <c r="A19" s="18" t="s">
        <v>37</v>
      </c>
      <c r="B19" s="39">
        <v>2.5</v>
      </c>
      <c r="C19" s="49">
        <v>2.5</v>
      </c>
      <c r="D19" s="38"/>
    </row>
    <row r="20" spans="1:4" ht="14.25">
      <c r="A20" s="18" t="s">
        <v>38</v>
      </c>
      <c r="B20" s="39">
        <v>4.5</v>
      </c>
      <c r="C20" s="49">
        <v>3.5</v>
      </c>
      <c r="D20" s="38" t="s">
        <v>43</v>
      </c>
    </row>
    <row r="21" spans="1:4" ht="14.25">
      <c r="A21" s="21" t="s">
        <v>1</v>
      </c>
      <c r="B21" s="15">
        <f>SUM(B16:B20)</f>
        <v>10</v>
      </c>
      <c r="C21" s="49">
        <f>SUM(C16:C20)</f>
        <v>9</v>
      </c>
      <c r="D21" s="17"/>
    </row>
    <row r="22" spans="1:4" ht="14.25">
      <c r="A22" s="22" t="s">
        <v>36</v>
      </c>
      <c r="B22" s="37"/>
      <c r="C22" s="50"/>
      <c r="D22" s="25"/>
    </row>
    <row r="23" spans="1:4" ht="14.25">
      <c r="A23" s="26" t="s">
        <v>25</v>
      </c>
      <c r="B23" s="23">
        <v>2</v>
      </c>
      <c r="C23" s="51">
        <v>2</v>
      </c>
      <c r="D23" s="25"/>
    </row>
    <row r="24" spans="1:4" ht="14.25">
      <c r="A24" s="26" t="s">
        <v>26</v>
      </c>
      <c r="B24" s="23">
        <v>1</v>
      </c>
      <c r="C24" s="51">
        <v>1</v>
      </c>
      <c r="D24" s="23"/>
    </row>
    <row r="25" spans="1:4" ht="14.25">
      <c r="A25" s="26" t="s">
        <v>27</v>
      </c>
      <c r="B25" s="37"/>
      <c r="C25" s="50"/>
      <c r="D25" s="23"/>
    </row>
    <row r="26" spans="1:4" ht="14.25">
      <c r="A26" s="26" t="s">
        <v>31</v>
      </c>
      <c r="B26" s="23">
        <v>1</v>
      </c>
      <c r="C26" s="51">
        <v>0</v>
      </c>
      <c r="D26" s="23" t="s">
        <v>42</v>
      </c>
    </row>
    <row r="27" spans="1:4" ht="14.25">
      <c r="A27" s="26" t="s">
        <v>32</v>
      </c>
      <c r="B27" s="23">
        <v>1</v>
      </c>
      <c r="C27" s="51">
        <v>0</v>
      </c>
      <c r="D27" s="40"/>
    </row>
    <row r="28" spans="1:4" ht="27" customHeight="1">
      <c r="A28" s="26" t="s">
        <v>33</v>
      </c>
      <c r="B28" s="23">
        <v>2</v>
      </c>
      <c r="C28" s="51">
        <v>2</v>
      </c>
      <c r="D28" s="40"/>
    </row>
    <row r="29" spans="1:4" ht="26.1" customHeight="1">
      <c r="A29" s="26" t="s">
        <v>34</v>
      </c>
      <c r="B29" s="23">
        <v>2</v>
      </c>
      <c r="C29" s="51">
        <v>2</v>
      </c>
      <c r="D29" s="40"/>
    </row>
    <row r="30" spans="1:4">
      <c r="A30" s="27" t="s">
        <v>1</v>
      </c>
      <c r="B30" s="28">
        <f>SUM(B22:B29)</f>
        <v>9</v>
      </c>
      <c r="C30" s="52">
        <f>SUM(C22:C29)</f>
        <v>7</v>
      </c>
      <c r="D30" s="25"/>
    </row>
    <row r="31" spans="1:4" s="47" customFormat="1" ht="14.25">
      <c r="A31" s="41" t="s">
        <v>14</v>
      </c>
      <c r="B31" s="44">
        <v>3</v>
      </c>
      <c r="C31" s="50"/>
    </row>
    <row r="32" spans="1:4" s="47" customFormat="1" ht="25.5">
      <c r="A32" s="42" t="s">
        <v>12</v>
      </c>
      <c r="B32" s="44">
        <v>0</v>
      </c>
      <c r="C32" s="53">
        <v>3</v>
      </c>
    </row>
    <row r="33" spans="1:4" s="47" customFormat="1">
      <c r="A33" s="43" t="s">
        <v>1</v>
      </c>
      <c r="B33" s="45">
        <f>SUM(B31:B32)</f>
        <v>3</v>
      </c>
      <c r="C33" s="54">
        <f>SUM(C31:C32)</f>
        <v>3</v>
      </c>
    </row>
    <row r="34" spans="1:4" s="25" customFormat="1" ht="62.1" customHeight="1">
      <c r="A34" s="22" t="s">
        <v>41</v>
      </c>
      <c r="B34" s="37"/>
      <c r="C34" s="50"/>
    </row>
    <row r="35" spans="1:4" s="25" customFormat="1" ht="14.25">
      <c r="A35" s="26" t="s">
        <v>17</v>
      </c>
      <c r="B35" s="23">
        <v>1</v>
      </c>
      <c r="C35" s="51">
        <v>1</v>
      </c>
      <c r="D35" s="24"/>
    </row>
    <row r="36" spans="1:4" s="25" customFormat="1" ht="15.95" customHeight="1">
      <c r="A36" s="26" t="s">
        <v>28</v>
      </c>
      <c r="B36" s="23">
        <v>3</v>
      </c>
      <c r="C36" s="51">
        <v>3</v>
      </c>
      <c r="D36" s="24"/>
    </row>
    <row r="37" spans="1:4" s="25" customFormat="1" ht="36.950000000000003" customHeight="1">
      <c r="A37" s="26" t="s">
        <v>19</v>
      </c>
      <c r="B37" s="23">
        <v>1</v>
      </c>
      <c r="C37" s="51">
        <v>1</v>
      </c>
      <c r="D37" s="24"/>
    </row>
    <row r="38" spans="1:4" s="25" customFormat="1" ht="15.95" customHeight="1">
      <c r="A38" s="26" t="s">
        <v>18</v>
      </c>
      <c r="B38" s="23">
        <v>1</v>
      </c>
      <c r="C38" s="51">
        <v>1</v>
      </c>
      <c r="D38" s="24"/>
    </row>
    <row r="39" spans="1:4" s="25" customFormat="1" ht="38.1" customHeight="1">
      <c r="A39" s="26" t="s">
        <v>29</v>
      </c>
      <c r="B39" s="23">
        <v>18</v>
      </c>
      <c r="C39" s="51">
        <v>18</v>
      </c>
      <c r="D39" s="24"/>
    </row>
    <row r="40" spans="1:4" s="25" customFormat="1" ht="14.25">
      <c r="A40" s="26" t="s">
        <v>13</v>
      </c>
      <c r="B40" s="23">
        <v>6</v>
      </c>
      <c r="C40" s="51">
        <v>6</v>
      </c>
      <c r="D40" s="24"/>
    </row>
    <row r="41" spans="1:4" s="25" customFormat="1" ht="27" customHeight="1">
      <c r="A41" s="26" t="s">
        <v>40</v>
      </c>
      <c r="B41" s="37"/>
      <c r="C41" s="51"/>
      <c r="D41" s="46"/>
    </row>
    <row r="42" spans="1:4" s="25" customFormat="1" ht="14.25">
      <c r="A42" s="27" t="s">
        <v>1</v>
      </c>
      <c r="B42" s="23">
        <f>SUM(B35:B40)</f>
        <v>30</v>
      </c>
      <c r="C42" s="51">
        <f>SUM(C35:C40)</f>
        <v>30</v>
      </c>
    </row>
    <row r="43" spans="1:4" ht="6.75" customHeight="1">
      <c r="C43" s="55"/>
    </row>
    <row r="44" spans="1:4" ht="26.25" customHeight="1">
      <c r="A44" s="29" t="s">
        <v>2</v>
      </c>
      <c r="B44" s="30">
        <f>SUM(B6,B10,B15,B21,B30,B33,B42)</f>
        <v>60</v>
      </c>
      <c r="C44" s="33">
        <f>SUM(C6,C10,C15,C21,C30,C33,C42)</f>
        <v>57</v>
      </c>
      <c r="D44" s="31"/>
    </row>
    <row r="45" spans="1:4" ht="24.75" customHeight="1">
      <c r="A45" s="29" t="s">
        <v>3</v>
      </c>
      <c r="B45" s="30"/>
      <c r="C45" s="35">
        <f>C44/B44</f>
        <v>0.95</v>
      </c>
      <c r="D45" s="31"/>
    </row>
    <row r="46" spans="1:4" ht="22.5" customHeight="1">
      <c r="A46" s="32" t="s">
        <v>5</v>
      </c>
      <c r="B46" s="30"/>
      <c r="C46" s="33">
        <f>C45*7</f>
        <v>6.6499999999999995</v>
      </c>
      <c r="D46" s="31"/>
    </row>
  </sheetData>
  <phoneticPr fontId="1" type="noConversion"/>
  <printOptions headings="1" gridLines="1"/>
  <pageMargins left="0.23622047244094491" right="0.23622047244094491" top="0.19685039370078741" bottom="0" header="0" footer="0"/>
  <pageSetup orientation="portrait"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The University of Western Ontario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lreid</dc:creator>
  <cp:lastModifiedBy>Jordan</cp:lastModifiedBy>
  <cp:lastPrinted>2014-03-15T02:23:58Z</cp:lastPrinted>
  <dcterms:created xsi:type="dcterms:W3CDTF">2007-10-11T16:05:54Z</dcterms:created>
  <dcterms:modified xsi:type="dcterms:W3CDTF">2014-04-17T23:16:18Z</dcterms:modified>
</cp:coreProperties>
</file>