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user\Documents\Alex Klu Docs\Excel Practice\"/>
    </mc:Choice>
  </mc:AlternateContent>
  <xr:revisionPtr revIDLastSave="0" documentId="13_ncr:1_{2C831058-2291-4B86-85E4-64B2C0C2423F}" xr6:coauthVersionLast="47" xr6:coauthVersionMax="47" xr10:uidLastSave="{00000000-0000-0000-0000-000000000000}"/>
  <bookViews>
    <workbookView xWindow="-108" yWindow="-108" windowWidth="23256" windowHeight="12576" xr2:uid="{00000000-000D-0000-FFFF-FFFF00000000}"/>
  </bookViews>
  <sheets>
    <sheet name="Dashbord" sheetId="2" r:id="rId1"/>
    <sheet name="bike_buyers" sheetId="1" r:id="rId2"/>
    <sheet name="Working Sheet" sheetId="4" r:id="rId3"/>
    <sheet name="Pivot table" sheetId="3" r:id="rId4"/>
  </sheets>
  <definedNames>
    <definedName name="_xlnm._FilterDatabase" localSheetId="1" hidden="1">bike_buyers!$A$1:$M$1001</definedName>
    <definedName name="_xlnm._FilterDatabase" localSheetId="2" hidden="1">'Working Sheet'!$A$1:$N$1001</definedName>
    <definedName name="Slicer_Education">#N/A</definedName>
    <definedName name="Slicer_Mar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<sst xmlns="http://schemas.openxmlformats.org/spreadsheetml/2006/main" count="16267" uniqueCount="52">
  <si>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</si>
  <si>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</si>
  <si>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</si>
  <si>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</si>
  <si>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</si>
  <si>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</si>
  <si>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</si>
  <si>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</si>
  <si>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</si>
  <si>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</si>
  <si>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</si>
  <si>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</si>
  <si>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</si>
  <si>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</si>
  <si>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</si>
  <si>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</si>
  <si>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</si>
  <si>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</si>
  <si>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</si>
  <si>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</si>
  <si>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</si>
  <si>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</si>
  <si>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</si>
  <si>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</si>
  <si>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</si>
  <si>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</si>
  <si>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</si>
  <si>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</si>
  <si>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</si>
  <si>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</si>
  <si>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</si>
  <si>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</si>
  <si>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</si>
  <si>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</si>
  <si>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</si>
  <si>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</si>
  <si>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</si>
  <si>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</si>
  <si>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</si>
  <si>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</si>
  <si>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Bracketed</t>
  </si>
  <si>
    <t>Marrital Status</t>
  </si>
  <si>
    <t>Row Labels</t>
  </si>
  <si>
    <t>Grand Total</t>
  </si>
  <si>
    <t>Average of Income</t>
  </si>
  <si>
    <t>Column Labels</t>
  </si>
  <si>
    <t>Middle Aged</t>
  </si>
  <si>
    <t>Older Adults</t>
  </si>
  <si>
    <t>Young Adults</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</si>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</sst>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00FF"/>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165" fontId="0" fillId="0" borderId="0" xfId="0" pivotButton="1" applyNumberFormat="1"/>
    <xf numFmtId="165" fontId="0" fillId="0" borderId="0" xfId="0" applyNumberFormat="1"/>
    <xf numFmtId="165" fontId="0" fillId="0" borderId="0" xfId="0" applyNumberFormat="1" applyAlignment="1">
      <alignment horizontal="left"/>
    </xf>
    <xf numFmtId="0" fontId="0" fillId="34" borderId="0" xfId="0"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7508-49E5-8628-5D1BC0C36016}"/>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7508-49E5-8628-5D1BC0C36016}"/>
            </c:ext>
          </c:extLst>
        </c:ser>
        <c:dLbls>
          <c:dLblPos val="outEnd"/>
          <c:showLegendKey val="0"/>
          <c:showVal val="1"/>
          <c:showCatName val="0"/>
          <c:showSerName val="0"/>
          <c:showPercent val="0"/>
          <c:showBubbleSize val="0"/>
        </c:dLbls>
        <c:gapWidth val="219"/>
        <c:overlap val="-27"/>
        <c:axId val="413121416"/>
        <c:axId val="413119976"/>
      </c:barChart>
      <c:catAx>
        <c:axId val="413121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119976"/>
        <c:crosses val="autoZero"/>
        <c:auto val="1"/>
        <c:lblAlgn val="ctr"/>
        <c:lblOffset val="100"/>
        <c:noMultiLvlLbl val="0"/>
      </c:catAx>
      <c:valAx>
        <c:axId val="413119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121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Customer</a:t>
            </a:r>
            <a:r>
              <a:rPr lang="en-GB" b="1" baseline="0"/>
              <a:t> Age vs Purchase</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Young Adults</c:v>
                </c:pt>
                <c:pt idx="1">
                  <c:v>Middle Aged</c:v>
                </c:pt>
                <c:pt idx="2">
                  <c:v>Older Adults</c:v>
                </c:pt>
              </c:strCache>
            </c:strRef>
          </c:cat>
          <c:val>
            <c:numRef>
              <c:f>'Pivot table'!$B$42:$B$45</c:f>
              <c:numCache>
                <c:formatCode>General</c:formatCode>
                <c:ptCount val="3"/>
                <c:pt idx="0">
                  <c:v>71</c:v>
                </c:pt>
                <c:pt idx="1">
                  <c:v>208</c:v>
                </c:pt>
                <c:pt idx="2">
                  <c:v>240</c:v>
                </c:pt>
              </c:numCache>
            </c:numRef>
          </c:val>
          <c:smooth val="0"/>
          <c:extLst>
            <c:ext xmlns:c16="http://schemas.microsoft.com/office/drawing/2014/chart" uri="{C3380CC4-5D6E-409C-BE32-E72D297353CC}">
              <c16:uniqueId val="{00000000-759D-4586-B50A-927279A9666F}"/>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Young Adults</c:v>
                </c:pt>
                <c:pt idx="1">
                  <c:v>Middle Aged</c:v>
                </c:pt>
                <c:pt idx="2">
                  <c:v>Older Adults</c:v>
                </c:pt>
              </c:strCache>
            </c:strRef>
          </c:cat>
          <c:val>
            <c:numRef>
              <c:f>'Pivot table'!$C$42:$C$45</c:f>
              <c:numCache>
                <c:formatCode>General</c:formatCode>
                <c:ptCount val="3"/>
                <c:pt idx="0">
                  <c:v>39</c:v>
                </c:pt>
                <c:pt idx="1">
                  <c:v>264</c:v>
                </c:pt>
                <c:pt idx="2">
                  <c:v>178</c:v>
                </c:pt>
              </c:numCache>
            </c:numRef>
          </c:val>
          <c:smooth val="0"/>
          <c:extLst>
            <c:ext xmlns:c16="http://schemas.microsoft.com/office/drawing/2014/chart" uri="{C3380CC4-5D6E-409C-BE32-E72D297353CC}">
              <c16:uniqueId val="{00000001-759D-4586-B50A-927279A9666F}"/>
            </c:ext>
          </c:extLst>
        </c:ser>
        <c:dLbls>
          <c:showLegendKey val="0"/>
          <c:showVal val="0"/>
          <c:showCatName val="0"/>
          <c:showSerName val="0"/>
          <c:showPercent val="0"/>
          <c:showBubbleSize val="0"/>
        </c:dLbls>
        <c:marker val="1"/>
        <c:smooth val="0"/>
        <c:axId val="332998328"/>
        <c:axId val="332998688"/>
      </c:lineChart>
      <c:catAx>
        <c:axId val="332998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Group</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998688"/>
        <c:crosses val="autoZero"/>
        <c:auto val="1"/>
        <c:lblAlgn val="ctr"/>
        <c:lblOffset val="100"/>
        <c:noMultiLvlLbl val="0"/>
      </c:catAx>
      <c:valAx>
        <c:axId val="332998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 of Bikes</a:t>
                </a:r>
                <a:r>
                  <a:rPr lang="en-GB" baseline="0"/>
                  <a:t> Purchased</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998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Customer Commute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F4D-4333-94E5-A9ECA5FE751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F4D-4333-94E5-A9ECA5FE7510}"/>
            </c:ext>
          </c:extLst>
        </c:ser>
        <c:dLbls>
          <c:showLegendKey val="0"/>
          <c:showVal val="0"/>
          <c:showCatName val="0"/>
          <c:showSerName val="0"/>
          <c:showPercent val="0"/>
          <c:showBubbleSize val="0"/>
        </c:dLbls>
        <c:smooth val="0"/>
        <c:axId val="508547760"/>
        <c:axId val="508548840"/>
      </c:lineChart>
      <c:catAx>
        <c:axId val="508547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548840"/>
        <c:crosses val="autoZero"/>
        <c:auto val="1"/>
        <c:lblAlgn val="ctr"/>
        <c:lblOffset val="100"/>
        <c:noMultiLvlLbl val="0"/>
      </c:catAx>
      <c:valAx>
        <c:axId val="508548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Bikes</a:t>
                </a:r>
                <a:r>
                  <a:rPr lang="en-GB" baseline="0"/>
                  <a:t> Purchased</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547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8EC3-4AA7-8E96-940122A5B6E0}"/>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8EC3-4AA7-8E96-940122A5B6E0}"/>
            </c:ext>
          </c:extLst>
        </c:ser>
        <c:dLbls>
          <c:dLblPos val="outEnd"/>
          <c:showLegendKey val="0"/>
          <c:showVal val="1"/>
          <c:showCatName val="0"/>
          <c:showSerName val="0"/>
          <c:showPercent val="0"/>
          <c:showBubbleSize val="0"/>
        </c:dLbls>
        <c:gapWidth val="219"/>
        <c:overlap val="-27"/>
        <c:axId val="413121416"/>
        <c:axId val="413119976"/>
      </c:barChart>
      <c:catAx>
        <c:axId val="413121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119976"/>
        <c:crosses val="autoZero"/>
        <c:auto val="1"/>
        <c:lblAlgn val="ctr"/>
        <c:lblOffset val="100"/>
        <c:noMultiLvlLbl val="0"/>
      </c:catAx>
      <c:valAx>
        <c:axId val="413119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121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54F-487D-B76C-A6CEDAF6D20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54F-487D-B76C-A6CEDAF6D208}"/>
            </c:ext>
          </c:extLst>
        </c:ser>
        <c:dLbls>
          <c:showLegendKey val="0"/>
          <c:showVal val="0"/>
          <c:showCatName val="0"/>
          <c:showSerName val="0"/>
          <c:showPercent val="0"/>
          <c:showBubbleSize val="0"/>
        </c:dLbls>
        <c:smooth val="0"/>
        <c:axId val="508547760"/>
        <c:axId val="508548840"/>
      </c:lineChart>
      <c:catAx>
        <c:axId val="508547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548840"/>
        <c:crosses val="autoZero"/>
        <c:auto val="1"/>
        <c:lblAlgn val="ctr"/>
        <c:lblOffset val="100"/>
        <c:noMultiLvlLbl val="0"/>
      </c:catAx>
      <c:valAx>
        <c:axId val="508548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Bikes</a:t>
                </a:r>
                <a:r>
                  <a:rPr lang="en-GB" baseline="0"/>
                  <a:t> Purchased</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547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vs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Young Adults</c:v>
                </c:pt>
                <c:pt idx="1">
                  <c:v>Middle Aged</c:v>
                </c:pt>
                <c:pt idx="2">
                  <c:v>Older Adults</c:v>
                </c:pt>
              </c:strCache>
            </c:strRef>
          </c:cat>
          <c:val>
            <c:numRef>
              <c:f>'Pivot table'!$B$42:$B$45</c:f>
              <c:numCache>
                <c:formatCode>General</c:formatCode>
                <c:ptCount val="3"/>
                <c:pt idx="0">
                  <c:v>71</c:v>
                </c:pt>
                <c:pt idx="1">
                  <c:v>208</c:v>
                </c:pt>
                <c:pt idx="2">
                  <c:v>240</c:v>
                </c:pt>
              </c:numCache>
            </c:numRef>
          </c:val>
          <c:smooth val="0"/>
          <c:extLst>
            <c:ext xmlns:c16="http://schemas.microsoft.com/office/drawing/2014/chart" uri="{C3380CC4-5D6E-409C-BE32-E72D297353CC}">
              <c16:uniqueId val="{00000000-C17D-46DA-99FC-806D71A40E45}"/>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Young Adults</c:v>
                </c:pt>
                <c:pt idx="1">
                  <c:v>Middle Aged</c:v>
                </c:pt>
                <c:pt idx="2">
                  <c:v>Older Adults</c:v>
                </c:pt>
              </c:strCache>
            </c:strRef>
          </c:cat>
          <c:val>
            <c:numRef>
              <c:f>'Pivot table'!$C$42:$C$45</c:f>
              <c:numCache>
                <c:formatCode>General</c:formatCode>
                <c:ptCount val="3"/>
                <c:pt idx="0">
                  <c:v>39</c:v>
                </c:pt>
                <c:pt idx="1">
                  <c:v>264</c:v>
                </c:pt>
                <c:pt idx="2">
                  <c:v>178</c:v>
                </c:pt>
              </c:numCache>
            </c:numRef>
          </c:val>
          <c:smooth val="0"/>
          <c:extLst>
            <c:ext xmlns:c16="http://schemas.microsoft.com/office/drawing/2014/chart" uri="{C3380CC4-5D6E-409C-BE32-E72D297353CC}">
              <c16:uniqueId val="{00000001-C17D-46DA-99FC-806D71A40E45}"/>
            </c:ext>
          </c:extLst>
        </c:ser>
        <c:dLbls>
          <c:showLegendKey val="0"/>
          <c:showVal val="0"/>
          <c:showCatName val="0"/>
          <c:showSerName val="0"/>
          <c:showPercent val="0"/>
          <c:showBubbleSize val="0"/>
        </c:dLbls>
        <c:marker val="1"/>
        <c:smooth val="0"/>
        <c:axId val="332998328"/>
        <c:axId val="332998688"/>
      </c:lineChart>
      <c:catAx>
        <c:axId val="332998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Group</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998688"/>
        <c:crosses val="autoZero"/>
        <c:auto val="1"/>
        <c:lblAlgn val="ctr"/>
        <c:lblOffset val="100"/>
        <c:noMultiLvlLbl val="0"/>
      </c:catAx>
      <c:valAx>
        <c:axId val="332998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 of Bikes</a:t>
                </a:r>
                <a:r>
                  <a:rPr lang="en-GB" baseline="0"/>
                  <a:t> Purchased</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998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76970</xdr:colOff>
      <xdr:row>6</xdr:row>
      <xdr:rowOff>92363</xdr:rowOff>
    </xdr:from>
    <xdr:to>
      <xdr:col>1</xdr:col>
      <xdr:colOff>423333</xdr:colOff>
      <xdr:row>10</xdr:row>
      <xdr:rowOff>130848</xdr:rowOff>
    </xdr:to>
    <xdr:sp macro="" textlink="">
      <xdr:nvSpPr>
        <xdr:cNvPr id="15" name="Rectangle: Rounded Corners 14">
          <a:extLst>
            <a:ext uri="{FF2B5EF4-FFF2-40B4-BE49-F238E27FC236}">
              <a16:creationId xmlns:a16="http://schemas.microsoft.com/office/drawing/2014/main" id="{7A029A12-140E-5F8E-91CE-582C775679EA}"/>
            </a:ext>
          </a:extLst>
        </xdr:cNvPr>
        <xdr:cNvSpPr/>
      </xdr:nvSpPr>
      <xdr:spPr>
        <a:xfrm>
          <a:off x="76970" y="1200727"/>
          <a:ext cx="954424" cy="777394"/>
        </a:xfrm>
        <a:prstGeom prst="roundRect">
          <a:avLst/>
        </a:prstGeom>
        <a:solidFill>
          <a:schemeClr val="bg1">
            <a:lumMod val="75000"/>
          </a:schemeClr>
        </a:solidFill>
        <a:ln>
          <a:noFill/>
        </a:ln>
        <a:effectLst>
          <a:outerShdw blurRad="63500" dist="50800" dir="5400000" algn="ctr" rotWithShape="0">
            <a:srgbClr val="000000">
              <a:alpha val="43137"/>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600132</xdr:colOff>
      <xdr:row>6</xdr:row>
      <xdr:rowOff>114454</xdr:rowOff>
    </xdr:from>
    <xdr:to>
      <xdr:col>13</xdr:col>
      <xdr:colOff>100060</xdr:colOff>
      <xdr:row>20</xdr:row>
      <xdr:rowOff>144934</xdr:rowOff>
    </xdr:to>
    <xdr:sp macro="" textlink="">
      <xdr:nvSpPr>
        <xdr:cNvPr id="9" name="Rectangle: Rounded Corners 8">
          <a:extLst>
            <a:ext uri="{FF2B5EF4-FFF2-40B4-BE49-F238E27FC236}">
              <a16:creationId xmlns:a16="http://schemas.microsoft.com/office/drawing/2014/main" id="{DE81E223-8D07-E1EB-F33A-41A6552A8457}"/>
            </a:ext>
          </a:extLst>
        </xdr:cNvPr>
        <xdr:cNvSpPr/>
      </xdr:nvSpPr>
      <xdr:spPr>
        <a:xfrm>
          <a:off x="3640435" y="1222818"/>
          <a:ext cx="4364413" cy="2616661"/>
        </a:xfrm>
        <a:prstGeom prst="roundRect">
          <a:avLst>
            <a:gd name="adj" fmla="val 8825"/>
          </a:avLst>
        </a:prstGeom>
        <a:solidFill>
          <a:schemeClr val="bg1"/>
        </a:solidFill>
        <a:ln>
          <a:noFill/>
        </a:ln>
        <a:effectLst>
          <a:outerShdw blurRad="63500" dist="50800" dir="5400000" algn="ctr" rotWithShape="0">
            <a:srgbClr val="000000">
              <a:alpha val="43137"/>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198197</xdr:colOff>
      <xdr:row>7</xdr:row>
      <xdr:rowOff>14855</xdr:rowOff>
    </xdr:from>
    <xdr:to>
      <xdr:col>12</xdr:col>
      <xdr:colOff>508000</xdr:colOff>
      <xdr:row>19</xdr:row>
      <xdr:rowOff>91857</xdr:rowOff>
    </xdr:to>
    <xdr:graphicFrame macro="">
      <xdr:nvGraphicFramePr>
        <xdr:cNvPr id="2" name="Chart 1">
          <a:extLst>
            <a:ext uri="{FF2B5EF4-FFF2-40B4-BE49-F238E27FC236}">
              <a16:creationId xmlns:a16="http://schemas.microsoft.com/office/drawing/2014/main" id="{A9E4CAB0-CA16-4EFE-8361-8D336A0682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322659</xdr:colOff>
      <xdr:row>6</xdr:row>
      <xdr:rowOff>122228</xdr:rowOff>
    </xdr:from>
    <xdr:to>
      <xdr:col>20</xdr:col>
      <xdr:colOff>477213</xdr:colOff>
      <xdr:row>20</xdr:row>
      <xdr:rowOff>123152</xdr:rowOff>
    </xdr:to>
    <xdr:sp macro="" textlink="">
      <xdr:nvSpPr>
        <xdr:cNvPr id="10" name="Rectangle: Rounded Corners 9">
          <a:extLst>
            <a:ext uri="{FF2B5EF4-FFF2-40B4-BE49-F238E27FC236}">
              <a16:creationId xmlns:a16="http://schemas.microsoft.com/office/drawing/2014/main" id="{8BC16A4F-1972-47E8-BCD3-E11082195B2E}"/>
            </a:ext>
          </a:extLst>
        </xdr:cNvPr>
        <xdr:cNvSpPr/>
      </xdr:nvSpPr>
      <xdr:spPr>
        <a:xfrm>
          <a:off x="8227447" y="1230592"/>
          <a:ext cx="4410978" cy="2587105"/>
        </a:xfrm>
        <a:prstGeom prst="roundRect">
          <a:avLst>
            <a:gd name="adj" fmla="val 6473"/>
          </a:avLst>
        </a:prstGeom>
        <a:solidFill>
          <a:schemeClr val="bg1"/>
        </a:solidFill>
        <a:ln>
          <a:noFill/>
        </a:ln>
        <a:effectLst>
          <a:outerShdw blurRad="63500" dist="50800" dir="5400000" algn="ctr" rotWithShape="0">
            <a:srgbClr val="000000">
              <a:alpha val="43137"/>
            </a:srgbClr>
          </a:outerShdw>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lt1"/>
            </a:solidFill>
            <a:effectLst>
              <a:glow rad="127000">
                <a:schemeClr val="accent1"/>
              </a:glow>
              <a:outerShdw blurRad="50800" dist="50800" dir="5400000" algn="ctr" rotWithShape="0">
                <a:schemeClr val="bg1">
                  <a:lumMod val="65000"/>
                </a:schemeClr>
              </a:outerShdw>
            </a:effectLst>
          </a:endParaRPr>
        </a:p>
      </xdr:txBody>
    </xdr:sp>
    <xdr:clientData/>
  </xdr:twoCellAnchor>
  <xdr:twoCellAnchor>
    <xdr:from>
      <xdr:col>13</xdr:col>
      <xdr:colOff>407937</xdr:colOff>
      <xdr:row>7</xdr:row>
      <xdr:rowOff>30079</xdr:rowOff>
    </xdr:from>
    <xdr:to>
      <xdr:col>20</xdr:col>
      <xdr:colOff>315574</xdr:colOff>
      <xdr:row>20</xdr:row>
      <xdr:rowOff>22860</xdr:rowOff>
    </xdr:to>
    <xdr:graphicFrame macro="">
      <xdr:nvGraphicFramePr>
        <xdr:cNvPr id="4" name="Chart 3">
          <a:extLst>
            <a:ext uri="{FF2B5EF4-FFF2-40B4-BE49-F238E27FC236}">
              <a16:creationId xmlns:a16="http://schemas.microsoft.com/office/drawing/2014/main" id="{11C4D6D7-2063-4E72-95B2-DE818EA68F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600364</xdr:colOff>
      <xdr:row>21</xdr:row>
      <xdr:rowOff>61036</xdr:rowOff>
    </xdr:from>
    <xdr:to>
      <xdr:col>20</xdr:col>
      <xdr:colOff>523394</xdr:colOff>
      <xdr:row>35</xdr:row>
      <xdr:rowOff>123151</xdr:rowOff>
    </xdr:to>
    <xdr:sp macro="" textlink="">
      <xdr:nvSpPr>
        <xdr:cNvPr id="11" name="Rectangle: Rounded Corners 10">
          <a:extLst>
            <a:ext uri="{FF2B5EF4-FFF2-40B4-BE49-F238E27FC236}">
              <a16:creationId xmlns:a16="http://schemas.microsoft.com/office/drawing/2014/main" id="{FA5EA193-4B6A-4BEA-B4BC-B6824AF9A3FA}"/>
            </a:ext>
          </a:extLst>
        </xdr:cNvPr>
        <xdr:cNvSpPr/>
      </xdr:nvSpPr>
      <xdr:spPr>
        <a:xfrm>
          <a:off x="3640667" y="3940309"/>
          <a:ext cx="9043939" cy="2648297"/>
        </a:xfrm>
        <a:prstGeom prst="roundRect">
          <a:avLst>
            <a:gd name="adj" fmla="val 8041"/>
          </a:avLst>
        </a:prstGeom>
        <a:solidFill>
          <a:schemeClr val="bg1"/>
        </a:solidFill>
        <a:ln>
          <a:noFill/>
        </a:ln>
        <a:effectLst>
          <a:outerShdw blurRad="63500" dist="50800" dir="5400000" algn="ctr" rotWithShape="0">
            <a:srgbClr val="000000">
              <a:alpha val="43137"/>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221210</xdr:colOff>
      <xdr:row>22</xdr:row>
      <xdr:rowOff>46105</xdr:rowOff>
    </xdr:from>
    <xdr:to>
      <xdr:col>20</xdr:col>
      <xdr:colOff>438727</xdr:colOff>
      <xdr:row>34</xdr:row>
      <xdr:rowOff>168025</xdr:rowOff>
    </xdr:to>
    <xdr:graphicFrame macro="">
      <xdr:nvGraphicFramePr>
        <xdr:cNvPr id="3" name="Chart 2">
          <a:extLst>
            <a:ext uri="{FF2B5EF4-FFF2-40B4-BE49-F238E27FC236}">
              <a16:creationId xmlns:a16="http://schemas.microsoft.com/office/drawing/2014/main" id="{A22D5378-79F0-49CD-A2A0-6EF5D4A1B8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53171</xdr:colOff>
      <xdr:row>11</xdr:row>
      <xdr:rowOff>23092</xdr:rowOff>
    </xdr:from>
    <xdr:to>
      <xdr:col>5</xdr:col>
      <xdr:colOff>477212</xdr:colOff>
      <xdr:row>35</xdr:row>
      <xdr:rowOff>125685</xdr:rowOff>
    </xdr:to>
    <xdr:sp macro="" textlink="">
      <xdr:nvSpPr>
        <xdr:cNvPr id="12" name="Rectangle: Rounded Corners 11">
          <a:extLst>
            <a:ext uri="{FF2B5EF4-FFF2-40B4-BE49-F238E27FC236}">
              <a16:creationId xmlns:a16="http://schemas.microsoft.com/office/drawing/2014/main" id="{A3C133F8-1C6F-9449-3BA7-69860AAF8A97}"/>
            </a:ext>
          </a:extLst>
        </xdr:cNvPr>
        <xdr:cNvSpPr/>
      </xdr:nvSpPr>
      <xdr:spPr>
        <a:xfrm>
          <a:off x="53171" y="2055092"/>
          <a:ext cx="3464344" cy="4536048"/>
        </a:xfrm>
        <a:prstGeom prst="roundRect">
          <a:avLst>
            <a:gd name="adj" fmla="val 11524"/>
          </a:avLst>
        </a:prstGeom>
        <a:solidFill>
          <a:schemeClr val="bg1"/>
        </a:solidFill>
        <a:ln>
          <a:noFill/>
        </a:ln>
        <a:effectLst>
          <a:outerShdw blurRad="63500" dist="50800" dir="5400000" algn="ctr" rotWithShape="0">
            <a:schemeClr val="tx1">
              <a:alpha val="43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193584</xdr:colOff>
      <xdr:row>13</xdr:row>
      <xdr:rowOff>152477</xdr:rowOff>
    </xdr:from>
    <xdr:to>
      <xdr:col>5</xdr:col>
      <xdr:colOff>254000</xdr:colOff>
      <xdr:row>18</xdr:row>
      <xdr:rowOff>121998</xdr:rowOff>
    </xdr:to>
    <mc:AlternateContent xmlns:mc="http://schemas.openxmlformats.org/markup-compatibility/2006" xmlns:a14="http://schemas.microsoft.com/office/drawing/2010/main">
      <mc:Choice Requires="a14">
        <xdr:graphicFrame macro="">
          <xdr:nvGraphicFramePr>
            <xdr:cNvPr id="6" name="Marrital Status">
              <a:extLst>
                <a:ext uri="{FF2B5EF4-FFF2-40B4-BE49-F238E27FC236}">
                  <a16:creationId xmlns:a16="http://schemas.microsoft.com/office/drawing/2014/main" id="{65A936E9-43FD-66D1-D0A3-C85001FE36E2}"/>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193584" y="2553932"/>
              <a:ext cx="3100719" cy="89315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186595</xdr:colOff>
      <xdr:row>19</xdr:row>
      <xdr:rowOff>12021</xdr:rowOff>
    </xdr:from>
    <xdr:to>
      <xdr:col>5</xdr:col>
      <xdr:colOff>246304</xdr:colOff>
      <xdr:row>28</xdr:row>
      <xdr:rowOff>100094</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11035B32-A81A-A878-31E7-D538665F391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86595" y="3521839"/>
              <a:ext cx="3100012" cy="17506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181228</xdr:colOff>
      <xdr:row>28</xdr:row>
      <xdr:rowOff>168271</xdr:rowOff>
    </xdr:from>
    <xdr:to>
      <xdr:col>5</xdr:col>
      <xdr:colOff>254000</xdr:colOff>
      <xdr:row>35</xdr:row>
      <xdr:rowOff>30787</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9E9C1C48-1EAF-DF6A-92CD-FC7D66568F5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81228" y="5340635"/>
              <a:ext cx="3113075" cy="115560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538786</xdr:colOff>
      <xdr:row>6</xdr:row>
      <xdr:rowOff>115454</xdr:rowOff>
    </xdr:from>
    <xdr:to>
      <xdr:col>5</xdr:col>
      <xdr:colOff>520659</xdr:colOff>
      <xdr:row>10</xdr:row>
      <xdr:rowOff>130848</xdr:rowOff>
    </xdr:to>
    <xdr:sp macro="" textlink="">
      <xdr:nvSpPr>
        <xdr:cNvPr id="13" name="Rectangle: Rounded Corners 12">
          <a:extLst>
            <a:ext uri="{FF2B5EF4-FFF2-40B4-BE49-F238E27FC236}">
              <a16:creationId xmlns:a16="http://schemas.microsoft.com/office/drawing/2014/main" id="{95D7445A-3E8B-7E5F-6F1A-26500DCE06DE}"/>
            </a:ext>
          </a:extLst>
        </xdr:cNvPr>
        <xdr:cNvSpPr/>
      </xdr:nvSpPr>
      <xdr:spPr>
        <a:xfrm>
          <a:off x="1146847" y="1223818"/>
          <a:ext cx="2414115" cy="754303"/>
        </a:xfrm>
        <a:prstGeom prst="roundRect">
          <a:avLst/>
        </a:prstGeom>
        <a:solidFill>
          <a:schemeClr val="bg1">
            <a:lumMod val="75000"/>
          </a:schemeClr>
        </a:solidFill>
        <a:ln>
          <a:noFill/>
        </a:ln>
        <a:effectLst>
          <a:outerShdw blurRad="63500" dist="50800" dir="5400000" algn="ctr" rotWithShape="0">
            <a:srgbClr val="000000">
              <a:alpha val="43137"/>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538788</xdr:colOff>
      <xdr:row>7</xdr:row>
      <xdr:rowOff>130850</xdr:rowOff>
    </xdr:from>
    <xdr:to>
      <xdr:col>5</xdr:col>
      <xdr:colOff>469516</xdr:colOff>
      <xdr:row>9</xdr:row>
      <xdr:rowOff>169334</xdr:rowOff>
    </xdr:to>
    <xdr:sp macro="" textlink="">
      <xdr:nvSpPr>
        <xdr:cNvPr id="14" name="TextBox 13">
          <a:extLst>
            <a:ext uri="{FF2B5EF4-FFF2-40B4-BE49-F238E27FC236}">
              <a16:creationId xmlns:a16="http://schemas.microsoft.com/office/drawing/2014/main" id="{A3518ABE-086E-7C9C-EFDC-1BD0903A0D3A}"/>
            </a:ext>
          </a:extLst>
        </xdr:cNvPr>
        <xdr:cNvSpPr txBox="1"/>
      </xdr:nvSpPr>
      <xdr:spPr>
        <a:xfrm>
          <a:off x="1146849" y="1423941"/>
          <a:ext cx="2362970" cy="407938"/>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300" b="1">
              <a:solidFill>
                <a:srgbClr val="FF0000"/>
              </a:solidFill>
            </a:rPr>
            <a:t>NOTE</a:t>
          </a:r>
          <a:r>
            <a:rPr lang="en-GB" sz="1300" b="1"/>
            <a:t>:Last Updated 24/07/23</a:t>
          </a:r>
        </a:p>
      </xdr:txBody>
    </xdr:sp>
    <xdr:clientData/>
  </xdr:twoCellAnchor>
  <xdr:twoCellAnchor>
    <xdr:from>
      <xdr:col>0</xdr:col>
      <xdr:colOff>261699</xdr:colOff>
      <xdr:row>6</xdr:row>
      <xdr:rowOff>161635</xdr:rowOff>
    </xdr:from>
    <xdr:to>
      <xdr:col>1</xdr:col>
      <xdr:colOff>284788</xdr:colOff>
      <xdr:row>10</xdr:row>
      <xdr:rowOff>61575</xdr:rowOff>
    </xdr:to>
    <xdr:sp macro="" textlink="">
      <xdr:nvSpPr>
        <xdr:cNvPr id="3073" name="Text Box 1">
          <a:extLst>
            <a:ext uri="{FF2B5EF4-FFF2-40B4-BE49-F238E27FC236}">
              <a16:creationId xmlns:a16="http://schemas.microsoft.com/office/drawing/2014/main" id="{97376915-FD10-62E0-CBD0-0E5CBA2E9F61}"/>
            </a:ext>
          </a:extLst>
        </xdr:cNvPr>
        <xdr:cNvSpPr txBox="1">
          <a:spLocks noChangeArrowheads="1"/>
        </xdr:cNvSpPr>
      </xdr:nvSpPr>
      <xdr:spPr bwMode="auto">
        <a:xfrm>
          <a:off x="261699" y="1269999"/>
          <a:ext cx="631150" cy="638849"/>
        </a:xfrm>
        <a:prstGeom prst="rect">
          <a:avLst/>
        </a:prstGeom>
        <a:solidFill>
          <a:schemeClr val="bg1">
            <a:lumMod val="75000"/>
          </a:schemeClr>
        </a:solidFill>
        <a:ln w="9525">
          <a:noFill/>
          <a:miter lim="800000"/>
          <a:headEnd/>
          <a:tailEnd/>
        </a:ln>
      </xdr:spPr>
      <xdr:txBody>
        <a:bodyPr vertOverflow="clip" wrap="square" lIns="36576" tIns="32004" rIns="0" bIns="0" anchor="t" upright="1"/>
        <a:lstStyle/>
        <a:p>
          <a:pPr algn="l" rtl="0">
            <a:defRPr sz="1000"/>
          </a:pPr>
          <a:r>
            <a:rPr lang="en-GB" sz="3600" b="0" i="0" u="none" strike="noStrike" baseline="0">
              <a:solidFill>
                <a:srgbClr val="000000"/>
              </a:solidFill>
              <a:latin typeface="Calibri"/>
              <a:cs typeface="Calibri"/>
            </a:rPr>
            <a:t>⏰</a:t>
          </a:r>
        </a:p>
      </xdr:txBody>
    </xdr:sp>
    <xdr:clientData/>
  </xdr:twoCellAnchor>
  <xdr:twoCellAnchor editAs="oneCell">
    <xdr:from>
      <xdr:col>16</xdr:col>
      <xdr:colOff>431030</xdr:colOff>
      <xdr:row>1</xdr:row>
      <xdr:rowOff>53879</xdr:rowOff>
    </xdr:from>
    <xdr:to>
      <xdr:col>18</xdr:col>
      <xdr:colOff>608060</xdr:colOff>
      <xdr:row>5</xdr:row>
      <xdr:rowOff>11546</xdr:rowOff>
    </xdr:to>
    <xdr:pic>
      <xdr:nvPicPr>
        <xdr:cNvPr id="17" name="Picture 16">
          <a:extLst>
            <a:ext uri="{FF2B5EF4-FFF2-40B4-BE49-F238E27FC236}">
              <a16:creationId xmlns:a16="http://schemas.microsoft.com/office/drawing/2014/main" id="{53A40487-3E3E-5C73-EFDC-477629FB596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160000" y="238606"/>
          <a:ext cx="1393151" cy="696576"/>
        </a:xfrm>
        <a:prstGeom prst="rect">
          <a:avLst/>
        </a:prstGeom>
      </xdr:spPr>
    </xdr:pic>
    <xdr:clientData/>
  </xdr:twoCellAnchor>
  <xdr:twoCellAnchor>
    <xdr:from>
      <xdr:col>15</xdr:col>
      <xdr:colOff>484909</xdr:colOff>
      <xdr:row>1</xdr:row>
      <xdr:rowOff>46182</xdr:rowOff>
    </xdr:from>
    <xdr:to>
      <xdr:col>15</xdr:col>
      <xdr:colOff>492606</xdr:colOff>
      <xdr:row>5</xdr:row>
      <xdr:rowOff>38486</xdr:rowOff>
    </xdr:to>
    <xdr:cxnSp macro="">
      <xdr:nvCxnSpPr>
        <xdr:cNvPr id="19" name="Straight Connector 18">
          <a:extLst>
            <a:ext uri="{FF2B5EF4-FFF2-40B4-BE49-F238E27FC236}">
              <a16:creationId xmlns:a16="http://schemas.microsoft.com/office/drawing/2014/main" id="{F58496C8-643B-EBA2-DCC0-F8FFE5BF28EE}"/>
            </a:ext>
          </a:extLst>
        </xdr:cNvPr>
        <xdr:cNvCxnSpPr/>
      </xdr:nvCxnSpPr>
      <xdr:spPr>
        <a:xfrm>
          <a:off x="9605818" y="230909"/>
          <a:ext cx="7697" cy="731213"/>
        </a:xfrm>
        <a:prstGeom prst="line">
          <a:avLst/>
        </a:prstGeom>
        <a:ln w="34925">
          <a:solidFill>
            <a:schemeClr val="bg1"/>
          </a:solidFill>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232410</xdr:colOff>
      <xdr:row>0</xdr:row>
      <xdr:rowOff>68580</xdr:rowOff>
    </xdr:from>
    <xdr:to>
      <xdr:col>12</xdr:col>
      <xdr:colOff>160020</xdr:colOff>
      <xdr:row>13</xdr:row>
      <xdr:rowOff>7620</xdr:rowOff>
    </xdr:to>
    <xdr:graphicFrame macro="">
      <xdr:nvGraphicFramePr>
        <xdr:cNvPr id="2" name="Chart 1">
          <a:extLst>
            <a:ext uri="{FF2B5EF4-FFF2-40B4-BE49-F238E27FC236}">
              <a16:creationId xmlns:a16="http://schemas.microsoft.com/office/drawing/2014/main" id="{57766983-83F2-899D-88FC-03DE5A24BD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68580</xdr:colOff>
      <xdr:row>13</xdr:row>
      <xdr:rowOff>152400</xdr:rowOff>
    </xdr:from>
    <xdr:to>
      <xdr:col>11</xdr:col>
      <xdr:colOff>106680</xdr:colOff>
      <xdr:row>27</xdr:row>
      <xdr:rowOff>0</xdr:rowOff>
    </xdr:to>
    <xdr:graphicFrame macro="">
      <xdr:nvGraphicFramePr>
        <xdr:cNvPr id="3" name="Chart 2">
          <a:extLst>
            <a:ext uri="{FF2B5EF4-FFF2-40B4-BE49-F238E27FC236}">
              <a16:creationId xmlns:a16="http://schemas.microsoft.com/office/drawing/2014/main" id="{46614E58-25CE-F625-ADCC-1ADA47616C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510540</xdr:colOff>
      <xdr:row>31</xdr:row>
      <xdr:rowOff>0</xdr:rowOff>
    </xdr:from>
    <xdr:to>
      <xdr:col>11</xdr:col>
      <xdr:colOff>68580</xdr:colOff>
      <xdr:row>42</xdr:row>
      <xdr:rowOff>129540</xdr:rowOff>
    </xdr:to>
    <xdr:graphicFrame macro="">
      <xdr:nvGraphicFramePr>
        <xdr:cNvPr id="4" name="Chart 3">
          <a:extLst>
            <a:ext uri="{FF2B5EF4-FFF2-40B4-BE49-F238E27FC236}">
              <a16:creationId xmlns:a16="http://schemas.microsoft.com/office/drawing/2014/main" id="{79FF3FDB-2D0C-3846-6DC9-81F113C81F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31.205701041668" createdVersion="8" refreshedVersion="8" minRefreshableVersion="3" recordCount="1000" xr:uid="{1A5B1F2E-8B08-4084-A734-C93506BC62C9}">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ed" numFmtId="0">
      <sharedItems count="3">
        <s v="Middle Aged"/>
        <s v="Older Adults"/>
        <s v="Young Adults"/>
      </sharedItems>
    </cacheField>
    <cacheField name="Purchased Bike" numFmtId="0">
      <sharedItems count="2">
        <s v="No"/>
        <s v="Yes"/>
      </sharedItems>
    </cacheField>
  </cacheFields>
  <extLst>
    <ext xmlns:x14="http://schemas.microsoft.com/office/spreadsheetml/2009/9/main" uri="{725AE2AE-9491-48be-B2B4-4EB974FC3084}">
      <x14:pivotCacheDefinition pivotCacheId="12857662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1"/>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1"/>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1"/>
    <x v="1"/>
  </r>
  <r>
    <n v="12291"/>
    <x v="1"/>
    <x v="1"/>
    <n v="90000"/>
    <n v="5"/>
    <x v="1"/>
    <s v="Professional"/>
    <s v="No"/>
    <n v="2"/>
    <x v="1"/>
    <x v="0"/>
    <n v="62"/>
    <x v="1"/>
    <x v="1"/>
  </r>
  <r>
    <n v="28380"/>
    <x v="1"/>
    <x v="0"/>
    <n v="10000"/>
    <n v="5"/>
    <x v="3"/>
    <s v="Manual"/>
    <s v="No"/>
    <n v="2"/>
    <x v="0"/>
    <x v="0"/>
    <n v="41"/>
    <x v="0"/>
    <x v="0"/>
  </r>
  <r>
    <n v="17891"/>
    <x v="0"/>
    <x v="0"/>
    <n v="10000"/>
    <n v="2"/>
    <x v="1"/>
    <s v="Manual"/>
    <s v="Yes"/>
    <n v="1"/>
    <x v="0"/>
    <x v="0"/>
    <n v="50"/>
    <x v="1"/>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1"/>
    <x v="1"/>
  </r>
  <r>
    <n v="29380"/>
    <x v="0"/>
    <x v="0"/>
    <n v="20000"/>
    <n v="3"/>
    <x v="2"/>
    <s v="Manual"/>
    <s v="Yes"/>
    <n v="0"/>
    <x v="0"/>
    <x v="0"/>
    <n v="41"/>
    <x v="0"/>
    <x v="1"/>
  </r>
  <r>
    <n v="23986"/>
    <x v="0"/>
    <x v="0"/>
    <n v="20000"/>
    <n v="1"/>
    <x v="0"/>
    <s v="Clerical"/>
    <s v="Yes"/>
    <n v="0"/>
    <x v="0"/>
    <x v="0"/>
    <n v="66"/>
    <x v="1"/>
    <x v="1"/>
  </r>
  <r>
    <n v="24466"/>
    <x v="0"/>
    <x v="0"/>
    <n v="60000"/>
    <n v="1"/>
    <x v="1"/>
    <s v="Skilled Manual"/>
    <s v="Yes"/>
    <n v="1"/>
    <x v="2"/>
    <x v="1"/>
    <n v="46"/>
    <x v="1"/>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1"/>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1"/>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1"/>
    <x v="0"/>
  </r>
  <r>
    <n v="26139"/>
    <x v="1"/>
    <x v="1"/>
    <n v="60000"/>
    <n v="1"/>
    <x v="1"/>
    <s v="Skilled Manual"/>
    <s v="Yes"/>
    <n v="1"/>
    <x v="2"/>
    <x v="1"/>
    <n v="45"/>
    <x v="0"/>
    <x v="0"/>
  </r>
  <r>
    <n v="18491"/>
    <x v="1"/>
    <x v="0"/>
    <n v="70000"/>
    <n v="2"/>
    <x v="2"/>
    <s v="Professional"/>
    <s v="Yes"/>
    <n v="2"/>
    <x v="2"/>
    <x v="1"/>
    <n v="49"/>
    <x v="1"/>
    <x v="1"/>
  </r>
  <r>
    <n v="22707"/>
    <x v="1"/>
    <x v="0"/>
    <n v="30000"/>
    <n v="0"/>
    <x v="1"/>
    <s v="Clerical"/>
    <s v="No"/>
    <n v="1"/>
    <x v="1"/>
    <x v="0"/>
    <n v="30"/>
    <x v="2"/>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1"/>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1"/>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1"/>
    <x v="0"/>
  </r>
  <r>
    <n v="17845"/>
    <x v="1"/>
    <x v="0"/>
    <n v="20000"/>
    <n v="0"/>
    <x v="3"/>
    <s v="Manual"/>
    <s v="No"/>
    <n v="2"/>
    <x v="3"/>
    <x v="0"/>
    <n v="32"/>
    <x v="0"/>
    <x v="0"/>
  </r>
  <r>
    <n v="25058"/>
    <x v="0"/>
    <x v="1"/>
    <n v="100000"/>
    <n v="1"/>
    <x v="0"/>
    <s v="Management"/>
    <s v="Yes"/>
    <n v="3"/>
    <x v="1"/>
    <x v="1"/>
    <n v="47"/>
    <x v="1"/>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1"/>
    <x v="0"/>
  </r>
  <r>
    <n v="25605"/>
    <x v="1"/>
    <x v="0"/>
    <n v="20000"/>
    <n v="2"/>
    <x v="1"/>
    <s v="Manual"/>
    <s v="No"/>
    <n v="1"/>
    <x v="0"/>
    <x v="0"/>
    <n v="54"/>
    <x v="1"/>
    <x v="1"/>
  </r>
  <r>
    <n v="20797"/>
    <x v="0"/>
    <x v="0"/>
    <n v="10000"/>
    <n v="1"/>
    <x v="0"/>
    <s v="Manual"/>
    <s v="Yes"/>
    <n v="0"/>
    <x v="0"/>
    <x v="0"/>
    <n v="48"/>
    <x v="1"/>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1"/>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1"/>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1"/>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1"/>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1"/>
    <x v="1"/>
  </r>
  <r>
    <n v="24842"/>
    <x v="1"/>
    <x v="0"/>
    <n v="90000"/>
    <n v="3"/>
    <x v="2"/>
    <s v="Professional"/>
    <s v="No"/>
    <n v="1"/>
    <x v="1"/>
    <x v="0"/>
    <n v="51"/>
    <x v="1"/>
    <x v="0"/>
  </r>
  <r>
    <n v="15657"/>
    <x v="0"/>
    <x v="1"/>
    <n v="30000"/>
    <n v="3"/>
    <x v="4"/>
    <s v="Clerical"/>
    <s v="Yes"/>
    <n v="0"/>
    <x v="0"/>
    <x v="0"/>
    <n v="46"/>
    <x v="1"/>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1"/>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1"/>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1"/>
    <x v="1"/>
  </r>
  <r>
    <n v="18494"/>
    <x v="0"/>
    <x v="1"/>
    <n v="110000"/>
    <n v="5"/>
    <x v="0"/>
    <s v="Management"/>
    <s v="Yes"/>
    <n v="4"/>
    <x v="1"/>
    <x v="1"/>
    <n v="48"/>
    <x v="1"/>
    <x v="1"/>
  </r>
  <r>
    <n v="11249"/>
    <x v="0"/>
    <x v="0"/>
    <n v="130000"/>
    <n v="3"/>
    <x v="1"/>
    <s v="Professional"/>
    <s v="Yes"/>
    <n v="3"/>
    <x v="0"/>
    <x v="0"/>
    <n v="51"/>
    <x v="1"/>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1"/>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1"/>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1"/>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1"/>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1"/>
    <x v="0"/>
  </r>
  <r>
    <n v="14544"/>
    <x v="1"/>
    <x v="1"/>
    <n v="10000"/>
    <n v="1"/>
    <x v="1"/>
    <s v="Manual"/>
    <s v="Yes"/>
    <n v="0"/>
    <x v="0"/>
    <x v="0"/>
    <n v="49"/>
    <x v="1"/>
    <x v="0"/>
  </r>
  <r>
    <n v="14312"/>
    <x v="0"/>
    <x v="0"/>
    <n v="60000"/>
    <n v="1"/>
    <x v="1"/>
    <s v="Skilled Manual"/>
    <s v="Yes"/>
    <n v="1"/>
    <x v="2"/>
    <x v="1"/>
    <n v="45"/>
    <x v="0"/>
    <x v="0"/>
  </r>
  <r>
    <n v="29120"/>
    <x v="1"/>
    <x v="0"/>
    <n v="100000"/>
    <n v="1"/>
    <x v="0"/>
    <s v="Management"/>
    <s v="Yes"/>
    <n v="4"/>
    <x v="1"/>
    <x v="1"/>
    <n v="48"/>
    <x v="1"/>
    <x v="0"/>
  </r>
  <r>
    <n v="24187"/>
    <x v="1"/>
    <x v="0"/>
    <n v="30000"/>
    <n v="3"/>
    <x v="4"/>
    <s v="Clerical"/>
    <s v="No"/>
    <n v="0"/>
    <x v="0"/>
    <x v="0"/>
    <n v="46"/>
    <x v="1"/>
    <x v="1"/>
  </r>
  <r>
    <n v="15758"/>
    <x v="0"/>
    <x v="1"/>
    <n v="130000"/>
    <n v="0"/>
    <x v="4"/>
    <s v="Management"/>
    <s v="Yes"/>
    <n v="0"/>
    <x v="2"/>
    <x v="1"/>
    <n v="48"/>
    <x v="1"/>
    <x v="0"/>
  </r>
  <r>
    <n v="29094"/>
    <x v="0"/>
    <x v="1"/>
    <n v="30000"/>
    <n v="3"/>
    <x v="2"/>
    <s v="Skilled Manual"/>
    <s v="Yes"/>
    <n v="2"/>
    <x v="2"/>
    <x v="1"/>
    <n v="54"/>
    <x v="1"/>
    <x v="1"/>
  </r>
  <r>
    <n v="28319"/>
    <x v="1"/>
    <x v="0"/>
    <n v="60000"/>
    <n v="1"/>
    <x v="1"/>
    <s v="Skilled Manual"/>
    <s v="No"/>
    <n v="1"/>
    <x v="0"/>
    <x v="1"/>
    <n v="46"/>
    <x v="1"/>
    <x v="1"/>
  </r>
  <r>
    <n v="16406"/>
    <x v="0"/>
    <x v="1"/>
    <n v="40000"/>
    <n v="0"/>
    <x v="0"/>
    <s v="Clerical"/>
    <s v="No"/>
    <n v="0"/>
    <x v="0"/>
    <x v="0"/>
    <n v="38"/>
    <x v="0"/>
    <x v="1"/>
  </r>
  <r>
    <n v="20923"/>
    <x v="0"/>
    <x v="0"/>
    <n v="40000"/>
    <n v="1"/>
    <x v="0"/>
    <s v="Skilled Manual"/>
    <s v="Yes"/>
    <n v="0"/>
    <x v="0"/>
    <x v="0"/>
    <n v="42"/>
    <x v="0"/>
    <x v="1"/>
  </r>
  <r>
    <n v="11378"/>
    <x v="1"/>
    <x v="0"/>
    <n v="10000"/>
    <n v="1"/>
    <x v="2"/>
    <s v="Manual"/>
    <s v="No"/>
    <n v="1"/>
    <x v="1"/>
    <x v="0"/>
    <n v="46"/>
    <x v="1"/>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1"/>
    <x v="1"/>
  </r>
  <r>
    <n v="17522"/>
    <x v="0"/>
    <x v="1"/>
    <n v="120000"/>
    <n v="4"/>
    <x v="0"/>
    <s v="Management"/>
    <s v="Yes"/>
    <n v="1"/>
    <x v="1"/>
    <x v="1"/>
    <n v="47"/>
    <x v="1"/>
    <x v="0"/>
  </r>
  <r>
    <n v="21207"/>
    <x v="0"/>
    <x v="1"/>
    <n v="60000"/>
    <n v="1"/>
    <x v="1"/>
    <s v="Skilled Manual"/>
    <s v="Yes"/>
    <n v="1"/>
    <x v="2"/>
    <x v="1"/>
    <n v="46"/>
    <x v="1"/>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1"/>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1"/>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1"/>
    <x v="1"/>
  </r>
  <r>
    <n v="25241"/>
    <x v="0"/>
    <x v="1"/>
    <n v="90000"/>
    <n v="2"/>
    <x v="0"/>
    <s v="Professional"/>
    <s v="Yes"/>
    <n v="1"/>
    <x v="2"/>
    <x v="1"/>
    <n v="47"/>
    <x v="1"/>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1"/>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1"/>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1"/>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1"/>
    <x v="1"/>
  </r>
  <r>
    <n v="25918"/>
    <x v="1"/>
    <x v="0"/>
    <n v="30000"/>
    <n v="2"/>
    <x v="1"/>
    <s v="Clerical"/>
    <s v="No"/>
    <n v="2"/>
    <x v="2"/>
    <x v="1"/>
    <n v="60"/>
    <x v="1"/>
    <x v="1"/>
  </r>
  <r>
    <n v="25752"/>
    <x v="1"/>
    <x v="0"/>
    <n v="20000"/>
    <n v="2"/>
    <x v="1"/>
    <s v="Manual"/>
    <s v="No"/>
    <n v="1"/>
    <x v="0"/>
    <x v="0"/>
    <n v="53"/>
    <x v="1"/>
    <x v="1"/>
  </r>
  <r>
    <n v="17324"/>
    <x v="0"/>
    <x v="0"/>
    <n v="100000"/>
    <n v="4"/>
    <x v="0"/>
    <s v="Professional"/>
    <s v="Yes"/>
    <n v="1"/>
    <x v="4"/>
    <x v="1"/>
    <n v="46"/>
    <x v="1"/>
    <x v="0"/>
  </r>
  <r>
    <n v="22918"/>
    <x v="1"/>
    <x v="1"/>
    <n v="80000"/>
    <n v="5"/>
    <x v="4"/>
    <s v="Management"/>
    <s v="Yes"/>
    <n v="3"/>
    <x v="0"/>
    <x v="1"/>
    <n v="50"/>
    <x v="1"/>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1"/>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1"/>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1"/>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1"/>
    <x v="0"/>
  </r>
  <r>
    <n v="20711"/>
    <x v="0"/>
    <x v="0"/>
    <n v="40000"/>
    <n v="1"/>
    <x v="0"/>
    <s v="Skilled Manual"/>
    <s v="Yes"/>
    <n v="0"/>
    <x v="3"/>
    <x v="0"/>
    <n v="32"/>
    <x v="0"/>
    <x v="1"/>
  </r>
  <r>
    <n v="11383"/>
    <x v="0"/>
    <x v="0"/>
    <n v="30000"/>
    <n v="3"/>
    <x v="4"/>
    <s v="Clerical"/>
    <s v="Yes"/>
    <n v="0"/>
    <x v="0"/>
    <x v="0"/>
    <n v="46"/>
    <x v="1"/>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1"/>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1"/>
    <x v="1"/>
  </r>
  <r>
    <n v="14791"/>
    <x v="0"/>
    <x v="0"/>
    <n v="40000"/>
    <n v="0"/>
    <x v="0"/>
    <s v="Clerical"/>
    <s v="Yes"/>
    <n v="0"/>
    <x v="0"/>
    <x v="0"/>
    <n v="39"/>
    <x v="0"/>
    <x v="1"/>
  </r>
  <r>
    <n v="19331"/>
    <x v="1"/>
    <x v="1"/>
    <n v="20000"/>
    <n v="2"/>
    <x v="2"/>
    <s v="Manual"/>
    <s v="Yes"/>
    <n v="1"/>
    <x v="0"/>
    <x v="0"/>
    <n v="40"/>
    <x v="0"/>
    <x v="0"/>
  </r>
  <r>
    <n v="17754"/>
    <x v="1"/>
    <x v="0"/>
    <n v="30000"/>
    <n v="3"/>
    <x v="0"/>
    <s v="Clerical"/>
    <s v="Yes"/>
    <n v="0"/>
    <x v="0"/>
    <x v="0"/>
    <n v="46"/>
    <x v="1"/>
    <x v="1"/>
  </r>
  <r>
    <n v="11149"/>
    <x v="0"/>
    <x v="1"/>
    <n v="40000"/>
    <n v="2"/>
    <x v="0"/>
    <s v="Management"/>
    <s v="Yes"/>
    <n v="2"/>
    <x v="0"/>
    <x v="1"/>
    <n v="65"/>
    <x v="1"/>
    <x v="0"/>
  </r>
  <r>
    <n v="16549"/>
    <x v="1"/>
    <x v="0"/>
    <n v="30000"/>
    <n v="3"/>
    <x v="0"/>
    <s v="Clerical"/>
    <s v="Yes"/>
    <n v="0"/>
    <x v="0"/>
    <x v="0"/>
    <n v="47"/>
    <x v="1"/>
    <x v="1"/>
  </r>
  <r>
    <n v="24305"/>
    <x v="1"/>
    <x v="1"/>
    <n v="100000"/>
    <n v="1"/>
    <x v="0"/>
    <s v="Management"/>
    <s v="No"/>
    <n v="3"/>
    <x v="0"/>
    <x v="1"/>
    <n v="46"/>
    <x v="1"/>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1"/>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1"/>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1"/>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1"/>
    <x v="0"/>
  </r>
  <r>
    <n v="25065"/>
    <x v="0"/>
    <x v="1"/>
    <n v="70000"/>
    <n v="2"/>
    <x v="3"/>
    <s v="Skilled Manual"/>
    <s v="Yes"/>
    <n v="2"/>
    <x v="2"/>
    <x v="2"/>
    <n v="48"/>
    <x v="1"/>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1"/>
    <x v="1"/>
  </r>
  <r>
    <n v="26575"/>
    <x v="1"/>
    <x v="0"/>
    <n v="40000"/>
    <n v="0"/>
    <x v="2"/>
    <s v="Skilled Manual"/>
    <s v="No"/>
    <n v="2"/>
    <x v="3"/>
    <x v="2"/>
    <n v="31"/>
    <x v="0"/>
    <x v="1"/>
  </r>
  <r>
    <n v="15559"/>
    <x v="0"/>
    <x v="1"/>
    <n v="60000"/>
    <n v="5"/>
    <x v="0"/>
    <s v="Professional"/>
    <s v="Yes"/>
    <n v="1"/>
    <x v="1"/>
    <x v="2"/>
    <n v="47"/>
    <x v="1"/>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1"/>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1"/>
    <x v="0"/>
  </r>
  <r>
    <n v="22219"/>
    <x v="0"/>
    <x v="0"/>
    <n v="60000"/>
    <n v="2"/>
    <x v="2"/>
    <s v="Professional"/>
    <s v="Yes"/>
    <n v="2"/>
    <x v="2"/>
    <x v="2"/>
    <n v="49"/>
    <x v="1"/>
    <x v="0"/>
  </r>
  <r>
    <n v="17269"/>
    <x v="1"/>
    <x v="1"/>
    <n v="60000"/>
    <n v="3"/>
    <x v="0"/>
    <s v="Professional"/>
    <s v="No"/>
    <n v="0"/>
    <x v="0"/>
    <x v="2"/>
    <n v="47"/>
    <x v="1"/>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1"/>
    <x v="1"/>
  </r>
  <r>
    <n v="13283"/>
    <x v="0"/>
    <x v="1"/>
    <n v="80000"/>
    <n v="3"/>
    <x v="1"/>
    <s v="Professional"/>
    <s v="No"/>
    <n v="2"/>
    <x v="0"/>
    <x v="2"/>
    <n v="49"/>
    <x v="1"/>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1"/>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1"/>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1"/>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1"/>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1"/>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1"/>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1"/>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1"/>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1"/>
    <x v="1"/>
  </r>
  <r>
    <n v="16245"/>
    <x v="1"/>
    <x v="0"/>
    <n v="80000"/>
    <n v="4"/>
    <x v="4"/>
    <s v="Skilled Manual"/>
    <s v="Yes"/>
    <n v="0"/>
    <x v="3"/>
    <x v="2"/>
    <n v="47"/>
    <x v="1"/>
    <x v="0"/>
  </r>
  <r>
    <n v="17858"/>
    <x v="0"/>
    <x v="1"/>
    <n v="40000"/>
    <n v="4"/>
    <x v="2"/>
    <s v="Skilled Manual"/>
    <s v="Yes"/>
    <n v="2"/>
    <x v="1"/>
    <x v="2"/>
    <n v="44"/>
    <x v="0"/>
    <x v="1"/>
  </r>
  <r>
    <n v="25347"/>
    <x v="1"/>
    <x v="0"/>
    <n v="20000"/>
    <n v="3"/>
    <x v="3"/>
    <s v="Clerical"/>
    <s v="No"/>
    <n v="2"/>
    <x v="0"/>
    <x v="2"/>
    <n v="49"/>
    <x v="1"/>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1"/>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1"/>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1"/>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1"/>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1"/>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1"/>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1"/>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1"/>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1"/>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1"/>
    <x v="0"/>
  </r>
  <r>
    <n v="18517"/>
    <x v="0"/>
    <x v="1"/>
    <n v="100000"/>
    <n v="3"/>
    <x v="0"/>
    <s v="Management"/>
    <s v="Yes"/>
    <n v="4"/>
    <x v="0"/>
    <x v="2"/>
    <n v="41"/>
    <x v="0"/>
    <x v="0"/>
  </r>
  <r>
    <n v="21717"/>
    <x v="0"/>
    <x v="1"/>
    <n v="40000"/>
    <n v="2"/>
    <x v="1"/>
    <s v="Clerical"/>
    <s v="Yes"/>
    <n v="1"/>
    <x v="0"/>
    <x v="2"/>
    <n v="47"/>
    <x v="1"/>
    <x v="0"/>
  </r>
  <r>
    <n v="13760"/>
    <x v="0"/>
    <x v="1"/>
    <n v="60000"/>
    <n v="4"/>
    <x v="4"/>
    <s v="Skilled Manual"/>
    <s v="No"/>
    <n v="0"/>
    <x v="0"/>
    <x v="2"/>
    <n v="47"/>
    <x v="1"/>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1"/>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1"/>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1"/>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1"/>
    <x v="0"/>
  </r>
  <r>
    <n v="23275"/>
    <x v="0"/>
    <x v="1"/>
    <n v="30000"/>
    <n v="2"/>
    <x v="2"/>
    <s v="Skilled Manual"/>
    <s v="Yes"/>
    <n v="2"/>
    <x v="3"/>
    <x v="2"/>
    <n v="49"/>
    <x v="1"/>
    <x v="0"/>
  </r>
  <r>
    <n v="11270"/>
    <x v="0"/>
    <x v="1"/>
    <n v="130000"/>
    <n v="2"/>
    <x v="4"/>
    <s v="Management"/>
    <s v="Yes"/>
    <n v="3"/>
    <x v="0"/>
    <x v="2"/>
    <n v="42"/>
    <x v="0"/>
    <x v="1"/>
  </r>
  <r>
    <n v="20084"/>
    <x v="0"/>
    <x v="1"/>
    <n v="20000"/>
    <n v="2"/>
    <x v="2"/>
    <s v="Manual"/>
    <s v="No"/>
    <n v="2"/>
    <x v="0"/>
    <x v="2"/>
    <n v="53"/>
    <x v="1"/>
    <x v="0"/>
  </r>
  <r>
    <n v="16144"/>
    <x v="0"/>
    <x v="1"/>
    <n v="70000"/>
    <n v="1"/>
    <x v="4"/>
    <s v="Professional"/>
    <s v="Yes"/>
    <n v="1"/>
    <x v="0"/>
    <x v="2"/>
    <n v="46"/>
    <x v="1"/>
    <x v="1"/>
  </r>
  <r>
    <n v="27731"/>
    <x v="0"/>
    <x v="1"/>
    <n v="40000"/>
    <n v="0"/>
    <x v="2"/>
    <s v="Skilled Manual"/>
    <s v="Yes"/>
    <n v="2"/>
    <x v="2"/>
    <x v="2"/>
    <n v="27"/>
    <x v="2"/>
    <x v="0"/>
  </r>
  <r>
    <n v="11886"/>
    <x v="0"/>
    <x v="0"/>
    <n v="60000"/>
    <n v="3"/>
    <x v="0"/>
    <s v="Professional"/>
    <s v="Yes"/>
    <n v="1"/>
    <x v="0"/>
    <x v="2"/>
    <n v="48"/>
    <x v="1"/>
    <x v="1"/>
  </r>
  <r>
    <n v="24324"/>
    <x v="1"/>
    <x v="0"/>
    <n v="60000"/>
    <n v="4"/>
    <x v="0"/>
    <s v="Skilled Manual"/>
    <s v="Yes"/>
    <n v="2"/>
    <x v="1"/>
    <x v="2"/>
    <n v="41"/>
    <x v="0"/>
    <x v="1"/>
  </r>
  <r>
    <n v="22220"/>
    <x v="0"/>
    <x v="1"/>
    <n v="60000"/>
    <n v="2"/>
    <x v="2"/>
    <s v="Professional"/>
    <s v="No"/>
    <n v="2"/>
    <x v="3"/>
    <x v="2"/>
    <n v="49"/>
    <x v="1"/>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1"/>
    <x v="0"/>
  </r>
  <r>
    <n v="28799"/>
    <x v="1"/>
    <x v="0"/>
    <n v="40000"/>
    <n v="2"/>
    <x v="1"/>
    <s v="Clerical"/>
    <s v="No"/>
    <n v="1"/>
    <x v="3"/>
    <x v="2"/>
    <n v="47"/>
    <x v="1"/>
    <x v="1"/>
  </r>
  <r>
    <n v="11225"/>
    <x v="0"/>
    <x v="0"/>
    <n v="60000"/>
    <n v="2"/>
    <x v="1"/>
    <s v="Professional"/>
    <s v="Yes"/>
    <n v="1"/>
    <x v="4"/>
    <x v="2"/>
    <n v="55"/>
    <x v="1"/>
    <x v="0"/>
  </r>
  <r>
    <n v="17657"/>
    <x v="0"/>
    <x v="1"/>
    <n v="40000"/>
    <n v="4"/>
    <x v="1"/>
    <s v="Clerical"/>
    <s v="No"/>
    <n v="0"/>
    <x v="0"/>
    <x v="2"/>
    <n v="30"/>
    <x v="2"/>
    <x v="0"/>
  </r>
  <r>
    <n v="14913"/>
    <x v="0"/>
    <x v="0"/>
    <n v="40000"/>
    <n v="1"/>
    <x v="1"/>
    <s v="Clerical"/>
    <s v="Yes"/>
    <n v="1"/>
    <x v="3"/>
    <x v="2"/>
    <n v="48"/>
    <x v="1"/>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1"/>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1"/>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1"/>
    <x v="0"/>
  </r>
  <r>
    <n v="23217"/>
    <x v="1"/>
    <x v="0"/>
    <n v="60000"/>
    <n v="3"/>
    <x v="4"/>
    <s v="Professional"/>
    <s v="Yes"/>
    <n v="0"/>
    <x v="1"/>
    <x v="2"/>
    <n v="43"/>
    <x v="0"/>
    <x v="1"/>
  </r>
  <r>
    <n v="23797"/>
    <x v="1"/>
    <x v="1"/>
    <n v="20000"/>
    <n v="3"/>
    <x v="3"/>
    <s v="Clerical"/>
    <s v="No"/>
    <n v="2"/>
    <x v="0"/>
    <x v="2"/>
    <n v="50"/>
    <x v="1"/>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1"/>
    <x v="1"/>
  </r>
  <r>
    <n v="11540"/>
    <x v="1"/>
    <x v="1"/>
    <n v="60000"/>
    <n v="4"/>
    <x v="4"/>
    <s v="Skilled Manual"/>
    <s v="Yes"/>
    <n v="0"/>
    <x v="3"/>
    <x v="2"/>
    <n v="47"/>
    <x v="1"/>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1"/>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1"/>
    <x v="0"/>
  </r>
  <r>
    <n v="22221"/>
    <x v="0"/>
    <x v="1"/>
    <n v="60000"/>
    <n v="2"/>
    <x v="2"/>
    <s v="Professional"/>
    <s v="No"/>
    <n v="2"/>
    <x v="3"/>
    <x v="2"/>
    <n v="48"/>
    <x v="1"/>
    <x v="1"/>
  </r>
  <r>
    <n v="28228"/>
    <x v="1"/>
    <x v="0"/>
    <n v="80000"/>
    <n v="2"/>
    <x v="3"/>
    <s v="Skilled Manual"/>
    <s v="No"/>
    <n v="2"/>
    <x v="3"/>
    <x v="2"/>
    <n v="50"/>
    <x v="1"/>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1"/>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1"/>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1"/>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1"/>
    <x v="1"/>
  </r>
  <r>
    <n v="19147"/>
    <x v="0"/>
    <x v="1"/>
    <n v="40000"/>
    <n v="0"/>
    <x v="0"/>
    <s v="Professional"/>
    <s v="No"/>
    <n v="1"/>
    <x v="0"/>
    <x v="2"/>
    <n v="42"/>
    <x v="0"/>
    <x v="0"/>
  </r>
  <r>
    <n v="19217"/>
    <x v="0"/>
    <x v="1"/>
    <n v="30000"/>
    <n v="2"/>
    <x v="2"/>
    <s v="Skilled Manual"/>
    <s v="Yes"/>
    <n v="2"/>
    <x v="3"/>
    <x v="2"/>
    <n v="49"/>
    <x v="1"/>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1"/>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1"/>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1"/>
    <x v="1"/>
  </r>
  <r>
    <n v="19731"/>
    <x v="0"/>
    <x v="1"/>
    <n v="80000"/>
    <n v="4"/>
    <x v="4"/>
    <s v="Management"/>
    <s v="Yes"/>
    <n v="2"/>
    <x v="2"/>
    <x v="2"/>
    <n v="68"/>
    <x v="1"/>
    <x v="0"/>
  </r>
  <r>
    <n v="23801"/>
    <x v="0"/>
    <x v="0"/>
    <n v="20000"/>
    <n v="2"/>
    <x v="3"/>
    <s v="Clerical"/>
    <s v="Yes"/>
    <n v="2"/>
    <x v="0"/>
    <x v="2"/>
    <n v="49"/>
    <x v="1"/>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1"/>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1"/>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1"/>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1"/>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1"/>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1"/>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1"/>
    <x v="0"/>
  </r>
  <r>
    <n v="23459"/>
    <x v="0"/>
    <x v="1"/>
    <n v="60000"/>
    <n v="2"/>
    <x v="2"/>
    <s v="Professional"/>
    <s v="Yes"/>
    <n v="2"/>
    <x v="2"/>
    <x v="2"/>
    <n v="50"/>
    <x v="1"/>
    <x v="0"/>
  </r>
  <r>
    <n v="19543"/>
    <x v="0"/>
    <x v="1"/>
    <n v="70000"/>
    <n v="5"/>
    <x v="4"/>
    <s v="Professional"/>
    <s v="No"/>
    <n v="3"/>
    <x v="4"/>
    <x v="2"/>
    <n v="47"/>
    <x v="1"/>
    <x v="0"/>
  </r>
  <r>
    <n v="14914"/>
    <x v="0"/>
    <x v="0"/>
    <n v="40000"/>
    <n v="1"/>
    <x v="1"/>
    <s v="Clerical"/>
    <s v="Yes"/>
    <n v="1"/>
    <x v="3"/>
    <x v="2"/>
    <n v="49"/>
    <x v="1"/>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1"/>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1"/>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1"/>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1"/>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1"/>
    <x v="0"/>
  </r>
  <r>
    <n v="28625"/>
    <x v="1"/>
    <x v="1"/>
    <n v="40000"/>
    <n v="2"/>
    <x v="1"/>
    <s v="Clerical"/>
    <s v="No"/>
    <n v="1"/>
    <x v="3"/>
    <x v="2"/>
    <n v="47"/>
    <x v="1"/>
    <x v="1"/>
  </r>
  <r>
    <n v="11269"/>
    <x v="0"/>
    <x v="1"/>
    <n v="130000"/>
    <n v="2"/>
    <x v="4"/>
    <s v="Management"/>
    <s v="Yes"/>
    <n v="2"/>
    <x v="0"/>
    <x v="2"/>
    <n v="41"/>
    <x v="0"/>
    <x v="0"/>
  </r>
  <r>
    <n v="25148"/>
    <x v="0"/>
    <x v="1"/>
    <n v="60000"/>
    <n v="2"/>
    <x v="2"/>
    <s v="Professional"/>
    <s v="No"/>
    <n v="2"/>
    <x v="3"/>
    <x v="2"/>
    <n v="48"/>
    <x v="1"/>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1"/>
    <x v="1"/>
  </r>
  <r>
    <n v="11292"/>
    <x v="1"/>
    <x v="1"/>
    <n v="150000"/>
    <n v="1"/>
    <x v="1"/>
    <s v="Professional"/>
    <s v="No"/>
    <n v="3"/>
    <x v="0"/>
    <x v="2"/>
    <n v="44"/>
    <x v="0"/>
    <x v="1"/>
  </r>
  <r>
    <n v="13466"/>
    <x v="0"/>
    <x v="1"/>
    <n v="80000"/>
    <n v="5"/>
    <x v="1"/>
    <s v="Professional"/>
    <s v="Yes"/>
    <n v="3"/>
    <x v="3"/>
    <x v="2"/>
    <n v="46"/>
    <x v="1"/>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6E5205-CE8D-42E5-AC3C-BCCBF615E4A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84ECCA-A380-494B-B60B-987350FCA20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40EA22-E24C-4DFF-B005-04B84F5817B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13" type="button" dataOnly="0" labelOnly="1" outline="0" axis="axisCol" fieldPosition="0"/>
    </format>
    <format dxfId="5">
      <pivotArea type="topRight" dataOnly="0" labelOnly="1" outline="0" fieldPosition="0"/>
    </format>
    <format dxfId="4">
      <pivotArea field="2" type="button" dataOnly="0" labelOnly="1" outline="0" axis="axisRow" fieldPosition="0"/>
    </format>
    <format dxfId="3">
      <pivotArea dataOnly="0" labelOnly="1" fieldPosition="0">
        <references count="1">
          <reference field="2" count="0"/>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BC789ECE-9071-4AD8-B41C-FBBB7811A714}" sourceName="Marrital Status">
  <pivotTables>
    <pivotTable tabId="3" name="PivotTable1"/>
    <pivotTable tabId="3" name="PivotTable2"/>
    <pivotTable tabId="3" name="PivotTable3"/>
  </pivotTables>
  <data>
    <tabular pivotCacheId="128576622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EED0F3F-0AA4-459C-9FF1-90806BCAA58C}" sourceName="Education">
  <pivotTables>
    <pivotTable tabId="3" name="PivotTable1"/>
    <pivotTable tabId="3" name="PivotTable2"/>
    <pivotTable tabId="3" name="PivotTable3"/>
  </pivotTables>
  <data>
    <tabular pivotCacheId="128576622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D6E890A-D317-4437-9559-4EFA85BB65C9}" sourceName="Region">
  <pivotTables>
    <pivotTable tabId="3" name="PivotTable1"/>
    <pivotTable tabId="3" name="PivotTable2"/>
    <pivotTable tabId="3" name="PivotTable3"/>
  </pivotTables>
  <data>
    <tabular pivotCacheId="128576622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17F505AE-BC16-43DC-B394-F9D0BD9DEEAF}" cache="Slicer_Marrital_Status" caption="Marrital Status" rowHeight="234950"/>
  <slicer name="Education" xr10:uid="{E908F716-1695-4C08-A04F-F6DFCFD2810F}" cache="Slicer_Education" caption="Education" rowHeight="234950"/>
  <slicer name="Region" xr10:uid="{BD405B68-E904-4FF6-B969-44FA8A43FA8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D9C6C-E1F1-4A84-9273-ECC2CD02A5AC}">
  <sheetPr>
    <tabColor rgb="FF92D050"/>
  </sheetPr>
  <dimension ref="A1:U6"/>
  <sheetViews>
    <sheetView showGridLines="0" tabSelected="1" zoomScale="99" zoomScaleNormal="99" workbookViewId="0">
      <selection activeCell="V8" sqref="V8"/>
    </sheetView>
  </sheetViews>
  <sheetFormatPr defaultRowHeight="14.4" x14ac:dyDescent="0.3"/>
  <cols>
    <col min="1" max="9" width="8.88671875" style="9"/>
    <col min="10" max="10" width="8.88671875" style="9" customWidth="1"/>
    <col min="11" max="20" width="8.88671875" style="9"/>
    <col min="21" max="21" width="6.88671875" style="9" customWidth="1"/>
    <col min="22" max="16384" width="8.88671875" style="9"/>
  </cols>
  <sheetData>
    <row r="1" spans="1:21" ht="14.4" customHeight="1" x14ac:dyDescent="0.3">
      <c r="A1" s="10" t="s">
        <v>51</v>
      </c>
      <c r="B1" s="10"/>
      <c r="C1" s="10"/>
      <c r="D1" s="10"/>
      <c r="E1" s="10"/>
      <c r="F1" s="10"/>
      <c r="G1" s="10"/>
      <c r="H1" s="10"/>
      <c r="I1" s="10"/>
      <c r="J1" s="10"/>
      <c r="K1" s="10"/>
      <c r="L1" s="10"/>
      <c r="M1" s="10"/>
      <c r="N1" s="10"/>
      <c r="O1" s="10"/>
      <c r="P1" s="10"/>
      <c r="Q1" s="10"/>
      <c r="R1" s="10"/>
      <c r="S1" s="10"/>
      <c r="T1" s="10"/>
      <c r="U1" s="10"/>
    </row>
    <row r="2" spans="1:21" ht="14.4" customHeight="1" x14ac:dyDescent="0.3">
      <c r="A2" s="10"/>
      <c r="B2" s="10"/>
      <c r="C2" s="10"/>
      <c r="D2" s="10"/>
      <c r="E2" s="10"/>
      <c r="F2" s="10"/>
      <c r="G2" s="10"/>
      <c r="H2" s="10"/>
      <c r="I2" s="10"/>
      <c r="J2" s="10"/>
      <c r="K2" s="10"/>
      <c r="L2" s="10"/>
      <c r="M2" s="10"/>
      <c r="N2" s="10"/>
      <c r="O2" s="10"/>
      <c r="P2" s="10"/>
      <c r="Q2" s="10"/>
      <c r="R2" s="10"/>
      <c r="S2" s="10"/>
      <c r="T2" s="10"/>
      <c r="U2" s="10"/>
    </row>
    <row r="3" spans="1:21" ht="14.4" customHeight="1" x14ac:dyDescent="0.3">
      <c r="A3" s="10"/>
      <c r="B3" s="10"/>
      <c r="C3" s="10"/>
      <c r="D3" s="10"/>
      <c r="E3" s="10"/>
      <c r="F3" s="10"/>
      <c r="G3" s="10"/>
      <c r="H3" s="10"/>
      <c r="I3" s="10"/>
      <c r="J3" s="10"/>
      <c r="K3" s="10"/>
      <c r="L3" s="10"/>
      <c r="M3" s="10"/>
      <c r="N3" s="10"/>
      <c r="O3" s="10"/>
      <c r="P3" s="10"/>
      <c r="Q3" s="10"/>
      <c r="R3" s="10"/>
      <c r="S3" s="10"/>
      <c r="T3" s="10"/>
      <c r="U3" s="10"/>
    </row>
    <row r="4" spans="1:21" ht="14.4" customHeight="1" x14ac:dyDescent="0.3">
      <c r="A4" s="10"/>
      <c r="B4" s="10"/>
      <c r="C4" s="10"/>
      <c r="D4" s="10"/>
      <c r="E4" s="10"/>
      <c r="F4" s="10"/>
      <c r="G4" s="10"/>
      <c r="H4" s="10"/>
      <c r="I4" s="10"/>
      <c r="J4" s="10"/>
      <c r="K4" s="10"/>
      <c r="L4" s="10"/>
      <c r="M4" s="10"/>
      <c r="N4" s="10"/>
      <c r="O4" s="10"/>
      <c r="P4" s="10"/>
      <c r="Q4" s="10"/>
      <c r="R4" s="10"/>
      <c r="S4" s="10"/>
      <c r="T4" s="10"/>
      <c r="U4" s="10"/>
    </row>
    <row r="5" spans="1:21" ht="14.4" customHeight="1" x14ac:dyDescent="0.3">
      <c r="A5" s="10"/>
      <c r="B5" s="10"/>
      <c r="C5" s="10"/>
      <c r="D5" s="10"/>
      <c r="E5" s="10"/>
      <c r="F5" s="10"/>
      <c r="G5" s="10"/>
      <c r="H5" s="10"/>
      <c r="I5" s="10"/>
      <c r="J5" s="10"/>
      <c r="K5" s="10"/>
      <c r="L5" s="10"/>
      <c r="M5" s="10"/>
      <c r="N5" s="10"/>
      <c r="O5" s="10"/>
      <c r="P5" s="10"/>
      <c r="Q5" s="10"/>
      <c r="R5" s="10"/>
      <c r="S5" s="10"/>
      <c r="T5" s="10"/>
      <c r="U5" s="10"/>
    </row>
    <row r="6" spans="1:21" ht="14.4" customHeight="1" x14ac:dyDescent="0.3">
      <c r="A6" s="10"/>
      <c r="B6" s="10"/>
      <c r="C6" s="10"/>
      <c r="D6" s="10"/>
      <c r="E6" s="10"/>
      <c r="F6" s="10"/>
      <c r="G6" s="10"/>
      <c r="H6" s="10"/>
      <c r="I6" s="10"/>
      <c r="J6" s="10"/>
      <c r="K6" s="10"/>
      <c r="L6" s="10"/>
      <c r="M6" s="10"/>
      <c r="N6" s="10"/>
      <c r="O6" s="10"/>
      <c r="P6" s="10"/>
      <c r="Q6" s="10"/>
      <c r="R6" s="10"/>
      <c r="S6" s="10"/>
      <c r="T6" s="10"/>
      <c r="U6" s="10"/>
    </row>
  </sheetData>
  <mergeCells count="1">
    <mergeCell ref="A1:U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4" sqref="M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BF045-B075-4D2D-9424-A9130461E858}">
  <sheetPr>
    <tabColor rgb="FFFFFF00"/>
  </sheetPr>
  <dimension ref="A1:N1001"/>
  <sheetViews>
    <sheetView topLeftCell="B1" workbookViewId="0">
      <selection activeCell="B3" sqref="B3"/>
    </sheetView>
  </sheetViews>
  <sheetFormatPr defaultColWidth="11.88671875" defaultRowHeight="14.4" x14ac:dyDescent="0.3"/>
  <cols>
    <col min="4" max="4" width="11.88671875" style="3"/>
    <col min="13" max="13" width="13.77734375" customWidth="1"/>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IF(AND(L2&gt;=17, L2&lt;=30), "Young Adults", IF(AND(L2&gt;=31, L2&lt;=45), "Middle Aged", IF(L2&gt;=46, "Older Adults", "Invalid")))</f>
        <v>Middle Aged</v>
      </c>
      <c r="N2" t="s">
        <v>18</v>
      </c>
    </row>
    <row r="3" spans="1:14" x14ac:dyDescent="0.3">
      <c r="A3">
        <v>24107</v>
      </c>
      <c r="B3" t="s">
        <v>36</v>
      </c>
      <c r="C3" t="s">
        <v>39</v>
      </c>
      <c r="D3" s="3">
        <v>30000</v>
      </c>
      <c r="E3">
        <v>3</v>
      </c>
      <c r="F3" t="s">
        <v>19</v>
      </c>
      <c r="G3" t="s">
        <v>20</v>
      </c>
      <c r="H3" t="s">
        <v>15</v>
      </c>
      <c r="I3">
        <v>1</v>
      </c>
      <c r="J3" t="s">
        <v>16</v>
      </c>
      <c r="K3" t="s">
        <v>17</v>
      </c>
      <c r="L3">
        <v>43</v>
      </c>
      <c r="M3" t="str">
        <f t="shared" ref="M3:M66" si="0">IF(AND(L3&gt;=17, L3&lt;=30), "Young Adults", IF(AND(L3&gt;=31, L3&lt;=45), "Middle Aged", IF(L3&gt;=46, "Older Adults", "Invalid")))</f>
        <v>Middle Aged</v>
      </c>
      <c r="N3" t="s">
        <v>18</v>
      </c>
    </row>
    <row r="4" spans="1:14" x14ac:dyDescent="0.3">
      <c r="A4">
        <v>14177</v>
      </c>
      <c r="B4" t="s">
        <v>36</v>
      </c>
      <c r="C4" t="s">
        <v>39</v>
      </c>
      <c r="D4" s="3">
        <v>80000</v>
      </c>
      <c r="E4">
        <v>5</v>
      </c>
      <c r="F4" t="s">
        <v>19</v>
      </c>
      <c r="G4" t="s">
        <v>21</v>
      </c>
      <c r="H4" t="s">
        <v>18</v>
      </c>
      <c r="I4">
        <v>2</v>
      </c>
      <c r="J4" t="s">
        <v>22</v>
      </c>
      <c r="K4" t="s">
        <v>17</v>
      </c>
      <c r="L4">
        <v>60</v>
      </c>
      <c r="M4" t="str">
        <f t="shared" si="0"/>
        <v>Older Adults</v>
      </c>
      <c r="N4" t="s">
        <v>18</v>
      </c>
    </row>
    <row r="5" spans="1:14" x14ac:dyDescent="0.3">
      <c r="A5">
        <v>24381</v>
      </c>
      <c r="B5" t="s">
        <v>37</v>
      </c>
      <c r="C5" t="s">
        <v>39</v>
      </c>
      <c r="D5" s="3">
        <v>70000</v>
      </c>
      <c r="E5">
        <v>0</v>
      </c>
      <c r="F5" t="s">
        <v>13</v>
      </c>
      <c r="G5" t="s">
        <v>21</v>
      </c>
      <c r="H5" t="s">
        <v>15</v>
      </c>
      <c r="I5">
        <v>1</v>
      </c>
      <c r="J5" t="s">
        <v>23</v>
      </c>
      <c r="K5" t="s">
        <v>24</v>
      </c>
      <c r="L5">
        <v>41</v>
      </c>
      <c r="M5" t="str">
        <f t="shared" si="0"/>
        <v>Middle Aged</v>
      </c>
      <c r="N5" t="s">
        <v>15</v>
      </c>
    </row>
    <row r="6" spans="1:14" x14ac:dyDescent="0.3">
      <c r="A6">
        <v>25597</v>
      </c>
      <c r="B6" t="s">
        <v>37</v>
      </c>
      <c r="C6" t="s">
        <v>39</v>
      </c>
      <c r="D6" s="3">
        <v>30000</v>
      </c>
      <c r="E6">
        <v>0</v>
      </c>
      <c r="F6" t="s">
        <v>13</v>
      </c>
      <c r="G6" t="s">
        <v>20</v>
      </c>
      <c r="H6" t="s">
        <v>18</v>
      </c>
      <c r="I6">
        <v>0</v>
      </c>
      <c r="J6" t="s">
        <v>16</v>
      </c>
      <c r="K6" t="s">
        <v>17</v>
      </c>
      <c r="L6">
        <v>36</v>
      </c>
      <c r="M6" t="str">
        <f t="shared" si="0"/>
        <v>Middle Aged</v>
      </c>
      <c r="N6" t="s">
        <v>15</v>
      </c>
    </row>
    <row r="7" spans="1:14" x14ac:dyDescent="0.3">
      <c r="A7">
        <v>13507</v>
      </c>
      <c r="B7" t="s">
        <v>36</v>
      </c>
      <c r="C7" t="s">
        <v>38</v>
      </c>
      <c r="D7" s="3">
        <v>10000</v>
      </c>
      <c r="E7">
        <v>2</v>
      </c>
      <c r="F7" t="s">
        <v>19</v>
      </c>
      <c r="G7" t="s">
        <v>25</v>
      </c>
      <c r="H7" t="s">
        <v>15</v>
      </c>
      <c r="I7">
        <v>0</v>
      </c>
      <c r="J7" t="s">
        <v>26</v>
      </c>
      <c r="K7" t="s">
        <v>17</v>
      </c>
      <c r="L7">
        <v>50</v>
      </c>
      <c r="M7" t="str">
        <f t="shared" si="0"/>
        <v>Older Adults</v>
      </c>
      <c r="N7" t="s">
        <v>18</v>
      </c>
    </row>
    <row r="8" spans="1:14" x14ac:dyDescent="0.3">
      <c r="A8">
        <v>27974</v>
      </c>
      <c r="B8" t="s">
        <v>37</v>
      </c>
      <c r="C8" t="s">
        <v>39</v>
      </c>
      <c r="D8" s="3">
        <v>160000</v>
      </c>
      <c r="E8">
        <v>2</v>
      </c>
      <c r="F8" t="s">
        <v>27</v>
      </c>
      <c r="G8" t="s">
        <v>28</v>
      </c>
      <c r="H8" t="s">
        <v>15</v>
      </c>
      <c r="I8">
        <v>4</v>
      </c>
      <c r="J8" t="s">
        <v>16</v>
      </c>
      <c r="K8" t="s">
        <v>24</v>
      </c>
      <c r="L8">
        <v>33</v>
      </c>
      <c r="M8" t="str">
        <f t="shared" si="0"/>
        <v>Middle Aged</v>
      </c>
      <c r="N8" t="s">
        <v>15</v>
      </c>
    </row>
    <row r="9" spans="1:14" x14ac:dyDescent="0.3">
      <c r="A9">
        <v>19364</v>
      </c>
      <c r="B9" t="s">
        <v>36</v>
      </c>
      <c r="C9" t="s">
        <v>39</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Older Adults</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Older Adults</v>
      </c>
      <c r="N12" t="s">
        <v>15</v>
      </c>
    </row>
    <row r="13" spans="1:14" x14ac:dyDescent="0.3">
      <c r="A13">
        <v>12697</v>
      </c>
      <c r="B13" t="s">
        <v>37</v>
      </c>
      <c r="C13" t="s">
        <v>38</v>
      </c>
      <c r="D13" s="3">
        <v>90000</v>
      </c>
      <c r="E13">
        <v>0</v>
      </c>
      <c r="F13" t="s">
        <v>13</v>
      </c>
      <c r="G13" t="s">
        <v>21</v>
      </c>
      <c r="H13" t="s">
        <v>18</v>
      </c>
      <c r="I13">
        <v>4</v>
      </c>
      <c r="J13" t="s">
        <v>50</v>
      </c>
      <c r="K13" t="s">
        <v>24</v>
      </c>
      <c r="L13">
        <v>36</v>
      </c>
      <c r="M13" t="str">
        <f t="shared" si="0"/>
        <v>Middle Aged</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Older Adults</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Older Adults</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Older Adults</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Older Adults</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38</v>
      </c>
      <c r="D23" s="3">
        <v>80000</v>
      </c>
      <c r="E23">
        <v>0</v>
      </c>
      <c r="F23" t="s">
        <v>13</v>
      </c>
      <c r="G23" t="s">
        <v>21</v>
      </c>
      <c r="H23" t="s">
        <v>15</v>
      </c>
      <c r="I23">
        <v>4</v>
      </c>
      <c r="J23" t="s">
        <v>50</v>
      </c>
      <c r="K23" t="s">
        <v>24</v>
      </c>
      <c r="L23">
        <v>35</v>
      </c>
      <c r="M23" t="str">
        <f t="shared" si="0"/>
        <v>Middle Aged</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Older Adults</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Older Adults</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Young Adults</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Older Adults</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Young Adults</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Older Adults</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Older Adults</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Older Adults</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Young Adults</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Young Adults</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Older Adults</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Older Adults</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Older Adults</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Older Adults</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Older Adults</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Young Adults</v>
      </c>
      <c r="N52" t="s">
        <v>18</v>
      </c>
    </row>
    <row r="53" spans="1:14" x14ac:dyDescent="0.3">
      <c r="A53">
        <v>20619</v>
      </c>
      <c r="B53" t="s">
        <v>37</v>
      </c>
      <c r="C53" t="s">
        <v>39</v>
      </c>
      <c r="D53" s="3">
        <v>80000</v>
      </c>
      <c r="E53">
        <v>0</v>
      </c>
      <c r="F53" t="s">
        <v>13</v>
      </c>
      <c r="G53" t="s">
        <v>21</v>
      </c>
      <c r="H53" t="s">
        <v>18</v>
      </c>
      <c r="I53">
        <v>4</v>
      </c>
      <c r="J53" t="s">
        <v>50</v>
      </c>
      <c r="K53" t="s">
        <v>24</v>
      </c>
      <c r="L53">
        <v>35</v>
      </c>
      <c r="M53" t="str">
        <f t="shared" si="0"/>
        <v>Middle Aged</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Older Adults</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Older Adults</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39</v>
      </c>
      <c r="D57" s="3">
        <v>80000</v>
      </c>
      <c r="E57">
        <v>4</v>
      </c>
      <c r="F57" t="s">
        <v>27</v>
      </c>
      <c r="G57" t="s">
        <v>21</v>
      </c>
      <c r="H57" t="s">
        <v>15</v>
      </c>
      <c r="I57">
        <v>2</v>
      </c>
      <c r="J57" t="s">
        <v>50</v>
      </c>
      <c r="K57" t="s">
        <v>17</v>
      </c>
      <c r="L57">
        <v>54</v>
      </c>
      <c r="M57" t="str">
        <f t="shared" si="0"/>
        <v>Older Adults</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Older Adults</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Older Adults</v>
      </c>
      <c r="N64" t="s">
        <v>15</v>
      </c>
    </row>
    <row r="65" spans="1:14" x14ac:dyDescent="0.3">
      <c r="A65">
        <v>16185</v>
      </c>
      <c r="B65" t="s">
        <v>37</v>
      </c>
      <c r="C65" t="s">
        <v>39</v>
      </c>
      <c r="D65" s="3">
        <v>60000</v>
      </c>
      <c r="E65">
        <v>4</v>
      </c>
      <c r="F65" t="s">
        <v>13</v>
      </c>
      <c r="G65" t="s">
        <v>21</v>
      </c>
      <c r="H65" t="s">
        <v>15</v>
      </c>
      <c r="I65">
        <v>3</v>
      </c>
      <c r="J65" t="s">
        <v>50</v>
      </c>
      <c r="K65" t="s">
        <v>24</v>
      </c>
      <c r="L65">
        <v>41</v>
      </c>
      <c r="M65" t="str">
        <f t="shared" si="0"/>
        <v>Middle Aged</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IF(AND(L67&gt;=17, L67&lt;=30), "Young Adults", IF(AND(L67&gt;=31, L67&lt;=45), "Middle Aged", IF(L67&gt;=46, "Older Adults", "Invalid")))</f>
        <v>Older Adults</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Young Adults</v>
      </c>
      <c r="N71" t="s">
        <v>18</v>
      </c>
    </row>
    <row r="72" spans="1:14" x14ac:dyDescent="0.3">
      <c r="A72">
        <v>14238</v>
      </c>
      <c r="B72" t="s">
        <v>36</v>
      </c>
      <c r="C72" t="s">
        <v>39</v>
      </c>
      <c r="D72" s="3">
        <v>120000</v>
      </c>
      <c r="E72">
        <v>0</v>
      </c>
      <c r="F72" t="s">
        <v>29</v>
      </c>
      <c r="G72" t="s">
        <v>21</v>
      </c>
      <c r="H72" t="s">
        <v>15</v>
      </c>
      <c r="I72">
        <v>4</v>
      </c>
      <c r="J72" t="s">
        <v>50</v>
      </c>
      <c r="K72" t="s">
        <v>24</v>
      </c>
      <c r="L72">
        <v>36</v>
      </c>
      <c r="M72" t="str">
        <f t="shared" si="1"/>
        <v>Middle Aged</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Older Adults</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Older Adults</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Young Adults</v>
      </c>
      <c r="N78" t="s">
        <v>18</v>
      </c>
    </row>
    <row r="79" spans="1:14" x14ac:dyDescent="0.3">
      <c r="A79">
        <v>27969</v>
      </c>
      <c r="B79" t="s">
        <v>36</v>
      </c>
      <c r="C79" t="s">
        <v>39</v>
      </c>
      <c r="D79" s="3">
        <v>80000</v>
      </c>
      <c r="E79">
        <v>0</v>
      </c>
      <c r="F79" t="s">
        <v>13</v>
      </c>
      <c r="G79" t="s">
        <v>21</v>
      </c>
      <c r="H79" t="s">
        <v>15</v>
      </c>
      <c r="I79">
        <v>2</v>
      </c>
      <c r="J79" t="s">
        <v>50</v>
      </c>
      <c r="K79" t="s">
        <v>24</v>
      </c>
      <c r="L79">
        <v>29</v>
      </c>
      <c r="M79" t="str">
        <f t="shared" si="1"/>
        <v>Young Adults</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Older Adults</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Older Adults</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Older Adults</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Young Adults</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Older Adults</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Young Adults</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Older Adults</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Young Adults</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Young Adults</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Young Adults</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Older Adults</v>
      </c>
      <c r="N96" t="s">
        <v>18</v>
      </c>
    </row>
    <row r="97" spans="1:14" x14ac:dyDescent="0.3">
      <c r="A97">
        <v>17197</v>
      </c>
      <c r="B97" t="s">
        <v>37</v>
      </c>
      <c r="C97" t="s">
        <v>38</v>
      </c>
      <c r="D97" s="3">
        <v>90000</v>
      </c>
      <c r="E97">
        <v>5</v>
      </c>
      <c r="F97" t="s">
        <v>19</v>
      </c>
      <c r="G97" t="s">
        <v>21</v>
      </c>
      <c r="H97" t="s">
        <v>15</v>
      </c>
      <c r="I97">
        <v>2</v>
      </c>
      <c r="J97" t="s">
        <v>50</v>
      </c>
      <c r="K97" t="s">
        <v>17</v>
      </c>
      <c r="L97">
        <v>62</v>
      </c>
      <c r="M97" t="str">
        <f t="shared" si="1"/>
        <v>Older Adults</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Young Adults</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Older Adults</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Older Adults</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Young Adults</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Older Adults</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Older Adults</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Older Adults</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Young Adults</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Young Adults</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Older Adults</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Young Adults</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Older Adults</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Older Adults</v>
      </c>
      <c r="N123" t="s">
        <v>18</v>
      </c>
    </row>
    <row r="124" spans="1:14" x14ac:dyDescent="0.3">
      <c r="A124">
        <v>12344</v>
      </c>
      <c r="B124" t="s">
        <v>37</v>
      </c>
      <c r="C124" t="s">
        <v>38</v>
      </c>
      <c r="D124" s="3">
        <v>80000</v>
      </c>
      <c r="E124">
        <v>0</v>
      </c>
      <c r="F124" t="s">
        <v>13</v>
      </c>
      <c r="G124" t="s">
        <v>21</v>
      </c>
      <c r="H124" t="s">
        <v>18</v>
      </c>
      <c r="I124">
        <v>3</v>
      </c>
      <c r="J124" t="s">
        <v>50</v>
      </c>
      <c r="K124" t="s">
        <v>24</v>
      </c>
      <c r="L124">
        <v>31</v>
      </c>
      <c r="M124" t="str">
        <f t="shared" si="1"/>
        <v>Middle Aged</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Older Adults</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Older Adults</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IF(AND(L131&gt;=17, L131&lt;=30), "Young Adults", IF(AND(L131&gt;=31, L131&lt;=45), "Middle Aged", IF(L131&gt;=46, "Older Adults", "Invalid")))</f>
        <v>Middle Aged</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Older Adults</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Older Adults</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Older Adults</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Older Adults</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Older Adults</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Young Adults</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38</v>
      </c>
      <c r="D145" s="3">
        <v>80000</v>
      </c>
      <c r="E145">
        <v>0</v>
      </c>
      <c r="F145" t="s">
        <v>13</v>
      </c>
      <c r="G145" t="s">
        <v>21</v>
      </c>
      <c r="H145" t="s">
        <v>15</v>
      </c>
      <c r="I145">
        <v>3</v>
      </c>
      <c r="J145" t="s">
        <v>50</v>
      </c>
      <c r="K145" t="s">
        <v>24</v>
      </c>
      <c r="L145">
        <v>32</v>
      </c>
      <c r="M145" t="str">
        <f t="shared" si="2"/>
        <v>Middle Aged</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Older Adults</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Young Adults</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Older Adults</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Older Adults</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Older Adults</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Older Adults</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Older Adults</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Older Adults</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Older Adults</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Young Adults</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Young Adults</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Older Adults</v>
      </c>
      <c r="N168" t="s">
        <v>15</v>
      </c>
    </row>
    <row r="169" spans="1:14" x14ac:dyDescent="0.3">
      <c r="A169">
        <v>14233</v>
      </c>
      <c r="B169" t="s">
        <v>37</v>
      </c>
      <c r="C169" t="s">
        <v>39</v>
      </c>
      <c r="D169" s="3">
        <v>100000</v>
      </c>
      <c r="E169">
        <v>0</v>
      </c>
      <c r="F169" t="s">
        <v>27</v>
      </c>
      <c r="G169" t="s">
        <v>28</v>
      </c>
      <c r="H169" t="s">
        <v>15</v>
      </c>
      <c r="I169">
        <v>3</v>
      </c>
      <c r="J169" t="s">
        <v>50</v>
      </c>
      <c r="K169" t="s">
        <v>24</v>
      </c>
      <c r="L169">
        <v>35</v>
      </c>
      <c r="M169" t="str">
        <f t="shared" si="2"/>
        <v>Middle Aged</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Older Adults</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Older Adults</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Older Adults</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Young Adults</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Older Adults</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Young Adults</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Older Adults</v>
      </c>
      <c r="N179" t="s">
        <v>18</v>
      </c>
    </row>
    <row r="180" spans="1:14" x14ac:dyDescent="0.3">
      <c r="A180">
        <v>14191</v>
      </c>
      <c r="B180" t="s">
        <v>36</v>
      </c>
      <c r="C180" t="s">
        <v>39</v>
      </c>
      <c r="D180" s="3">
        <v>160000</v>
      </c>
      <c r="E180">
        <v>4</v>
      </c>
      <c r="F180" t="s">
        <v>19</v>
      </c>
      <c r="G180" t="s">
        <v>21</v>
      </c>
      <c r="H180" t="s">
        <v>18</v>
      </c>
      <c r="I180">
        <v>2</v>
      </c>
      <c r="J180" t="s">
        <v>50</v>
      </c>
      <c r="K180" t="s">
        <v>17</v>
      </c>
      <c r="L180">
        <v>55</v>
      </c>
      <c r="M180" t="str">
        <f t="shared" si="2"/>
        <v>Older Adults</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Older Adults</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Older Adults</v>
      </c>
      <c r="N185" t="s">
        <v>15</v>
      </c>
    </row>
    <row r="186" spans="1:14" x14ac:dyDescent="0.3">
      <c r="A186">
        <v>28918</v>
      </c>
      <c r="B186" t="s">
        <v>36</v>
      </c>
      <c r="C186" t="s">
        <v>38</v>
      </c>
      <c r="D186" s="3">
        <v>130000</v>
      </c>
      <c r="E186">
        <v>4</v>
      </c>
      <c r="F186" t="s">
        <v>27</v>
      </c>
      <c r="G186" t="s">
        <v>28</v>
      </c>
      <c r="H186" t="s">
        <v>18</v>
      </c>
      <c r="I186">
        <v>4</v>
      </c>
      <c r="J186" t="s">
        <v>50</v>
      </c>
      <c r="K186" t="s">
        <v>17</v>
      </c>
      <c r="L186">
        <v>58</v>
      </c>
      <c r="M186" t="str">
        <f t="shared" si="2"/>
        <v>Older Adults</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Older Adults</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Older Adults</v>
      </c>
      <c r="N188" t="s">
        <v>15</v>
      </c>
    </row>
    <row r="189" spans="1:14" x14ac:dyDescent="0.3">
      <c r="A189">
        <v>18151</v>
      </c>
      <c r="B189" t="s">
        <v>37</v>
      </c>
      <c r="C189" t="s">
        <v>39</v>
      </c>
      <c r="D189" s="3">
        <v>80000</v>
      </c>
      <c r="E189">
        <v>5</v>
      </c>
      <c r="F189" t="s">
        <v>19</v>
      </c>
      <c r="G189" t="s">
        <v>21</v>
      </c>
      <c r="H189" t="s">
        <v>18</v>
      </c>
      <c r="I189">
        <v>2</v>
      </c>
      <c r="J189" t="s">
        <v>50</v>
      </c>
      <c r="K189" t="s">
        <v>17</v>
      </c>
      <c r="L189">
        <v>59</v>
      </c>
      <c r="M189" t="str">
        <f t="shared" si="2"/>
        <v>Older Adults</v>
      </c>
      <c r="N189" t="s">
        <v>18</v>
      </c>
    </row>
    <row r="190" spans="1:14" x14ac:dyDescent="0.3">
      <c r="A190">
        <v>20606</v>
      </c>
      <c r="B190" t="s">
        <v>36</v>
      </c>
      <c r="C190" t="s">
        <v>38</v>
      </c>
      <c r="D190" s="3">
        <v>70000</v>
      </c>
      <c r="E190">
        <v>0</v>
      </c>
      <c r="F190" t="s">
        <v>13</v>
      </c>
      <c r="G190" t="s">
        <v>21</v>
      </c>
      <c r="H190" t="s">
        <v>15</v>
      </c>
      <c r="I190">
        <v>4</v>
      </c>
      <c r="J190" t="s">
        <v>50</v>
      </c>
      <c r="K190" t="s">
        <v>24</v>
      </c>
      <c r="L190">
        <v>32</v>
      </c>
      <c r="M190" t="str">
        <f t="shared" si="2"/>
        <v>Middle Aged</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Older Adults</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38</v>
      </c>
      <c r="D194" s="3">
        <v>80000</v>
      </c>
      <c r="E194">
        <v>5</v>
      </c>
      <c r="F194" t="s">
        <v>13</v>
      </c>
      <c r="G194" t="s">
        <v>28</v>
      </c>
      <c r="H194" t="s">
        <v>15</v>
      </c>
      <c r="I194">
        <v>2</v>
      </c>
      <c r="J194" t="s">
        <v>50</v>
      </c>
      <c r="K194" t="s">
        <v>17</v>
      </c>
      <c r="L194">
        <v>62</v>
      </c>
      <c r="M194" t="str">
        <f t="shared" si="2"/>
        <v>Older Adults</v>
      </c>
      <c r="N194" t="s">
        <v>18</v>
      </c>
    </row>
    <row r="195" spans="1:14" x14ac:dyDescent="0.3">
      <c r="A195">
        <v>26032</v>
      </c>
      <c r="B195" t="s">
        <v>36</v>
      </c>
      <c r="C195" t="s">
        <v>38</v>
      </c>
      <c r="D195" s="3">
        <v>70000</v>
      </c>
      <c r="E195">
        <v>5</v>
      </c>
      <c r="F195" t="s">
        <v>13</v>
      </c>
      <c r="G195" t="s">
        <v>21</v>
      </c>
      <c r="H195" t="s">
        <v>15</v>
      </c>
      <c r="I195">
        <v>4</v>
      </c>
      <c r="J195" t="s">
        <v>50</v>
      </c>
      <c r="K195" t="s">
        <v>24</v>
      </c>
      <c r="L195">
        <v>41</v>
      </c>
      <c r="M195" t="str">
        <f t="shared" ref="M195:M258" si="3">IF(AND(L195&gt;=17, L195&lt;=30), "Young Adults", IF(AND(L195&gt;=31, L195&lt;=45), "Middle Aged", IF(L195&gt;=46, "Older Adults", "Invalid")))</f>
        <v>Middle Aged</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Young Adults</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Older Adults</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39</v>
      </c>
      <c r="D201" s="3">
        <v>80000</v>
      </c>
      <c r="E201">
        <v>0</v>
      </c>
      <c r="F201" t="s">
        <v>13</v>
      </c>
      <c r="G201" t="s">
        <v>21</v>
      </c>
      <c r="H201" t="s">
        <v>18</v>
      </c>
      <c r="I201">
        <v>3</v>
      </c>
      <c r="J201" t="s">
        <v>50</v>
      </c>
      <c r="K201" t="s">
        <v>24</v>
      </c>
      <c r="L201">
        <v>33</v>
      </c>
      <c r="M201" t="str">
        <f t="shared" si="3"/>
        <v>Middle Aged</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Young Adults</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Older Adults</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Older Adults</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Older Adults</v>
      </c>
      <c r="N207" t="s">
        <v>15</v>
      </c>
    </row>
    <row r="208" spans="1:14" x14ac:dyDescent="0.3">
      <c r="A208">
        <v>11415</v>
      </c>
      <c r="B208" t="s">
        <v>37</v>
      </c>
      <c r="C208" t="s">
        <v>39</v>
      </c>
      <c r="D208" s="3">
        <v>90000</v>
      </c>
      <c r="E208">
        <v>5</v>
      </c>
      <c r="F208" t="s">
        <v>19</v>
      </c>
      <c r="G208" t="s">
        <v>21</v>
      </c>
      <c r="H208" t="s">
        <v>18</v>
      </c>
      <c r="I208">
        <v>2</v>
      </c>
      <c r="J208" t="s">
        <v>50</v>
      </c>
      <c r="K208" t="s">
        <v>17</v>
      </c>
      <c r="L208">
        <v>62</v>
      </c>
      <c r="M208" t="str">
        <f t="shared" si="3"/>
        <v>Older Adults</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Young Adults</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Young Adults</v>
      </c>
      <c r="N214" t="s">
        <v>18</v>
      </c>
    </row>
    <row r="215" spans="1:14" x14ac:dyDescent="0.3">
      <c r="A215">
        <v>11451</v>
      </c>
      <c r="B215" t="s">
        <v>37</v>
      </c>
      <c r="C215" t="s">
        <v>39</v>
      </c>
      <c r="D215" s="3">
        <v>70000</v>
      </c>
      <c r="E215">
        <v>0</v>
      </c>
      <c r="F215" t="s">
        <v>13</v>
      </c>
      <c r="G215" t="s">
        <v>21</v>
      </c>
      <c r="H215" t="s">
        <v>18</v>
      </c>
      <c r="I215">
        <v>4</v>
      </c>
      <c r="J215" t="s">
        <v>50</v>
      </c>
      <c r="K215" t="s">
        <v>24</v>
      </c>
      <c r="L215">
        <v>31</v>
      </c>
      <c r="M215" t="str">
        <f t="shared" si="3"/>
        <v>Middle Aged</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Older Adults</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Older Adults</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Older Adults</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Young Adults</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Older Adults</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Young Adults</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38</v>
      </c>
      <c r="D225" s="3">
        <v>70000</v>
      </c>
      <c r="E225">
        <v>5</v>
      </c>
      <c r="F225" t="s">
        <v>13</v>
      </c>
      <c r="G225" t="s">
        <v>21</v>
      </c>
      <c r="H225" t="s">
        <v>15</v>
      </c>
      <c r="I225">
        <v>4</v>
      </c>
      <c r="J225" t="s">
        <v>50</v>
      </c>
      <c r="K225" t="s">
        <v>24</v>
      </c>
      <c r="L225">
        <v>39</v>
      </c>
      <c r="M225" t="str">
        <f t="shared" si="3"/>
        <v>Middle Aged</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Older Adults</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39</v>
      </c>
      <c r="D231" s="3">
        <v>80000</v>
      </c>
      <c r="E231">
        <v>5</v>
      </c>
      <c r="F231" t="s">
        <v>27</v>
      </c>
      <c r="G231" t="s">
        <v>28</v>
      </c>
      <c r="H231" t="s">
        <v>15</v>
      </c>
      <c r="I231">
        <v>3</v>
      </c>
      <c r="J231" t="s">
        <v>50</v>
      </c>
      <c r="K231" t="s">
        <v>17</v>
      </c>
      <c r="L231">
        <v>57</v>
      </c>
      <c r="M231" t="str">
        <f t="shared" si="3"/>
        <v>Older Adults</v>
      </c>
      <c r="N231" t="s">
        <v>18</v>
      </c>
    </row>
    <row r="232" spans="1:14" x14ac:dyDescent="0.3">
      <c r="A232">
        <v>22830</v>
      </c>
      <c r="B232" t="s">
        <v>36</v>
      </c>
      <c r="C232" t="s">
        <v>39</v>
      </c>
      <c r="D232" s="3">
        <v>120000</v>
      </c>
      <c r="E232">
        <v>4</v>
      </c>
      <c r="F232" t="s">
        <v>19</v>
      </c>
      <c r="G232" t="s">
        <v>28</v>
      </c>
      <c r="H232" t="s">
        <v>15</v>
      </c>
      <c r="I232">
        <v>3</v>
      </c>
      <c r="J232" t="s">
        <v>50</v>
      </c>
      <c r="K232" t="s">
        <v>17</v>
      </c>
      <c r="L232">
        <v>56</v>
      </c>
      <c r="M232" t="str">
        <f t="shared" si="3"/>
        <v>Older Adults</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Young Adults</v>
      </c>
      <c r="N235" t="s">
        <v>15</v>
      </c>
    </row>
    <row r="236" spans="1:14" x14ac:dyDescent="0.3">
      <c r="A236">
        <v>24611</v>
      </c>
      <c r="B236" t="s">
        <v>37</v>
      </c>
      <c r="C236" t="s">
        <v>39</v>
      </c>
      <c r="D236" s="3">
        <v>90000</v>
      </c>
      <c r="E236">
        <v>0</v>
      </c>
      <c r="F236" t="s">
        <v>13</v>
      </c>
      <c r="G236" t="s">
        <v>21</v>
      </c>
      <c r="H236" t="s">
        <v>18</v>
      </c>
      <c r="I236">
        <v>4</v>
      </c>
      <c r="J236" t="s">
        <v>50</v>
      </c>
      <c r="K236" t="s">
        <v>24</v>
      </c>
      <c r="L236">
        <v>35</v>
      </c>
      <c r="M236" t="str">
        <f t="shared" si="3"/>
        <v>Middle Aged</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Older Adults</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Young Adults</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Older Adults</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Young Adults</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Young Adults</v>
      </c>
      <c r="N245" t="s">
        <v>18</v>
      </c>
    </row>
    <row r="246" spans="1:14" x14ac:dyDescent="0.3">
      <c r="A246">
        <v>19057</v>
      </c>
      <c r="B246" t="s">
        <v>36</v>
      </c>
      <c r="C246" t="s">
        <v>38</v>
      </c>
      <c r="D246" s="3">
        <v>120000</v>
      </c>
      <c r="E246">
        <v>3</v>
      </c>
      <c r="F246" t="s">
        <v>13</v>
      </c>
      <c r="G246" t="s">
        <v>28</v>
      </c>
      <c r="H246" t="s">
        <v>18</v>
      </c>
      <c r="I246">
        <v>2</v>
      </c>
      <c r="J246" t="s">
        <v>50</v>
      </c>
      <c r="K246" t="s">
        <v>17</v>
      </c>
      <c r="L246">
        <v>52</v>
      </c>
      <c r="M246" t="str">
        <f t="shared" si="3"/>
        <v>Older Adults</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Older Adults</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Older Adults</v>
      </c>
      <c r="N248" t="s">
        <v>15</v>
      </c>
    </row>
    <row r="249" spans="1:14" x14ac:dyDescent="0.3">
      <c r="A249">
        <v>21568</v>
      </c>
      <c r="B249" t="s">
        <v>36</v>
      </c>
      <c r="C249" t="s">
        <v>38</v>
      </c>
      <c r="D249" s="3">
        <v>100000</v>
      </c>
      <c r="E249">
        <v>0</v>
      </c>
      <c r="F249" t="s">
        <v>27</v>
      </c>
      <c r="G249" t="s">
        <v>28</v>
      </c>
      <c r="H249" t="s">
        <v>15</v>
      </c>
      <c r="I249">
        <v>4</v>
      </c>
      <c r="J249" t="s">
        <v>50</v>
      </c>
      <c r="K249" t="s">
        <v>24</v>
      </c>
      <c r="L249">
        <v>34</v>
      </c>
      <c r="M249" t="str">
        <f t="shared" si="3"/>
        <v>Middle Aged</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Older Adults</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Older Adults</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Older Adults</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39</v>
      </c>
      <c r="D255" s="3">
        <v>100000</v>
      </c>
      <c r="E255">
        <v>3</v>
      </c>
      <c r="F255" t="s">
        <v>29</v>
      </c>
      <c r="G255" t="s">
        <v>21</v>
      </c>
      <c r="H255" t="s">
        <v>15</v>
      </c>
      <c r="I255">
        <v>0</v>
      </c>
      <c r="J255" t="s">
        <v>50</v>
      </c>
      <c r="K255" t="s">
        <v>17</v>
      </c>
      <c r="L255">
        <v>59</v>
      </c>
      <c r="M255" t="str">
        <f t="shared" si="3"/>
        <v>Older Adults</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Older Adults</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Older Adults</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IF(AND(L259&gt;=17, L259&lt;=30), "Young Adults", IF(AND(L259&gt;=31, L259&lt;=45), "Middle Aged", IF(L259&gt;=46, "Older Adults", "Invalid")))</f>
        <v>Middle Aged</v>
      </c>
      <c r="N259" t="s">
        <v>15</v>
      </c>
    </row>
    <row r="260" spans="1:14" x14ac:dyDescent="0.3">
      <c r="A260">
        <v>14193</v>
      </c>
      <c r="B260" t="s">
        <v>37</v>
      </c>
      <c r="C260" t="s">
        <v>38</v>
      </c>
      <c r="D260" s="3">
        <v>100000</v>
      </c>
      <c r="E260">
        <v>3</v>
      </c>
      <c r="F260" t="s">
        <v>19</v>
      </c>
      <c r="G260" t="s">
        <v>28</v>
      </c>
      <c r="H260" t="s">
        <v>15</v>
      </c>
      <c r="I260">
        <v>4</v>
      </c>
      <c r="J260" t="s">
        <v>50</v>
      </c>
      <c r="K260" t="s">
        <v>17</v>
      </c>
      <c r="L260">
        <v>56</v>
      </c>
      <c r="M260" t="str">
        <f t="shared" si="4"/>
        <v>Older Adults</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Older Adults</v>
      </c>
      <c r="N264" t="s">
        <v>18</v>
      </c>
    </row>
    <row r="265" spans="1:14" x14ac:dyDescent="0.3">
      <c r="A265">
        <v>23419</v>
      </c>
      <c r="B265" t="s">
        <v>37</v>
      </c>
      <c r="C265" t="s">
        <v>38</v>
      </c>
      <c r="D265" s="3">
        <v>70000</v>
      </c>
      <c r="E265">
        <v>5</v>
      </c>
      <c r="F265" t="s">
        <v>13</v>
      </c>
      <c r="G265" t="s">
        <v>21</v>
      </c>
      <c r="H265" t="s">
        <v>15</v>
      </c>
      <c r="I265">
        <v>3</v>
      </c>
      <c r="J265" t="s">
        <v>50</v>
      </c>
      <c r="K265" t="s">
        <v>24</v>
      </c>
      <c r="L265">
        <v>39</v>
      </c>
      <c r="M265" t="str">
        <f t="shared" si="4"/>
        <v>Middle Aged</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Young Adults</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Older Adults</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Older Adults</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Young Adults</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Young Adults</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Older Adults</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39</v>
      </c>
      <c r="D280" s="3">
        <v>100000</v>
      </c>
      <c r="E280">
        <v>0</v>
      </c>
      <c r="F280" t="s">
        <v>27</v>
      </c>
      <c r="G280" t="s">
        <v>28</v>
      </c>
      <c r="H280" t="s">
        <v>15</v>
      </c>
      <c r="I280">
        <v>3</v>
      </c>
      <c r="J280" t="s">
        <v>50</v>
      </c>
      <c r="K280" t="s">
        <v>24</v>
      </c>
      <c r="L280">
        <v>35</v>
      </c>
      <c r="M280" t="str">
        <f t="shared" si="4"/>
        <v>Middle Aged</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Older Adults</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Older Adults</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Older Adults</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Older Adults</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Older Adults</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Older Adults</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Older Adults</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Older Adults</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38</v>
      </c>
      <c r="D297" s="3">
        <v>110000</v>
      </c>
      <c r="E297">
        <v>0</v>
      </c>
      <c r="F297" t="s">
        <v>19</v>
      </c>
      <c r="G297" t="s">
        <v>28</v>
      </c>
      <c r="H297" t="s">
        <v>15</v>
      </c>
      <c r="I297">
        <v>3</v>
      </c>
      <c r="J297" t="s">
        <v>50</v>
      </c>
      <c r="K297" t="s">
        <v>24</v>
      </c>
      <c r="L297">
        <v>32</v>
      </c>
      <c r="M297" t="str">
        <f t="shared" si="4"/>
        <v>Middle Aged</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Older Adults</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Older Adults</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Older Adults</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Young Adults</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Older Adults</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Older Adults</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Older Adults</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Older Adults</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Older Adults</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Older Adults</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Older Adults</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Older Adults</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Older Adults</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Older Adults</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39</v>
      </c>
      <c r="D320" s="3">
        <v>130000</v>
      </c>
      <c r="E320">
        <v>4</v>
      </c>
      <c r="F320" t="s">
        <v>19</v>
      </c>
      <c r="G320" t="s">
        <v>21</v>
      </c>
      <c r="H320" t="s">
        <v>18</v>
      </c>
      <c r="I320">
        <v>3</v>
      </c>
      <c r="J320" t="s">
        <v>50</v>
      </c>
      <c r="K320" t="s">
        <v>17</v>
      </c>
      <c r="L320">
        <v>54</v>
      </c>
      <c r="M320" t="str">
        <f t="shared" si="4"/>
        <v>Older Adults</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IF(AND(L323&gt;=17, L323&lt;=30), "Young Adults", IF(AND(L323&gt;=31, L323&lt;=45), "Middle Aged", IF(L323&gt;=46, "Older Adults", "Invalid")))</f>
        <v>Older Adults</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Young Adults</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38</v>
      </c>
      <c r="D331" s="3">
        <v>90000</v>
      </c>
      <c r="E331">
        <v>5</v>
      </c>
      <c r="F331" t="s">
        <v>29</v>
      </c>
      <c r="G331" t="s">
        <v>14</v>
      </c>
      <c r="H331" t="s">
        <v>15</v>
      </c>
      <c r="I331">
        <v>2</v>
      </c>
      <c r="J331" t="s">
        <v>50</v>
      </c>
      <c r="K331" t="s">
        <v>17</v>
      </c>
      <c r="L331">
        <v>59</v>
      </c>
      <c r="M331" t="str">
        <f t="shared" si="5"/>
        <v>Older Adults</v>
      </c>
      <c r="N331" t="s">
        <v>18</v>
      </c>
    </row>
    <row r="332" spans="1:14" x14ac:dyDescent="0.3">
      <c r="A332">
        <v>24898</v>
      </c>
      <c r="B332" t="s">
        <v>37</v>
      </c>
      <c r="C332" t="s">
        <v>38</v>
      </c>
      <c r="D332" s="3">
        <v>80000</v>
      </c>
      <c r="E332">
        <v>0</v>
      </c>
      <c r="F332" t="s">
        <v>13</v>
      </c>
      <c r="G332" t="s">
        <v>21</v>
      </c>
      <c r="H332" t="s">
        <v>15</v>
      </c>
      <c r="I332">
        <v>3</v>
      </c>
      <c r="J332" t="s">
        <v>50</v>
      </c>
      <c r="K332" t="s">
        <v>24</v>
      </c>
      <c r="L332">
        <v>32</v>
      </c>
      <c r="M332" t="str">
        <f t="shared" si="5"/>
        <v>Middle Aged</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Young Adults</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Older Adults</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Older Adults</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Older Adults</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Older Adults</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Young Adults</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Older Adults</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Young Adults</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Young Adults</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Older Adults</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39</v>
      </c>
      <c r="D357" s="3">
        <v>80000</v>
      </c>
      <c r="E357">
        <v>0</v>
      </c>
      <c r="F357" t="s">
        <v>13</v>
      </c>
      <c r="G357" t="s">
        <v>21</v>
      </c>
      <c r="H357" t="s">
        <v>15</v>
      </c>
      <c r="I357">
        <v>3</v>
      </c>
      <c r="J357" t="s">
        <v>50</v>
      </c>
      <c r="K357" t="s">
        <v>24</v>
      </c>
      <c r="L357">
        <v>32</v>
      </c>
      <c r="M357" t="str">
        <f t="shared" si="5"/>
        <v>Middle Aged</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Older Adults</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Older Adults</v>
      </c>
      <c r="N360" t="s">
        <v>15</v>
      </c>
    </row>
    <row r="361" spans="1:14" x14ac:dyDescent="0.3">
      <c r="A361">
        <v>17230</v>
      </c>
      <c r="B361" t="s">
        <v>36</v>
      </c>
      <c r="C361" t="s">
        <v>39</v>
      </c>
      <c r="D361" s="3">
        <v>80000</v>
      </c>
      <c r="E361">
        <v>0</v>
      </c>
      <c r="F361" t="s">
        <v>13</v>
      </c>
      <c r="G361" t="s">
        <v>21</v>
      </c>
      <c r="H361" t="s">
        <v>15</v>
      </c>
      <c r="I361">
        <v>3</v>
      </c>
      <c r="J361" t="s">
        <v>50</v>
      </c>
      <c r="K361" t="s">
        <v>24</v>
      </c>
      <c r="L361">
        <v>30</v>
      </c>
      <c r="M361" t="str">
        <f t="shared" si="5"/>
        <v>Young Adults</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Older Adults</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Young Adults</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Older Adults</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Older Adults</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Older Adults</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Older Adults</v>
      </c>
      <c r="N371" t="s">
        <v>15</v>
      </c>
    </row>
    <row r="372" spans="1:14" x14ac:dyDescent="0.3">
      <c r="A372">
        <v>17324</v>
      </c>
      <c r="B372" t="s">
        <v>36</v>
      </c>
      <c r="C372" t="s">
        <v>38</v>
      </c>
      <c r="D372" s="3">
        <v>100000</v>
      </c>
      <c r="E372">
        <v>4</v>
      </c>
      <c r="F372" t="s">
        <v>13</v>
      </c>
      <c r="G372" t="s">
        <v>21</v>
      </c>
      <c r="H372" t="s">
        <v>15</v>
      </c>
      <c r="I372">
        <v>1</v>
      </c>
      <c r="J372" t="s">
        <v>50</v>
      </c>
      <c r="K372" t="s">
        <v>24</v>
      </c>
      <c r="L372">
        <v>46</v>
      </c>
      <c r="M372" t="str">
        <f t="shared" si="5"/>
        <v>Older Adults</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Older Adults</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Young Adults</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Older Adults</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Older Adults</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Older Adults</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Older Adults</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39</v>
      </c>
      <c r="D382" s="3">
        <v>70000</v>
      </c>
      <c r="E382">
        <v>0</v>
      </c>
      <c r="F382" t="s">
        <v>13</v>
      </c>
      <c r="G382" t="s">
        <v>21</v>
      </c>
      <c r="H382" t="s">
        <v>18</v>
      </c>
      <c r="I382">
        <v>3</v>
      </c>
      <c r="J382" t="s">
        <v>50</v>
      </c>
      <c r="K382" t="s">
        <v>24</v>
      </c>
      <c r="L382">
        <v>30</v>
      </c>
      <c r="M382" t="str">
        <f t="shared" si="5"/>
        <v>Young Adults</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Older Adults</v>
      </c>
      <c r="N383" t="s">
        <v>18</v>
      </c>
    </row>
    <row r="384" spans="1:14" x14ac:dyDescent="0.3">
      <c r="A384">
        <v>13586</v>
      </c>
      <c r="B384" t="s">
        <v>36</v>
      </c>
      <c r="C384" t="s">
        <v>39</v>
      </c>
      <c r="D384" s="3">
        <v>80000</v>
      </c>
      <c r="E384">
        <v>4</v>
      </c>
      <c r="F384" t="s">
        <v>19</v>
      </c>
      <c r="G384" t="s">
        <v>21</v>
      </c>
      <c r="H384" t="s">
        <v>15</v>
      </c>
      <c r="I384">
        <v>2</v>
      </c>
      <c r="J384" t="s">
        <v>50</v>
      </c>
      <c r="K384" t="s">
        <v>17</v>
      </c>
      <c r="L384">
        <v>53</v>
      </c>
      <c r="M384" t="str">
        <f t="shared" si="5"/>
        <v>Older Adults</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Young Adults</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IF(AND(L387&gt;=17, L387&lt;=30), "Young Adults", IF(AND(L387&gt;=31, L387&lt;=45), "Middle Aged", IF(L387&gt;=46, "Older Adults", "Invalid")))</f>
        <v>Middle Aged</v>
      </c>
      <c r="N387" t="s">
        <v>18</v>
      </c>
    </row>
    <row r="388" spans="1:14" x14ac:dyDescent="0.3">
      <c r="A388">
        <v>28957</v>
      </c>
      <c r="B388" t="s">
        <v>37</v>
      </c>
      <c r="C388" t="s">
        <v>38</v>
      </c>
      <c r="D388" s="3">
        <v>120000</v>
      </c>
      <c r="E388">
        <v>0</v>
      </c>
      <c r="F388" t="s">
        <v>29</v>
      </c>
      <c r="G388" t="s">
        <v>21</v>
      </c>
      <c r="H388" t="s">
        <v>15</v>
      </c>
      <c r="I388">
        <v>4</v>
      </c>
      <c r="J388" t="s">
        <v>50</v>
      </c>
      <c r="K388" t="s">
        <v>24</v>
      </c>
      <c r="L388">
        <v>34</v>
      </c>
      <c r="M388" t="str">
        <f t="shared" si="6"/>
        <v>Middle Aged</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Older Adults</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Older Adults</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Older Adults</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Older Adults</v>
      </c>
      <c r="N401" t="s">
        <v>15</v>
      </c>
    </row>
    <row r="402" spans="1:14" x14ac:dyDescent="0.3">
      <c r="A402">
        <v>25792</v>
      </c>
      <c r="B402" t="s">
        <v>37</v>
      </c>
      <c r="C402" t="s">
        <v>38</v>
      </c>
      <c r="D402" s="3">
        <v>110000</v>
      </c>
      <c r="E402">
        <v>3</v>
      </c>
      <c r="F402" t="s">
        <v>13</v>
      </c>
      <c r="G402" t="s">
        <v>28</v>
      </c>
      <c r="H402" t="s">
        <v>15</v>
      </c>
      <c r="I402">
        <v>4</v>
      </c>
      <c r="J402" t="s">
        <v>50</v>
      </c>
      <c r="K402" t="s">
        <v>17</v>
      </c>
      <c r="L402">
        <v>53</v>
      </c>
      <c r="M402" t="str">
        <f t="shared" si="6"/>
        <v>Older Adults</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Older Adults</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Older Adults</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Older Adults</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Older Adults</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Older Adults</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Older Adults</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Older Adults</v>
      </c>
      <c r="N421" t="s">
        <v>15</v>
      </c>
    </row>
    <row r="422" spans="1:14" x14ac:dyDescent="0.3">
      <c r="A422">
        <v>18153</v>
      </c>
      <c r="B422" t="s">
        <v>36</v>
      </c>
      <c r="C422" t="s">
        <v>38</v>
      </c>
      <c r="D422" s="3">
        <v>100000</v>
      </c>
      <c r="E422">
        <v>2</v>
      </c>
      <c r="F422" t="s">
        <v>13</v>
      </c>
      <c r="G422" t="s">
        <v>28</v>
      </c>
      <c r="H422" t="s">
        <v>15</v>
      </c>
      <c r="I422">
        <v>4</v>
      </c>
      <c r="J422" t="s">
        <v>50</v>
      </c>
      <c r="K422" t="s">
        <v>17</v>
      </c>
      <c r="L422">
        <v>59</v>
      </c>
      <c r="M422" t="str">
        <f t="shared" si="6"/>
        <v>Older Adults</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Older Adults</v>
      </c>
      <c r="N423" t="s">
        <v>18</v>
      </c>
    </row>
    <row r="424" spans="1:14" x14ac:dyDescent="0.3">
      <c r="A424">
        <v>24901</v>
      </c>
      <c r="B424" t="s">
        <v>37</v>
      </c>
      <c r="C424" t="s">
        <v>39</v>
      </c>
      <c r="D424" s="3">
        <v>110000</v>
      </c>
      <c r="E424">
        <v>0</v>
      </c>
      <c r="F424" t="s">
        <v>19</v>
      </c>
      <c r="G424" t="s">
        <v>28</v>
      </c>
      <c r="H424" t="s">
        <v>18</v>
      </c>
      <c r="I424">
        <v>3</v>
      </c>
      <c r="J424" t="s">
        <v>50</v>
      </c>
      <c r="K424" t="s">
        <v>24</v>
      </c>
      <c r="L424">
        <v>32</v>
      </c>
      <c r="M424" t="str">
        <f t="shared" si="6"/>
        <v>Middle Aged</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Older Adults</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Young Adults</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Older Adults</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Older Adults</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Young Adults</v>
      </c>
      <c r="N433" t="s">
        <v>15</v>
      </c>
    </row>
    <row r="434" spans="1:14" x14ac:dyDescent="0.3">
      <c r="A434">
        <v>21891</v>
      </c>
      <c r="B434" t="s">
        <v>36</v>
      </c>
      <c r="C434" t="s">
        <v>38</v>
      </c>
      <c r="D434" s="3">
        <v>110000</v>
      </c>
      <c r="E434">
        <v>0</v>
      </c>
      <c r="F434" t="s">
        <v>27</v>
      </c>
      <c r="G434" t="s">
        <v>28</v>
      </c>
      <c r="H434" t="s">
        <v>15</v>
      </c>
      <c r="I434">
        <v>3</v>
      </c>
      <c r="J434" t="s">
        <v>50</v>
      </c>
      <c r="K434" t="s">
        <v>24</v>
      </c>
      <c r="L434">
        <v>34</v>
      </c>
      <c r="M434" t="str">
        <f t="shared" si="6"/>
        <v>Middle Aged</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Young Adults</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Older Adults</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Older Adults</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Older Adults</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Young Adults</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39</v>
      </c>
      <c r="D442" s="3">
        <v>90000</v>
      </c>
      <c r="E442">
        <v>0</v>
      </c>
      <c r="F442" t="s">
        <v>13</v>
      </c>
      <c r="G442" t="s">
        <v>21</v>
      </c>
      <c r="H442" t="s">
        <v>18</v>
      </c>
      <c r="I442">
        <v>3</v>
      </c>
      <c r="J442" t="s">
        <v>50</v>
      </c>
      <c r="K442" t="s">
        <v>24</v>
      </c>
      <c r="L442">
        <v>34</v>
      </c>
      <c r="M442" t="str">
        <f t="shared" si="6"/>
        <v>Middle Aged</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Older Adults</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38</v>
      </c>
      <c r="D448" s="3">
        <v>130000</v>
      </c>
      <c r="E448">
        <v>0</v>
      </c>
      <c r="F448" t="s">
        <v>31</v>
      </c>
      <c r="G448" t="s">
        <v>28</v>
      </c>
      <c r="H448" t="s">
        <v>15</v>
      </c>
      <c r="I448">
        <v>1</v>
      </c>
      <c r="J448" t="s">
        <v>50</v>
      </c>
      <c r="K448" t="s">
        <v>24</v>
      </c>
      <c r="L448">
        <v>48</v>
      </c>
      <c r="M448" t="str">
        <f t="shared" si="6"/>
        <v>Older Adults</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Older Adults</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IF(AND(L451&gt;=17, L451&lt;=30), "Young Adults", IF(AND(L451&gt;=31, L451&lt;=45), "Middle Aged", IF(L451&gt;=46, "Older Adults", "Invalid")))</f>
        <v>Middle Aged</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Older Adults</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Older Adults</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Older Adults</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Older Adults</v>
      </c>
      <c r="N459" t="s">
        <v>18</v>
      </c>
    </row>
    <row r="460" spans="1:14" x14ac:dyDescent="0.3">
      <c r="A460">
        <v>21560</v>
      </c>
      <c r="B460" t="s">
        <v>36</v>
      </c>
      <c r="C460" t="s">
        <v>39</v>
      </c>
      <c r="D460" s="3">
        <v>120000</v>
      </c>
      <c r="E460">
        <v>0</v>
      </c>
      <c r="F460" t="s">
        <v>29</v>
      </c>
      <c r="G460" t="s">
        <v>21</v>
      </c>
      <c r="H460" t="s">
        <v>15</v>
      </c>
      <c r="I460">
        <v>4</v>
      </c>
      <c r="J460" t="s">
        <v>50</v>
      </c>
      <c r="K460" t="s">
        <v>24</v>
      </c>
      <c r="L460">
        <v>32</v>
      </c>
      <c r="M460" t="str">
        <f t="shared" si="7"/>
        <v>Middle Aged</v>
      </c>
      <c r="N460" t="s">
        <v>15</v>
      </c>
    </row>
    <row r="461" spans="1:14" x14ac:dyDescent="0.3">
      <c r="A461">
        <v>21554</v>
      </c>
      <c r="B461" t="s">
        <v>37</v>
      </c>
      <c r="C461" t="s">
        <v>38</v>
      </c>
      <c r="D461" s="3">
        <v>80000</v>
      </c>
      <c r="E461">
        <v>0</v>
      </c>
      <c r="F461" t="s">
        <v>13</v>
      </c>
      <c r="G461" t="s">
        <v>21</v>
      </c>
      <c r="H461" t="s">
        <v>18</v>
      </c>
      <c r="I461">
        <v>3</v>
      </c>
      <c r="J461" t="s">
        <v>50</v>
      </c>
      <c r="K461" t="s">
        <v>24</v>
      </c>
      <c r="L461">
        <v>33</v>
      </c>
      <c r="M461" t="str">
        <f t="shared" si="7"/>
        <v>Middle Aged</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Older Adults</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Older Adults</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Older Adults</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Older Adults</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Older Adults</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Older Adults</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Young Adults</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Older Adults</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Older Adults</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Older Adults</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Older Adults</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Older Adults</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38</v>
      </c>
      <c r="D488" s="3">
        <v>90000</v>
      </c>
      <c r="E488">
        <v>4</v>
      </c>
      <c r="F488" t="s">
        <v>29</v>
      </c>
      <c r="G488" t="s">
        <v>14</v>
      </c>
      <c r="H488" t="s">
        <v>15</v>
      </c>
      <c r="I488">
        <v>4</v>
      </c>
      <c r="J488" t="s">
        <v>50</v>
      </c>
      <c r="K488" t="s">
        <v>17</v>
      </c>
      <c r="L488">
        <v>58</v>
      </c>
      <c r="M488" t="str">
        <f t="shared" si="7"/>
        <v>Older Adults</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Older Adults</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Older Adults</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39</v>
      </c>
      <c r="D495" s="3">
        <v>70000</v>
      </c>
      <c r="E495">
        <v>5</v>
      </c>
      <c r="F495" t="s">
        <v>13</v>
      </c>
      <c r="G495" t="s">
        <v>28</v>
      </c>
      <c r="H495" t="s">
        <v>15</v>
      </c>
      <c r="I495">
        <v>3</v>
      </c>
      <c r="J495" t="s">
        <v>50</v>
      </c>
      <c r="K495" t="s">
        <v>32</v>
      </c>
      <c r="L495">
        <v>60</v>
      </c>
      <c r="M495" t="str">
        <f t="shared" si="7"/>
        <v>Older Adults</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Older Adults</v>
      </c>
      <c r="N496" t="s">
        <v>18</v>
      </c>
    </row>
    <row r="497" spans="1:14" x14ac:dyDescent="0.3">
      <c r="A497">
        <v>24981</v>
      </c>
      <c r="B497" t="s">
        <v>36</v>
      </c>
      <c r="C497" t="s">
        <v>39</v>
      </c>
      <c r="D497" s="3">
        <v>60000</v>
      </c>
      <c r="E497">
        <v>2</v>
      </c>
      <c r="F497" t="s">
        <v>19</v>
      </c>
      <c r="G497" t="s">
        <v>21</v>
      </c>
      <c r="H497" t="s">
        <v>15</v>
      </c>
      <c r="I497">
        <v>2</v>
      </c>
      <c r="J497" t="s">
        <v>50</v>
      </c>
      <c r="K497" t="s">
        <v>32</v>
      </c>
      <c r="L497">
        <v>56</v>
      </c>
      <c r="M497" t="str">
        <f t="shared" si="7"/>
        <v>Older Adults</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Older Adults</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Older Adults</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Young Adults</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Older Adults</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Young Adults</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Older Adults</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Older Adults</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38</v>
      </c>
      <c r="D515" s="3">
        <v>60000</v>
      </c>
      <c r="E515">
        <v>4</v>
      </c>
      <c r="F515" t="s">
        <v>31</v>
      </c>
      <c r="G515" t="s">
        <v>28</v>
      </c>
      <c r="H515" t="s">
        <v>15</v>
      </c>
      <c r="I515">
        <v>2</v>
      </c>
      <c r="J515" t="s">
        <v>50</v>
      </c>
      <c r="K515" t="s">
        <v>32</v>
      </c>
      <c r="L515">
        <v>61</v>
      </c>
      <c r="M515" t="str">
        <f t="shared" ref="M515:M578" si="8">IF(AND(L515&gt;=17, L515&lt;=30), "Young Adults", IF(AND(L515&gt;=31, L515&lt;=45), "Middle Aged", IF(L515&gt;=46, "Older Adults", "Invalid")))</f>
        <v>Older Adults</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Older Adults</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Older Adults</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Older Adults</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Older Adults</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39</v>
      </c>
      <c r="D523" s="3">
        <v>40000</v>
      </c>
      <c r="E523">
        <v>4</v>
      </c>
      <c r="F523" t="s">
        <v>27</v>
      </c>
      <c r="G523" t="s">
        <v>21</v>
      </c>
      <c r="H523" t="s">
        <v>15</v>
      </c>
      <c r="I523">
        <v>2</v>
      </c>
      <c r="J523" t="s">
        <v>50</v>
      </c>
      <c r="K523" t="s">
        <v>32</v>
      </c>
      <c r="L523">
        <v>62</v>
      </c>
      <c r="M523" t="str">
        <f t="shared" si="8"/>
        <v>Older Adults</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Older Adults</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Older Adults</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Older Adults</v>
      </c>
      <c r="N526" t="s">
        <v>18</v>
      </c>
    </row>
    <row r="527" spans="1:14" x14ac:dyDescent="0.3">
      <c r="A527">
        <v>16791</v>
      </c>
      <c r="B527" t="s">
        <v>37</v>
      </c>
      <c r="C527" t="s">
        <v>39</v>
      </c>
      <c r="D527" s="3">
        <v>60000</v>
      </c>
      <c r="E527">
        <v>5</v>
      </c>
      <c r="F527" t="s">
        <v>13</v>
      </c>
      <c r="G527" t="s">
        <v>28</v>
      </c>
      <c r="H527" t="s">
        <v>15</v>
      </c>
      <c r="I527">
        <v>3</v>
      </c>
      <c r="J527" t="s">
        <v>50</v>
      </c>
      <c r="K527" t="s">
        <v>32</v>
      </c>
      <c r="L527">
        <v>59</v>
      </c>
      <c r="M527" t="str">
        <f t="shared" si="8"/>
        <v>Older Adults</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Young Adults</v>
      </c>
      <c r="N530" t="s">
        <v>18</v>
      </c>
    </row>
    <row r="531" spans="1:14" x14ac:dyDescent="0.3">
      <c r="A531">
        <v>13233</v>
      </c>
      <c r="B531" t="s">
        <v>36</v>
      </c>
      <c r="C531" t="s">
        <v>39</v>
      </c>
      <c r="D531" s="3">
        <v>60000</v>
      </c>
      <c r="E531">
        <v>2</v>
      </c>
      <c r="F531" t="s">
        <v>19</v>
      </c>
      <c r="G531" t="s">
        <v>21</v>
      </c>
      <c r="H531" t="s">
        <v>15</v>
      </c>
      <c r="I531">
        <v>1</v>
      </c>
      <c r="J531" t="s">
        <v>50</v>
      </c>
      <c r="K531" t="s">
        <v>32</v>
      </c>
      <c r="L531">
        <v>57</v>
      </c>
      <c r="M531" t="str">
        <f t="shared" si="8"/>
        <v>Older Adults</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Young Adults</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Young Adults</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39</v>
      </c>
      <c r="D535" s="3">
        <v>60000</v>
      </c>
      <c r="E535">
        <v>3</v>
      </c>
      <c r="F535" t="s">
        <v>13</v>
      </c>
      <c r="G535" t="s">
        <v>28</v>
      </c>
      <c r="H535" t="s">
        <v>15</v>
      </c>
      <c r="I535">
        <v>2</v>
      </c>
      <c r="J535" t="s">
        <v>50</v>
      </c>
      <c r="K535" t="s">
        <v>32</v>
      </c>
      <c r="L535">
        <v>66</v>
      </c>
      <c r="M535" t="str">
        <f t="shared" si="8"/>
        <v>Older Adults</v>
      </c>
      <c r="N535" t="s">
        <v>18</v>
      </c>
    </row>
    <row r="536" spans="1:14" x14ac:dyDescent="0.3">
      <c r="A536">
        <v>24637</v>
      </c>
      <c r="B536" t="s">
        <v>36</v>
      </c>
      <c r="C536" t="s">
        <v>39</v>
      </c>
      <c r="D536" s="3">
        <v>40000</v>
      </c>
      <c r="E536">
        <v>4</v>
      </c>
      <c r="F536" t="s">
        <v>27</v>
      </c>
      <c r="G536" t="s">
        <v>21</v>
      </c>
      <c r="H536" t="s">
        <v>15</v>
      </c>
      <c r="I536">
        <v>2</v>
      </c>
      <c r="J536" t="s">
        <v>50</v>
      </c>
      <c r="K536" t="s">
        <v>32</v>
      </c>
      <c r="L536">
        <v>64</v>
      </c>
      <c r="M536" t="str">
        <f t="shared" si="8"/>
        <v>Older Adults</v>
      </c>
      <c r="N536" t="s">
        <v>18</v>
      </c>
    </row>
    <row r="537" spans="1:14" x14ac:dyDescent="0.3">
      <c r="A537">
        <v>23893</v>
      </c>
      <c r="B537" t="s">
        <v>36</v>
      </c>
      <c r="C537" t="s">
        <v>39</v>
      </c>
      <c r="D537" s="3">
        <v>50000</v>
      </c>
      <c r="E537">
        <v>3</v>
      </c>
      <c r="F537" t="s">
        <v>13</v>
      </c>
      <c r="G537" t="s">
        <v>14</v>
      </c>
      <c r="H537" t="s">
        <v>15</v>
      </c>
      <c r="I537">
        <v>3</v>
      </c>
      <c r="J537" t="s">
        <v>50</v>
      </c>
      <c r="K537" t="s">
        <v>32</v>
      </c>
      <c r="L537">
        <v>41</v>
      </c>
      <c r="M537" t="str">
        <f t="shared" si="8"/>
        <v>Middle Aged</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Older Adults</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Older Adults</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Young Adults</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Older Adults</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Young Adults</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Older Adults</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Older Adults</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38</v>
      </c>
      <c r="D553" s="3">
        <v>50000</v>
      </c>
      <c r="E553">
        <v>4</v>
      </c>
      <c r="F553" t="s">
        <v>13</v>
      </c>
      <c r="G553" t="s">
        <v>28</v>
      </c>
      <c r="H553" t="s">
        <v>15</v>
      </c>
      <c r="I553">
        <v>2</v>
      </c>
      <c r="J553" t="s">
        <v>50</v>
      </c>
      <c r="K553" t="s">
        <v>32</v>
      </c>
      <c r="L553">
        <v>63</v>
      </c>
      <c r="M553" t="str">
        <f t="shared" si="8"/>
        <v>Older Adults</v>
      </c>
      <c r="N553" t="s">
        <v>18</v>
      </c>
    </row>
    <row r="554" spans="1:14" x14ac:dyDescent="0.3">
      <c r="A554">
        <v>14417</v>
      </c>
      <c r="B554" t="s">
        <v>37</v>
      </c>
      <c r="C554" t="s">
        <v>39</v>
      </c>
      <c r="D554" s="3">
        <v>60000</v>
      </c>
      <c r="E554">
        <v>3</v>
      </c>
      <c r="F554" t="s">
        <v>27</v>
      </c>
      <c r="G554" t="s">
        <v>21</v>
      </c>
      <c r="H554" t="s">
        <v>15</v>
      </c>
      <c r="I554">
        <v>2</v>
      </c>
      <c r="J554" t="s">
        <v>50</v>
      </c>
      <c r="K554" t="s">
        <v>32</v>
      </c>
      <c r="L554">
        <v>54</v>
      </c>
      <c r="M554" t="str">
        <f t="shared" si="8"/>
        <v>Older Adults</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Older Adults</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38</v>
      </c>
      <c r="D561" s="3">
        <v>60000</v>
      </c>
      <c r="E561">
        <v>2</v>
      </c>
      <c r="F561" t="s">
        <v>13</v>
      </c>
      <c r="G561" t="s">
        <v>28</v>
      </c>
      <c r="H561" t="s">
        <v>15</v>
      </c>
      <c r="I561">
        <v>0</v>
      </c>
      <c r="J561" t="s">
        <v>50</v>
      </c>
      <c r="K561" t="s">
        <v>32</v>
      </c>
      <c r="L561">
        <v>58</v>
      </c>
      <c r="M561" t="str">
        <f t="shared" si="8"/>
        <v>Older Adults</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Older Adults</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Young Adults</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Young Adults</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Older Adults</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Older Adults</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Older Adults</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39</v>
      </c>
      <c r="D571" s="3">
        <v>50000</v>
      </c>
      <c r="E571">
        <v>3</v>
      </c>
      <c r="F571" t="s">
        <v>31</v>
      </c>
      <c r="G571" t="s">
        <v>28</v>
      </c>
      <c r="H571" t="s">
        <v>15</v>
      </c>
      <c r="I571">
        <v>2</v>
      </c>
      <c r="J571" t="s">
        <v>50</v>
      </c>
      <c r="K571" t="s">
        <v>32</v>
      </c>
      <c r="L571">
        <v>69</v>
      </c>
      <c r="M571" t="str">
        <f t="shared" si="8"/>
        <v>Older Adults</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Older Adults</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Older Adults</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Young Adults</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Older Adults</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39</v>
      </c>
      <c r="D577" s="3">
        <v>60000</v>
      </c>
      <c r="E577">
        <v>2</v>
      </c>
      <c r="F577" t="s">
        <v>19</v>
      </c>
      <c r="G577" t="s">
        <v>21</v>
      </c>
      <c r="H577" t="s">
        <v>15</v>
      </c>
      <c r="I577">
        <v>1</v>
      </c>
      <c r="J577" t="s">
        <v>50</v>
      </c>
      <c r="K577" t="s">
        <v>32</v>
      </c>
      <c r="L577">
        <v>56</v>
      </c>
      <c r="M577" t="str">
        <f t="shared" si="8"/>
        <v>Older Adults</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IF(AND(L579&gt;=17, L579&lt;=30), "Young Adults", IF(AND(L579&gt;=31, L579&lt;=45), "Middle Aged", IF(L579&gt;=46, "Older Adults", "Invalid")))</f>
        <v>Middle Aged</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Older Adults</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38</v>
      </c>
      <c r="D582" s="3">
        <v>60000</v>
      </c>
      <c r="E582">
        <v>3</v>
      </c>
      <c r="F582" t="s">
        <v>31</v>
      </c>
      <c r="G582" t="s">
        <v>28</v>
      </c>
      <c r="H582" t="s">
        <v>15</v>
      </c>
      <c r="I582">
        <v>2</v>
      </c>
      <c r="J582" t="s">
        <v>50</v>
      </c>
      <c r="K582" t="s">
        <v>32</v>
      </c>
      <c r="L582">
        <v>69</v>
      </c>
      <c r="M582" t="str">
        <f t="shared" si="9"/>
        <v>Older Adults</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Young Adults</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Older Adults</v>
      </c>
      <c r="N584" t="s">
        <v>18</v>
      </c>
    </row>
    <row r="585" spans="1:14" x14ac:dyDescent="0.3">
      <c r="A585">
        <v>24943</v>
      </c>
      <c r="B585" t="s">
        <v>36</v>
      </c>
      <c r="C585" t="s">
        <v>39</v>
      </c>
      <c r="D585" s="3">
        <v>60000</v>
      </c>
      <c r="E585">
        <v>3</v>
      </c>
      <c r="F585" t="s">
        <v>13</v>
      </c>
      <c r="G585" t="s">
        <v>28</v>
      </c>
      <c r="H585" t="s">
        <v>15</v>
      </c>
      <c r="I585">
        <v>2</v>
      </c>
      <c r="J585" t="s">
        <v>50</v>
      </c>
      <c r="K585" t="s">
        <v>32</v>
      </c>
      <c r="L585">
        <v>66</v>
      </c>
      <c r="M585" t="str">
        <f t="shared" si="9"/>
        <v>Older Adults</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Older Adults</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38</v>
      </c>
      <c r="D590" s="3">
        <v>90000</v>
      </c>
      <c r="E590">
        <v>2</v>
      </c>
      <c r="F590" t="s">
        <v>27</v>
      </c>
      <c r="G590" t="s">
        <v>21</v>
      </c>
      <c r="H590" t="s">
        <v>15</v>
      </c>
      <c r="I590">
        <v>1</v>
      </c>
      <c r="J590" t="s">
        <v>50</v>
      </c>
      <c r="K590" t="s">
        <v>32</v>
      </c>
      <c r="L590">
        <v>51</v>
      </c>
      <c r="M590" t="str">
        <f t="shared" si="9"/>
        <v>Older Adults</v>
      </c>
      <c r="N590" t="s">
        <v>15</v>
      </c>
    </row>
    <row r="591" spans="1:14" x14ac:dyDescent="0.3">
      <c r="A591">
        <v>12100</v>
      </c>
      <c r="B591" t="s">
        <v>37</v>
      </c>
      <c r="C591" t="s">
        <v>39</v>
      </c>
      <c r="D591" s="3">
        <v>60000</v>
      </c>
      <c r="E591">
        <v>2</v>
      </c>
      <c r="F591" t="s">
        <v>13</v>
      </c>
      <c r="G591" t="s">
        <v>28</v>
      </c>
      <c r="H591" t="s">
        <v>15</v>
      </c>
      <c r="I591">
        <v>0</v>
      </c>
      <c r="J591" t="s">
        <v>50</v>
      </c>
      <c r="K591" t="s">
        <v>32</v>
      </c>
      <c r="L591">
        <v>57</v>
      </c>
      <c r="M591" t="str">
        <f t="shared" si="9"/>
        <v>Older Adults</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39</v>
      </c>
      <c r="D593" s="3">
        <v>40000</v>
      </c>
      <c r="E593">
        <v>4</v>
      </c>
      <c r="F593" t="s">
        <v>27</v>
      </c>
      <c r="G593" t="s">
        <v>21</v>
      </c>
      <c r="H593" t="s">
        <v>18</v>
      </c>
      <c r="I593">
        <v>2</v>
      </c>
      <c r="J593" t="s">
        <v>50</v>
      </c>
      <c r="K593" t="s">
        <v>32</v>
      </c>
      <c r="L593">
        <v>61</v>
      </c>
      <c r="M593" t="str">
        <f t="shared" si="9"/>
        <v>Older Adults</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Older Adults</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Older Adults</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Older Adults</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Older Adults</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Older Adults</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Older Adults</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Older Adults</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Young Adults</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Older Adults</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38</v>
      </c>
      <c r="D609" s="3">
        <v>70000</v>
      </c>
      <c r="E609">
        <v>5</v>
      </c>
      <c r="F609" t="s">
        <v>31</v>
      </c>
      <c r="G609" t="s">
        <v>21</v>
      </c>
      <c r="H609" t="s">
        <v>15</v>
      </c>
      <c r="I609">
        <v>3</v>
      </c>
      <c r="J609" t="s">
        <v>50</v>
      </c>
      <c r="K609" t="s">
        <v>32</v>
      </c>
      <c r="L609">
        <v>46</v>
      </c>
      <c r="M609" t="str">
        <f t="shared" si="9"/>
        <v>Older Adults</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Older Adults</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Young Adults</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Older Adults</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Older Adults</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Older Adults</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Young Adults</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Older Adults</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Older Adults</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Older Adults</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Young Adults</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Older Adults</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Young Adults</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Older Adults</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Older Adults</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Young Adults</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Older Adults</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Older Adults</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Older Adults</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Young Adults</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Older Adults</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Older Adults</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Older Adults</v>
      </c>
      <c r="N642" t="s">
        <v>15</v>
      </c>
    </row>
    <row r="643" spans="1:14" x14ac:dyDescent="0.3">
      <c r="A643">
        <v>21441</v>
      </c>
      <c r="B643" t="s">
        <v>36</v>
      </c>
      <c r="C643" t="s">
        <v>39</v>
      </c>
      <c r="D643" s="3">
        <v>50000</v>
      </c>
      <c r="E643">
        <v>4</v>
      </c>
      <c r="F643" t="s">
        <v>13</v>
      </c>
      <c r="G643" t="s">
        <v>28</v>
      </c>
      <c r="H643" t="s">
        <v>15</v>
      </c>
      <c r="I643">
        <v>2</v>
      </c>
      <c r="J643" t="s">
        <v>50</v>
      </c>
      <c r="K643" t="s">
        <v>32</v>
      </c>
      <c r="L643">
        <v>64</v>
      </c>
      <c r="M643" t="str">
        <f t="shared" ref="M643:M706" si="10">IF(AND(L643&gt;=17, L643&lt;=30), "Young Adults", IF(AND(L643&gt;=31, L643&lt;=45), "Middle Aged", IF(L643&gt;=46, "Older Adults", "Invalid")))</f>
        <v>Older Adults</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Older Adults</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38</v>
      </c>
      <c r="D646" s="3">
        <v>60000</v>
      </c>
      <c r="E646">
        <v>5</v>
      </c>
      <c r="F646" t="s">
        <v>13</v>
      </c>
      <c r="G646" t="s">
        <v>14</v>
      </c>
      <c r="H646" t="s">
        <v>15</v>
      </c>
      <c r="I646">
        <v>3</v>
      </c>
      <c r="J646" t="s">
        <v>50</v>
      </c>
      <c r="K646" t="s">
        <v>32</v>
      </c>
      <c r="L646">
        <v>41</v>
      </c>
      <c r="M646" t="str">
        <f t="shared" si="10"/>
        <v>Middle Aged</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Older Adults</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Older Adults</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38</v>
      </c>
      <c r="D652" s="3">
        <v>70000</v>
      </c>
      <c r="E652">
        <v>5</v>
      </c>
      <c r="F652" t="s">
        <v>31</v>
      </c>
      <c r="G652" t="s">
        <v>28</v>
      </c>
      <c r="H652" t="s">
        <v>15</v>
      </c>
      <c r="I652">
        <v>2</v>
      </c>
      <c r="J652" t="s">
        <v>50</v>
      </c>
      <c r="K652" t="s">
        <v>32</v>
      </c>
      <c r="L652">
        <v>67</v>
      </c>
      <c r="M652" t="str">
        <f t="shared" si="10"/>
        <v>Older Adults</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Older Adults</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38</v>
      </c>
      <c r="D661" s="3">
        <v>60000</v>
      </c>
      <c r="E661">
        <v>4</v>
      </c>
      <c r="F661" t="s">
        <v>13</v>
      </c>
      <c r="G661" t="s">
        <v>28</v>
      </c>
      <c r="H661" t="s">
        <v>15</v>
      </c>
      <c r="I661">
        <v>2</v>
      </c>
      <c r="J661" t="s">
        <v>50</v>
      </c>
      <c r="K661" t="s">
        <v>32</v>
      </c>
      <c r="L661">
        <v>63</v>
      </c>
      <c r="M661" t="str">
        <f t="shared" si="10"/>
        <v>Older Adults</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Young Adults</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Older Adults</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Older Adults</v>
      </c>
      <c r="N668" t="s">
        <v>15</v>
      </c>
    </row>
    <row r="669" spans="1:14" x14ac:dyDescent="0.3">
      <c r="A669">
        <v>20505</v>
      </c>
      <c r="B669" t="s">
        <v>36</v>
      </c>
      <c r="C669" t="s">
        <v>38</v>
      </c>
      <c r="D669" s="3">
        <v>40000</v>
      </c>
      <c r="E669">
        <v>5</v>
      </c>
      <c r="F669" t="s">
        <v>27</v>
      </c>
      <c r="G669" t="s">
        <v>21</v>
      </c>
      <c r="H669" t="s">
        <v>18</v>
      </c>
      <c r="I669">
        <v>2</v>
      </c>
      <c r="J669" t="s">
        <v>50</v>
      </c>
      <c r="K669" t="s">
        <v>32</v>
      </c>
      <c r="L669">
        <v>61</v>
      </c>
      <c r="M669" t="str">
        <f t="shared" si="10"/>
        <v>Older Adults</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Older Adults</v>
      </c>
      <c r="N671" t="s">
        <v>18</v>
      </c>
    </row>
    <row r="672" spans="1:14" x14ac:dyDescent="0.3">
      <c r="A672">
        <v>21471</v>
      </c>
      <c r="B672" t="s">
        <v>36</v>
      </c>
      <c r="C672" t="s">
        <v>39</v>
      </c>
      <c r="D672" s="3">
        <v>70000</v>
      </c>
      <c r="E672">
        <v>2</v>
      </c>
      <c r="F672" t="s">
        <v>19</v>
      </c>
      <c r="G672" t="s">
        <v>21</v>
      </c>
      <c r="H672" t="s">
        <v>15</v>
      </c>
      <c r="I672">
        <v>1</v>
      </c>
      <c r="J672" t="s">
        <v>50</v>
      </c>
      <c r="K672" t="s">
        <v>32</v>
      </c>
      <c r="L672">
        <v>59</v>
      </c>
      <c r="M672" t="str">
        <f t="shared" si="10"/>
        <v>Older Adults</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Young Adults</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Older Adults</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Older Adults</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Older Adults</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Older Adults</v>
      </c>
      <c r="N680" t="s">
        <v>18</v>
      </c>
    </row>
    <row r="681" spans="1:14" x14ac:dyDescent="0.3">
      <c r="A681">
        <v>21770</v>
      </c>
      <c r="B681" t="s">
        <v>36</v>
      </c>
      <c r="C681" t="s">
        <v>39</v>
      </c>
      <c r="D681" s="3">
        <v>60000</v>
      </c>
      <c r="E681">
        <v>4</v>
      </c>
      <c r="F681" t="s">
        <v>13</v>
      </c>
      <c r="G681" t="s">
        <v>28</v>
      </c>
      <c r="H681" t="s">
        <v>15</v>
      </c>
      <c r="I681">
        <v>2</v>
      </c>
      <c r="J681" t="s">
        <v>50</v>
      </c>
      <c r="K681" t="s">
        <v>32</v>
      </c>
      <c r="L681">
        <v>60</v>
      </c>
      <c r="M681" t="str">
        <f t="shared" si="10"/>
        <v>Older Adults</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Older Adults</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Older Adults</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Older Adults</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Older Adults</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Young Adults</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Young Adults</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Young Adults</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Young Adults</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Young Adults</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Older Adults</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Older Adults</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Young Adults</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Older Adults</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38</v>
      </c>
      <c r="D707" s="3">
        <v>70000</v>
      </c>
      <c r="E707">
        <v>4</v>
      </c>
      <c r="F707" t="s">
        <v>13</v>
      </c>
      <c r="G707" t="s">
        <v>28</v>
      </c>
      <c r="H707" t="s">
        <v>15</v>
      </c>
      <c r="I707">
        <v>1</v>
      </c>
      <c r="J707" t="s">
        <v>50</v>
      </c>
      <c r="K707" t="s">
        <v>32</v>
      </c>
      <c r="L707">
        <v>59</v>
      </c>
      <c r="M707" t="str">
        <f t="shared" ref="M707:M770" si="11">IF(AND(L707&gt;=17, L707&lt;=30), "Young Adults", IF(AND(L707&gt;=31, L707&lt;=45), "Middle Aged", IF(L707&gt;=46, "Older Adults", "Invalid")))</f>
        <v>Older Adults</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39</v>
      </c>
      <c r="D710" s="3">
        <v>70000</v>
      </c>
      <c r="E710">
        <v>5</v>
      </c>
      <c r="F710" t="s">
        <v>13</v>
      </c>
      <c r="G710" t="s">
        <v>28</v>
      </c>
      <c r="H710" t="s">
        <v>15</v>
      </c>
      <c r="I710">
        <v>4</v>
      </c>
      <c r="J710" t="s">
        <v>50</v>
      </c>
      <c r="K710" t="s">
        <v>32</v>
      </c>
      <c r="L710">
        <v>60</v>
      </c>
      <c r="M710" t="str">
        <f t="shared" si="11"/>
        <v>Older Adults</v>
      </c>
      <c r="N710" t="s">
        <v>18</v>
      </c>
    </row>
    <row r="711" spans="1:14" x14ac:dyDescent="0.3">
      <c r="A711">
        <v>23712</v>
      </c>
      <c r="B711" t="s">
        <v>37</v>
      </c>
      <c r="C711" t="s">
        <v>38</v>
      </c>
      <c r="D711" s="3">
        <v>70000</v>
      </c>
      <c r="E711">
        <v>2</v>
      </c>
      <c r="F711" t="s">
        <v>13</v>
      </c>
      <c r="G711" t="s">
        <v>28</v>
      </c>
      <c r="H711" t="s">
        <v>15</v>
      </c>
      <c r="I711">
        <v>1</v>
      </c>
      <c r="J711" t="s">
        <v>50</v>
      </c>
      <c r="K711" t="s">
        <v>32</v>
      </c>
      <c r="L711">
        <v>59</v>
      </c>
      <c r="M711" t="str">
        <f t="shared" si="11"/>
        <v>Older Adults</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38</v>
      </c>
      <c r="D713" s="3">
        <v>70000</v>
      </c>
      <c r="E713">
        <v>2</v>
      </c>
      <c r="F713" t="s">
        <v>19</v>
      </c>
      <c r="G713" t="s">
        <v>21</v>
      </c>
      <c r="H713" t="s">
        <v>15</v>
      </c>
      <c r="I713">
        <v>1</v>
      </c>
      <c r="J713" t="s">
        <v>50</v>
      </c>
      <c r="K713" t="s">
        <v>32</v>
      </c>
      <c r="L713">
        <v>58</v>
      </c>
      <c r="M713" t="str">
        <f t="shared" si="11"/>
        <v>Older Adults</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Older Adults</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Young Adults</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Older Adults</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Older Adults</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Older Adults</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Older Adults</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Older Adults</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Older Adults</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Young Adults</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Older Adults</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Older Adults</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Young Adults</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Older Adults</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Older Adults</v>
      </c>
      <c r="N740" t="s">
        <v>15</v>
      </c>
    </row>
    <row r="741" spans="1:14" x14ac:dyDescent="0.3">
      <c r="A741">
        <v>11225</v>
      </c>
      <c r="B741" t="s">
        <v>36</v>
      </c>
      <c r="C741" t="s">
        <v>38</v>
      </c>
      <c r="D741" s="3">
        <v>60000</v>
      </c>
      <c r="E741">
        <v>2</v>
      </c>
      <c r="F741" t="s">
        <v>19</v>
      </c>
      <c r="G741" t="s">
        <v>21</v>
      </c>
      <c r="H741" t="s">
        <v>15</v>
      </c>
      <c r="I741">
        <v>1</v>
      </c>
      <c r="J741" t="s">
        <v>50</v>
      </c>
      <c r="K741" t="s">
        <v>32</v>
      </c>
      <c r="L741">
        <v>55</v>
      </c>
      <c r="M741" t="str">
        <f t="shared" si="11"/>
        <v>Older Adults</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Young Adults</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Older Adults</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Young Adults</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38</v>
      </c>
      <c r="D746" s="3">
        <v>70000</v>
      </c>
      <c r="E746">
        <v>4</v>
      </c>
      <c r="F746" t="s">
        <v>19</v>
      </c>
      <c r="G746" t="s">
        <v>21</v>
      </c>
      <c r="H746" t="s">
        <v>15</v>
      </c>
      <c r="I746">
        <v>1</v>
      </c>
      <c r="J746" t="s">
        <v>50</v>
      </c>
      <c r="K746" t="s">
        <v>32</v>
      </c>
      <c r="L746">
        <v>56</v>
      </c>
      <c r="M746" t="str">
        <f t="shared" si="11"/>
        <v>Older Adults</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Older Adults</v>
      </c>
      <c r="N747" t="s">
        <v>15</v>
      </c>
    </row>
    <row r="748" spans="1:14" x14ac:dyDescent="0.3">
      <c r="A748">
        <v>28043</v>
      </c>
      <c r="B748" t="s">
        <v>36</v>
      </c>
      <c r="C748" t="s">
        <v>38</v>
      </c>
      <c r="D748" s="3">
        <v>60000</v>
      </c>
      <c r="E748">
        <v>2</v>
      </c>
      <c r="F748" t="s">
        <v>13</v>
      </c>
      <c r="G748" t="s">
        <v>28</v>
      </c>
      <c r="H748" t="s">
        <v>15</v>
      </c>
      <c r="I748">
        <v>0</v>
      </c>
      <c r="J748" t="s">
        <v>50</v>
      </c>
      <c r="K748" t="s">
        <v>32</v>
      </c>
      <c r="L748">
        <v>56</v>
      </c>
      <c r="M748" t="str">
        <f t="shared" si="11"/>
        <v>Older Adults</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Older Adults</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Older Adults</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Older Adults</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Young Adults</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Older Adults</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Older Adults</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Older Adults</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Older Adults</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Older Adults</v>
      </c>
      <c r="N762" t="s">
        <v>18</v>
      </c>
    </row>
    <row r="763" spans="1:14" x14ac:dyDescent="0.3">
      <c r="A763">
        <v>13216</v>
      </c>
      <c r="B763" t="s">
        <v>36</v>
      </c>
      <c r="C763" t="s">
        <v>38</v>
      </c>
      <c r="D763" s="3">
        <v>60000</v>
      </c>
      <c r="E763">
        <v>5</v>
      </c>
      <c r="F763" t="s">
        <v>13</v>
      </c>
      <c r="G763" t="s">
        <v>28</v>
      </c>
      <c r="H763" t="s">
        <v>15</v>
      </c>
      <c r="I763">
        <v>3</v>
      </c>
      <c r="J763" t="s">
        <v>50</v>
      </c>
      <c r="K763" t="s">
        <v>32</v>
      </c>
      <c r="L763">
        <v>59</v>
      </c>
      <c r="M763" t="str">
        <f t="shared" si="11"/>
        <v>Older Adults</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Young Adults</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39</v>
      </c>
      <c r="D768" s="3">
        <v>50000</v>
      </c>
      <c r="E768">
        <v>4</v>
      </c>
      <c r="F768" t="s">
        <v>13</v>
      </c>
      <c r="G768" t="s">
        <v>14</v>
      </c>
      <c r="H768" t="s">
        <v>15</v>
      </c>
      <c r="I768">
        <v>3</v>
      </c>
      <c r="J768" t="s">
        <v>50</v>
      </c>
      <c r="K768" t="s">
        <v>32</v>
      </c>
      <c r="L768">
        <v>42</v>
      </c>
      <c r="M768" t="str">
        <f t="shared" si="11"/>
        <v>Middle Aged</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Older Adults</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IF(AND(L771&gt;=17, L771&lt;=30), "Young Adults", IF(AND(L771&gt;=31, L771&lt;=45), "Middle Aged", IF(L771&gt;=46, "Older Adults", "Invalid")))</f>
        <v>Middle Aged</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Older Adults</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Older Adults</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Older Adults</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39</v>
      </c>
      <c r="D777" s="3">
        <v>70000</v>
      </c>
      <c r="E777">
        <v>2</v>
      </c>
      <c r="F777" t="s">
        <v>29</v>
      </c>
      <c r="G777" t="s">
        <v>14</v>
      </c>
      <c r="H777" t="s">
        <v>15</v>
      </c>
      <c r="I777">
        <v>2</v>
      </c>
      <c r="J777" t="s">
        <v>50</v>
      </c>
      <c r="K777" t="s">
        <v>32</v>
      </c>
      <c r="L777">
        <v>54</v>
      </c>
      <c r="M777" t="str">
        <f t="shared" si="12"/>
        <v>Older Adults</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Older Adults</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Young Adults</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Older Adults</v>
      </c>
      <c r="N781" t="s">
        <v>15</v>
      </c>
    </row>
    <row r="782" spans="1:14" x14ac:dyDescent="0.3">
      <c r="A782">
        <v>18105</v>
      </c>
      <c r="B782" t="s">
        <v>36</v>
      </c>
      <c r="C782" t="s">
        <v>38</v>
      </c>
      <c r="D782" s="3">
        <v>60000</v>
      </c>
      <c r="E782">
        <v>2</v>
      </c>
      <c r="F782" t="s">
        <v>19</v>
      </c>
      <c r="G782" t="s">
        <v>21</v>
      </c>
      <c r="H782" t="s">
        <v>15</v>
      </c>
      <c r="I782">
        <v>1</v>
      </c>
      <c r="J782" t="s">
        <v>50</v>
      </c>
      <c r="K782" t="s">
        <v>32</v>
      </c>
      <c r="L782">
        <v>55</v>
      </c>
      <c r="M782" t="str">
        <f t="shared" si="12"/>
        <v>Older Adults</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Older Adults</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Young Adults</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Older Adults</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Older Adults</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Older Adults</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Older Adults</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Young Adults</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Older Adults</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Older Adults</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Older Adults</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Older Adults</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Older Adults</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Young Adults</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Young Adults</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Older Adults</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Young Adults</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Young Adults</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Young Adults</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Older Adults</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Older Adults</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Older Adults</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Older Adults</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38</v>
      </c>
      <c r="D814" s="3">
        <v>70000</v>
      </c>
      <c r="E814">
        <v>4</v>
      </c>
      <c r="F814" t="s">
        <v>13</v>
      </c>
      <c r="G814" t="s">
        <v>28</v>
      </c>
      <c r="H814" t="s">
        <v>15</v>
      </c>
      <c r="I814">
        <v>2</v>
      </c>
      <c r="J814" t="s">
        <v>50</v>
      </c>
      <c r="K814" t="s">
        <v>32</v>
      </c>
      <c r="L814">
        <v>61</v>
      </c>
      <c r="M814" t="str">
        <f t="shared" si="12"/>
        <v>Older Adults</v>
      </c>
      <c r="N814" t="s">
        <v>18</v>
      </c>
    </row>
    <row r="815" spans="1:14" x14ac:dyDescent="0.3">
      <c r="A815">
        <v>25899</v>
      </c>
      <c r="B815" t="s">
        <v>36</v>
      </c>
      <c r="C815" t="s">
        <v>38</v>
      </c>
      <c r="D815" s="3">
        <v>70000</v>
      </c>
      <c r="E815">
        <v>2</v>
      </c>
      <c r="F815" t="s">
        <v>27</v>
      </c>
      <c r="G815" t="s">
        <v>21</v>
      </c>
      <c r="H815" t="s">
        <v>15</v>
      </c>
      <c r="I815">
        <v>2</v>
      </c>
      <c r="J815" t="s">
        <v>50</v>
      </c>
      <c r="K815" t="s">
        <v>32</v>
      </c>
      <c r="L815">
        <v>53</v>
      </c>
      <c r="M815" t="str">
        <f t="shared" si="12"/>
        <v>Older Adults</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Older Adults</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Young Adults</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Young Adults</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Young Adults</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Older Adults</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Older Adults</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Young Adults</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Older Adults</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Older Adults</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IF(AND(L835&gt;=17, L835&lt;=30), "Young Adults", IF(AND(L835&gt;=31, L835&lt;=45), "Middle Aged", IF(L835&gt;=46, "Older Adults", "Invalid")))</f>
        <v>Middle Aged</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Older Adults</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Young Adults</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39</v>
      </c>
      <c r="D842" s="3">
        <v>70000</v>
      </c>
      <c r="E842">
        <v>4</v>
      </c>
      <c r="F842" t="s">
        <v>19</v>
      </c>
      <c r="G842" t="s">
        <v>21</v>
      </c>
      <c r="H842" t="s">
        <v>15</v>
      </c>
      <c r="I842">
        <v>2</v>
      </c>
      <c r="J842" t="s">
        <v>50</v>
      </c>
      <c r="K842" t="s">
        <v>32</v>
      </c>
      <c r="L842">
        <v>53</v>
      </c>
      <c r="M842" t="str">
        <f t="shared" si="13"/>
        <v>Older Adults</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Older Adults</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Older Adults</v>
      </c>
      <c r="N845" t="s">
        <v>18</v>
      </c>
    </row>
    <row r="846" spans="1:14" x14ac:dyDescent="0.3">
      <c r="A846">
        <v>22743</v>
      </c>
      <c r="B846" t="s">
        <v>36</v>
      </c>
      <c r="C846" t="s">
        <v>38</v>
      </c>
      <c r="D846" s="3">
        <v>40000</v>
      </c>
      <c r="E846">
        <v>5</v>
      </c>
      <c r="F846" t="s">
        <v>27</v>
      </c>
      <c r="G846" t="s">
        <v>21</v>
      </c>
      <c r="H846" t="s">
        <v>15</v>
      </c>
      <c r="I846">
        <v>2</v>
      </c>
      <c r="J846" t="s">
        <v>50</v>
      </c>
      <c r="K846" t="s">
        <v>32</v>
      </c>
      <c r="L846">
        <v>60</v>
      </c>
      <c r="M846" t="str">
        <f t="shared" si="13"/>
        <v>Older Adults</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Older Adults</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Older Adults</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Young Adults</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Older Adults</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Older Adults</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Young Adults</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Older Adults</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Older Adults</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Older Adults</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39</v>
      </c>
      <c r="D868" s="3">
        <v>60000</v>
      </c>
      <c r="E868">
        <v>2</v>
      </c>
      <c r="F868" t="s">
        <v>27</v>
      </c>
      <c r="G868" t="s">
        <v>21</v>
      </c>
      <c r="H868" t="s">
        <v>15</v>
      </c>
      <c r="I868">
        <v>2</v>
      </c>
      <c r="J868" t="s">
        <v>50</v>
      </c>
      <c r="K868" t="s">
        <v>32</v>
      </c>
      <c r="L868">
        <v>55</v>
      </c>
      <c r="M868" t="str">
        <f t="shared" si="13"/>
        <v>Older Adults</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Older Adults</v>
      </c>
      <c r="N869" t="s">
        <v>18</v>
      </c>
    </row>
    <row r="870" spans="1:14" x14ac:dyDescent="0.3">
      <c r="A870">
        <v>24955</v>
      </c>
      <c r="B870" t="s">
        <v>37</v>
      </c>
      <c r="C870" t="s">
        <v>39</v>
      </c>
      <c r="D870" s="3">
        <v>30000</v>
      </c>
      <c r="E870">
        <v>5</v>
      </c>
      <c r="F870" t="s">
        <v>29</v>
      </c>
      <c r="G870" t="s">
        <v>14</v>
      </c>
      <c r="H870" t="s">
        <v>15</v>
      </c>
      <c r="I870">
        <v>3</v>
      </c>
      <c r="J870" t="s">
        <v>50</v>
      </c>
      <c r="K870" t="s">
        <v>32</v>
      </c>
      <c r="L870">
        <v>60</v>
      </c>
      <c r="M870" t="str">
        <f t="shared" si="13"/>
        <v>Older Adults</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Older Adults</v>
      </c>
      <c r="N872" t="s">
        <v>18</v>
      </c>
    </row>
    <row r="873" spans="1:14" x14ac:dyDescent="0.3">
      <c r="A873">
        <v>11219</v>
      </c>
      <c r="B873" t="s">
        <v>36</v>
      </c>
      <c r="C873" t="s">
        <v>39</v>
      </c>
      <c r="D873" s="3">
        <v>60000</v>
      </c>
      <c r="E873">
        <v>2</v>
      </c>
      <c r="F873" t="s">
        <v>27</v>
      </c>
      <c r="G873" t="s">
        <v>21</v>
      </c>
      <c r="H873" t="s">
        <v>15</v>
      </c>
      <c r="I873">
        <v>2</v>
      </c>
      <c r="J873" t="s">
        <v>50</v>
      </c>
      <c r="K873" t="s">
        <v>32</v>
      </c>
      <c r="L873">
        <v>55</v>
      </c>
      <c r="M873" t="str">
        <f t="shared" si="13"/>
        <v>Older Adults</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Older Adults</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Older Adults</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Young Adults</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Older Adults</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Older Adults</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Older Adults</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Older Adults</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Older Adults</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Older Adults</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Older Adults</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Older Adults</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Older Adults</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IF(AND(L899&gt;=17, L899&lt;=30), "Young Adults", IF(AND(L899&gt;=31, L899&lt;=45), "Middle Aged", IF(L899&gt;=46, "Older Adults", "Invalid")))</f>
        <v>Young Adults</v>
      </c>
      <c r="N899" t="s">
        <v>18</v>
      </c>
    </row>
    <row r="900" spans="1:14" x14ac:dyDescent="0.3">
      <c r="A900">
        <v>18066</v>
      </c>
      <c r="B900" t="s">
        <v>37</v>
      </c>
      <c r="C900" t="s">
        <v>39</v>
      </c>
      <c r="D900" s="3">
        <v>70000</v>
      </c>
      <c r="E900">
        <v>5</v>
      </c>
      <c r="F900" t="s">
        <v>13</v>
      </c>
      <c r="G900" t="s">
        <v>28</v>
      </c>
      <c r="H900" t="s">
        <v>15</v>
      </c>
      <c r="I900">
        <v>3</v>
      </c>
      <c r="J900" t="s">
        <v>50</v>
      </c>
      <c r="K900" t="s">
        <v>32</v>
      </c>
      <c r="L900">
        <v>60</v>
      </c>
      <c r="M900" t="str">
        <f t="shared" si="14"/>
        <v>Older Adults</v>
      </c>
      <c r="N900" t="s">
        <v>15</v>
      </c>
    </row>
    <row r="901" spans="1:14" x14ac:dyDescent="0.3">
      <c r="A901">
        <v>28192</v>
      </c>
      <c r="B901" t="s">
        <v>36</v>
      </c>
      <c r="C901" t="s">
        <v>38</v>
      </c>
      <c r="D901" s="3">
        <v>70000</v>
      </c>
      <c r="E901">
        <v>5</v>
      </c>
      <c r="F901" t="s">
        <v>31</v>
      </c>
      <c r="G901" t="s">
        <v>21</v>
      </c>
      <c r="H901" t="s">
        <v>15</v>
      </c>
      <c r="I901">
        <v>3</v>
      </c>
      <c r="J901" t="s">
        <v>50</v>
      </c>
      <c r="K901" t="s">
        <v>32</v>
      </c>
      <c r="L901">
        <v>46</v>
      </c>
      <c r="M901" t="str">
        <f t="shared" si="14"/>
        <v>Older Adults</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Older Adults</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39</v>
      </c>
      <c r="D909" s="3">
        <v>50000</v>
      </c>
      <c r="E909">
        <v>4</v>
      </c>
      <c r="F909" t="s">
        <v>13</v>
      </c>
      <c r="G909" t="s">
        <v>28</v>
      </c>
      <c r="H909" t="s">
        <v>15</v>
      </c>
      <c r="I909">
        <v>2</v>
      </c>
      <c r="J909" t="s">
        <v>50</v>
      </c>
      <c r="K909" t="s">
        <v>32</v>
      </c>
      <c r="L909">
        <v>63</v>
      </c>
      <c r="M909" t="str">
        <f t="shared" si="14"/>
        <v>Older Adults</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Older Adults</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Older Adults</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Older Adults</v>
      </c>
      <c r="N916" t="s">
        <v>18</v>
      </c>
    </row>
    <row r="917" spans="1:14" x14ac:dyDescent="0.3">
      <c r="A917">
        <v>21752</v>
      </c>
      <c r="B917" t="s">
        <v>36</v>
      </c>
      <c r="C917" t="s">
        <v>39</v>
      </c>
      <c r="D917" s="3">
        <v>60000</v>
      </c>
      <c r="E917">
        <v>3</v>
      </c>
      <c r="F917" t="s">
        <v>31</v>
      </c>
      <c r="G917" t="s">
        <v>28</v>
      </c>
      <c r="H917" t="s">
        <v>15</v>
      </c>
      <c r="I917">
        <v>2</v>
      </c>
      <c r="J917" t="s">
        <v>50</v>
      </c>
      <c r="K917" t="s">
        <v>32</v>
      </c>
      <c r="L917">
        <v>64</v>
      </c>
      <c r="M917" t="str">
        <f t="shared" si="14"/>
        <v>Older Adults</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38</v>
      </c>
      <c r="D921" s="3">
        <v>40000</v>
      </c>
      <c r="E921">
        <v>4</v>
      </c>
      <c r="F921" t="s">
        <v>27</v>
      </c>
      <c r="G921" t="s">
        <v>21</v>
      </c>
      <c r="H921" t="s">
        <v>15</v>
      </c>
      <c r="I921">
        <v>2</v>
      </c>
      <c r="J921" t="s">
        <v>50</v>
      </c>
      <c r="K921" t="s">
        <v>32</v>
      </c>
      <c r="L921">
        <v>61</v>
      </c>
      <c r="M921" t="str">
        <f t="shared" si="14"/>
        <v>Older Adults</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Older Adults</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Older Adults</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Older Adults</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Older Adults</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Older Adults</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38</v>
      </c>
      <c r="D928" s="3">
        <v>40000</v>
      </c>
      <c r="E928">
        <v>2</v>
      </c>
      <c r="F928" t="s">
        <v>27</v>
      </c>
      <c r="G928" t="s">
        <v>21</v>
      </c>
      <c r="H928" t="s">
        <v>15</v>
      </c>
      <c r="I928">
        <v>2</v>
      </c>
      <c r="J928" t="s">
        <v>50</v>
      </c>
      <c r="K928" t="s">
        <v>32</v>
      </c>
      <c r="L928">
        <v>57</v>
      </c>
      <c r="M928" t="str">
        <f t="shared" si="14"/>
        <v>Older Adults</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Older Adults</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Older Adults</v>
      </c>
      <c r="N931" t="s">
        <v>18</v>
      </c>
    </row>
    <row r="932" spans="1:14" x14ac:dyDescent="0.3">
      <c r="A932">
        <v>19543</v>
      </c>
      <c r="B932" t="s">
        <v>36</v>
      </c>
      <c r="C932" t="s">
        <v>39</v>
      </c>
      <c r="D932" s="3">
        <v>70000</v>
      </c>
      <c r="E932">
        <v>5</v>
      </c>
      <c r="F932" t="s">
        <v>31</v>
      </c>
      <c r="G932" t="s">
        <v>21</v>
      </c>
      <c r="H932" t="s">
        <v>18</v>
      </c>
      <c r="I932">
        <v>3</v>
      </c>
      <c r="J932" t="s">
        <v>50</v>
      </c>
      <c r="K932" t="s">
        <v>32</v>
      </c>
      <c r="L932">
        <v>47</v>
      </c>
      <c r="M932" t="str">
        <f t="shared" si="14"/>
        <v>Older Adults</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Older Adults</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Young Adults</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Young Adults</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Older Adults</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Older Adults</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Young Adults</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Older Adults</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Older Adults</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Older Adults</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39</v>
      </c>
      <c r="D951" s="3">
        <v>70000</v>
      </c>
      <c r="E951">
        <v>2</v>
      </c>
      <c r="F951" t="s">
        <v>29</v>
      </c>
      <c r="G951" t="s">
        <v>14</v>
      </c>
      <c r="H951" t="s">
        <v>15</v>
      </c>
      <c r="I951">
        <v>2</v>
      </c>
      <c r="J951" t="s">
        <v>50</v>
      </c>
      <c r="K951" t="s">
        <v>32</v>
      </c>
      <c r="L951">
        <v>53</v>
      </c>
      <c r="M951" t="str">
        <f t="shared" si="14"/>
        <v>Older Adults</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Older Adults</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Young Adults</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Older Adults</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Young Adults</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Older Adults</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IF(AND(L963&gt;=17, L963&lt;=30), "Young Adults", IF(AND(L963&gt;=31, L963&lt;=45), "Middle Aged", IF(L963&gt;=46, "Older Adults", "Invalid")))</f>
        <v>Older Adults</v>
      </c>
      <c r="N963" t="s">
        <v>18</v>
      </c>
    </row>
    <row r="964" spans="1:14" x14ac:dyDescent="0.3">
      <c r="A964">
        <v>16813</v>
      </c>
      <c r="B964" t="s">
        <v>36</v>
      </c>
      <c r="C964" t="s">
        <v>39</v>
      </c>
      <c r="D964" s="3">
        <v>60000</v>
      </c>
      <c r="E964">
        <v>2</v>
      </c>
      <c r="F964" t="s">
        <v>19</v>
      </c>
      <c r="G964" t="s">
        <v>21</v>
      </c>
      <c r="H964" t="s">
        <v>15</v>
      </c>
      <c r="I964">
        <v>2</v>
      </c>
      <c r="J964" t="s">
        <v>50</v>
      </c>
      <c r="K964" t="s">
        <v>32</v>
      </c>
      <c r="L964">
        <v>55</v>
      </c>
      <c r="M964" t="str">
        <f t="shared" si="15"/>
        <v>Older Adults</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Older Adults</v>
      </c>
      <c r="N965" t="s">
        <v>15</v>
      </c>
    </row>
    <row r="966" spans="1:14" x14ac:dyDescent="0.3">
      <c r="A966">
        <v>27434</v>
      </c>
      <c r="B966" t="s">
        <v>37</v>
      </c>
      <c r="C966" t="s">
        <v>39</v>
      </c>
      <c r="D966" s="3">
        <v>70000</v>
      </c>
      <c r="E966">
        <v>4</v>
      </c>
      <c r="F966" t="s">
        <v>19</v>
      </c>
      <c r="G966" t="s">
        <v>21</v>
      </c>
      <c r="H966" t="s">
        <v>15</v>
      </c>
      <c r="I966">
        <v>1</v>
      </c>
      <c r="J966" t="s">
        <v>50</v>
      </c>
      <c r="K966" t="s">
        <v>32</v>
      </c>
      <c r="L966">
        <v>56</v>
      </c>
      <c r="M966" t="str">
        <f t="shared" si="15"/>
        <v>Older Adults</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Older Adults</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Young Adults</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Older Adults</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Older Adults</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Older Adults</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Older Adults</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38</v>
      </c>
      <c r="D978" s="3">
        <v>60000</v>
      </c>
      <c r="E978">
        <v>3</v>
      </c>
      <c r="F978" t="s">
        <v>13</v>
      </c>
      <c r="G978" t="s">
        <v>28</v>
      </c>
      <c r="H978" t="s">
        <v>15</v>
      </c>
      <c r="I978">
        <v>2</v>
      </c>
      <c r="J978" t="s">
        <v>50</v>
      </c>
      <c r="K978" t="s">
        <v>32</v>
      </c>
      <c r="L978">
        <v>66</v>
      </c>
      <c r="M978" t="str">
        <f t="shared" si="15"/>
        <v>Older Adults</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Older Adults</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38</v>
      </c>
      <c r="D982" s="3">
        <v>80000</v>
      </c>
      <c r="E982">
        <v>3</v>
      </c>
      <c r="F982" t="s">
        <v>13</v>
      </c>
      <c r="G982" t="s">
        <v>14</v>
      </c>
      <c r="H982" t="s">
        <v>15</v>
      </c>
      <c r="I982">
        <v>3</v>
      </c>
      <c r="J982" t="s">
        <v>50</v>
      </c>
      <c r="K982" t="s">
        <v>32</v>
      </c>
      <c r="L982">
        <v>40</v>
      </c>
      <c r="M982" t="str">
        <f t="shared" si="15"/>
        <v>Middle Aged</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Older Adults</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Older Adults</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Older Adults</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39</v>
      </c>
      <c r="D988" s="3">
        <v>40000</v>
      </c>
      <c r="E988">
        <v>5</v>
      </c>
      <c r="F988" t="s">
        <v>27</v>
      </c>
      <c r="G988" t="s">
        <v>21</v>
      </c>
      <c r="H988" t="s">
        <v>15</v>
      </c>
      <c r="I988">
        <v>4</v>
      </c>
      <c r="J988" t="s">
        <v>50</v>
      </c>
      <c r="K988" t="s">
        <v>32</v>
      </c>
      <c r="L988">
        <v>60</v>
      </c>
      <c r="M988" t="str">
        <f t="shared" si="15"/>
        <v>Older Adults</v>
      </c>
      <c r="N988" t="s">
        <v>15</v>
      </c>
    </row>
    <row r="989" spans="1:14" x14ac:dyDescent="0.3">
      <c r="A989">
        <v>28972</v>
      </c>
      <c r="B989" t="s">
        <v>37</v>
      </c>
      <c r="C989" t="s">
        <v>38</v>
      </c>
      <c r="D989" s="3">
        <v>60000</v>
      </c>
      <c r="E989">
        <v>3</v>
      </c>
      <c r="F989" t="s">
        <v>31</v>
      </c>
      <c r="G989" t="s">
        <v>28</v>
      </c>
      <c r="H989" t="s">
        <v>15</v>
      </c>
      <c r="I989">
        <v>2</v>
      </c>
      <c r="J989" t="s">
        <v>50</v>
      </c>
      <c r="K989" t="s">
        <v>32</v>
      </c>
      <c r="L989">
        <v>66</v>
      </c>
      <c r="M989" t="str">
        <f t="shared" si="15"/>
        <v>Older Adults</v>
      </c>
      <c r="N989" t="s">
        <v>18</v>
      </c>
    </row>
    <row r="990" spans="1:14" x14ac:dyDescent="0.3">
      <c r="A990">
        <v>22730</v>
      </c>
      <c r="B990" t="s">
        <v>36</v>
      </c>
      <c r="C990" t="s">
        <v>39</v>
      </c>
      <c r="D990" s="3">
        <v>70000</v>
      </c>
      <c r="E990">
        <v>5</v>
      </c>
      <c r="F990" t="s">
        <v>13</v>
      </c>
      <c r="G990" t="s">
        <v>28</v>
      </c>
      <c r="H990" t="s">
        <v>15</v>
      </c>
      <c r="I990">
        <v>2</v>
      </c>
      <c r="J990" t="s">
        <v>50</v>
      </c>
      <c r="K990" t="s">
        <v>32</v>
      </c>
      <c r="L990">
        <v>63</v>
      </c>
      <c r="M990" t="str">
        <f t="shared" si="15"/>
        <v>Older Adults</v>
      </c>
      <c r="N990" t="s">
        <v>18</v>
      </c>
    </row>
    <row r="991" spans="1:14" x14ac:dyDescent="0.3">
      <c r="A991">
        <v>29134</v>
      </c>
      <c r="B991" t="s">
        <v>36</v>
      </c>
      <c r="C991" t="s">
        <v>39</v>
      </c>
      <c r="D991" s="3">
        <v>60000</v>
      </c>
      <c r="E991">
        <v>4</v>
      </c>
      <c r="F991" t="s">
        <v>13</v>
      </c>
      <c r="G991" t="s">
        <v>14</v>
      </c>
      <c r="H991" t="s">
        <v>18</v>
      </c>
      <c r="I991">
        <v>3</v>
      </c>
      <c r="J991" t="s">
        <v>50</v>
      </c>
      <c r="K991" t="s">
        <v>32</v>
      </c>
      <c r="L991">
        <v>42</v>
      </c>
      <c r="M991" t="str">
        <f t="shared" si="15"/>
        <v>Middle Aged</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Young Adults</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Older Adults</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Older Adults</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Older Adults</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39</v>
      </c>
      <c r="D1001" s="3">
        <v>60000</v>
      </c>
      <c r="E1001">
        <v>3</v>
      </c>
      <c r="F1001" t="s">
        <v>27</v>
      </c>
      <c r="G1001" t="s">
        <v>21</v>
      </c>
      <c r="H1001" t="s">
        <v>15</v>
      </c>
      <c r="I1001">
        <v>2</v>
      </c>
      <c r="J1001" t="s">
        <v>50</v>
      </c>
      <c r="K1001" t="s">
        <v>32</v>
      </c>
      <c r="L1001">
        <v>53</v>
      </c>
      <c r="M1001" t="str">
        <f t="shared" si="15"/>
        <v>Older Adults</v>
      </c>
      <c r="N1001" t="s">
        <v>15</v>
      </c>
    </row>
  </sheetData>
  <autoFilter ref="A1:N1001" xr:uid="{D34BF045-B075-4D2D-9424-A9130461E85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804F4-8905-4313-B3E7-97269E82EC94}">
  <dimension ref="A3:D45"/>
  <sheetViews>
    <sheetView workbookViewId="0">
      <selection activeCell="A42" sqref="A4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6" t="s">
        <v>44</v>
      </c>
      <c r="B3" s="6" t="s">
        <v>45</v>
      </c>
      <c r="C3" s="7"/>
      <c r="D3" s="7"/>
    </row>
    <row r="4" spans="1:4" x14ac:dyDescent="0.3">
      <c r="A4" s="6" t="s">
        <v>42</v>
      </c>
      <c r="B4" s="7" t="s">
        <v>18</v>
      </c>
      <c r="C4" s="7" t="s">
        <v>15</v>
      </c>
      <c r="D4" s="7" t="s">
        <v>43</v>
      </c>
    </row>
    <row r="5" spans="1:4" x14ac:dyDescent="0.3">
      <c r="A5" s="8" t="s">
        <v>38</v>
      </c>
      <c r="B5" s="7">
        <v>53440</v>
      </c>
      <c r="C5" s="7">
        <v>55774.058577405856</v>
      </c>
      <c r="D5" s="7">
        <v>54580.777096114522</v>
      </c>
    </row>
    <row r="6" spans="1:4" x14ac:dyDescent="0.3">
      <c r="A6" s="8" t="s">
        <v>39</v>
      </c>
      <c r="B6" s="7">
        <v>56208.178438661707</v>
      </c>
      <c r="C6" s="7">
        <v>60123.966942148763</v>
      </c>
      <c r="D6" s="7">
        <v>58062.62230919765</v>
      </c>
    </row>
    <row r="7" spans="1:4" x14ac:dyDescent="0.3">
      <c r="A7" s="8" t="s">
        <v>43</v>
      </c>
      <c r="B7" s="7">
        <v>54874.759152215796</v>
      </c>
      <c r="C7" s="7">
        <v>57962.577962577961</v>
      </c>
      <c r="D7" s="7">
        <v>56360</v>
      </c>
    </row>
    <row r="20" spans="1:4" x14ac:dyDescent="0.3">
      <c r="A20" s="4" t="s">
        <v>49</v>
      </c>
      <c r="B20" s="4" t="s">
        <v>45</v>
      </c>
    </row>
    <row r="21" spans="1:4" x14ac:dyDescent="0.3">
      <c r="A21" s="4" t="s">
        <v>42</v>
      </c>
      <c r="B21" t="s">
        <v>18</v>
      </c>
      <c r="C21" t="s">
        <v>15</v>
      </c>
      <c r="D21" t="s">
        <v>43</v>
      </c>
    </row>
    <row r="22" spans="1:4" x14ac:dyDescent="0.3">
      <c r="A22" s="5" t="s">
        <v>16</v>
      </c>
      <c r="B22">
        <v>166</v>
      </c>
      <c r="C22">
        <v>200</v>
      </c>
      <c r="D22">
        <v>366</v>
      </c>
    </row>
    <row r="23" spans="1:4" x14ac:dyDescent="0.3">
      <c r="A23" s="5" t="s">
        <v>26</v>
      </c>
      <c r="B23">
        <v>92</v>
      </c>
      <c r="C23">
        <v>77</v>
      </c>
      <c r="D23">
        <v>169</v>
      </c>
    </row>
    <row r="24" spans="1:4" x14ac:dyDescent="0.3">
      <c r="A24" s="5" t="s">
        <v>22</v>
      </c>
      <c r="B24">
        <v>67</v>
      </c>
      <c r="C24">
        <v>95</v>
      </c>
      <c r="D24">
        <v>162</v>
      </c>
    </row>
    <row r="25" spans="1:4" x14ac:dyDescent="0.3">
      <c r="A25" s="5" t="s">
        <v>23</v>
      </c>
      <c r="B25">
        <v>116</v>
      </c>
      <c r="C25">
        <v>76</v>
      </c>
      <c r="D25">
        <v>192</v>
      </c>
    </row>
    <row r="26" spans="1:4" x14ac:dyDescent="0.3">
      <c r="A26" s="5" t="s">
        <v>50</v>
      </c>
      <c r="B26">
        <v>78</v>
      </c>
      <c r="C26">
        <v>33</v>
      </c>
      <c r="D26">
        <v>111</v>
      </c>
    </row>
    <row r="27" spans="1:4" x14ac:dyDescent="0.3">
      <c r="A27" s="5" t="s">
        <v>43</v>
      </c>
      <c r="B27">
        <v>519</v>
      </c>
      <c r="C27">
        <v>481</v>
      </c>
      <c r="D27">
        <v>1000</v>
      </c>
    </row>
    <row r="40" spans="1:4" x14ac:dyDescent="0.3">
      <c r="A40" s="4" t="s">
        <v>49</v>
      </c>
      <c r="B40" s="4" t="s">
        <v>45</v>
      </c>
    </row>
    <row r="41" spans="1:4" x14ac:dyDescent="0.3">
      <c r="A41" s="4" t="s">
        <v>42</v>
      </c>
      <c r="B41" t="s">
        <v>18</v>
      </c>
      <c r="C41" t="s">
        <v>15</v>
      </c>
      <c r="D41" t="s">
        <v>43</v>
      </c>
    </row>
    <row r="42" spans="1:4" x14ac:dyDescent="0.3">
      <c r="A42" s="5" t="s">
        <v>48</v>
      </c>
      <c r="B42">
        <v>71</v>
      </c>
      <c r="C42">
        <v>39</v>
      </c>
      <c r="D42">
        <v>110</v>
      </c>
    </row>
    <row r="43" spans="1:4" x14ac:dyDescent="0.3">
      <c r="A43" s="5" t="s">
        <v>46</v>
      </c>
      <c r="B43">
        <v>208</v>
      </c>
      <c r="C43">
        <v>264</v>
      </c>
      <c r="D43">
        <v>472</v>
      </c>
    </row>
    <row r="44" spans="1:4" x14ac:dyDescent="0.3">
      <c r="A44" s="5" t="s">
        <v>47</v>
      </c>
      <c r="B44">
        <v>240</v>
      </c>
      <c r="C44">
        <v>178</v>
      </c>
      <c r="D44">
        <v>418</v>
      </c>
    </row>
    <row r="45" spans="1:4" x14ac:dyDescent="0.3">
      <c r="A45" s="5" t="s">
        <v>43</v>
      </c>
      <c r="B45">
        <v>519</v>
      </c>
      <c r="C45">
        <v>481</v>
      </c>
      <c r="D45">
        <v>1000</v>
      </c>
    </row>
  </sheetData>
  <pageMargins left="0.7" right="0.7" top="0.75" bottom="0.75" header="0.3" footer="0.3"/>
  <pageSetup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Dashbord</vt:lpstr>
      <vt:lpstr>bike_buyers</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2023-07-26T13:02:03Z</dcterms:modified>
</cp:coreProperties>
</file>