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iberzon/Downloads/"/>
    </mc:Choice>
  </mc:AlternateContent>
  <xr:revisionPtr revIDLastSave="0" documentId="8_{3D189490-BF1C-ED40-A63E-301D9E97D82A}" xr6:coauthVersionLast="45" xr6:coauthVersionMax="45" xr10:uidLastSave="{00000000-0000-0000-0000-000000000000}"/>
  <bookViews>
    <workbookView xWindow="0" yWindow="460" windowWidth="28800" windowHeight="16260" tabRatio="764" xr2:uid="{71640624-5491-46D3-9A35-93D99B1B02A7}"/>
  </bookViews>
  <sheets>
    <sheet name="Data Summary" sheetId="11" r:id="rId1"/>
    <sheet name="Graph_ Summary" sheetId="10" r:id="rId2"/>
    <sheet name="PH_surgery_90" sheetId="1" r:id="rId3"/>
    <sheet name="PH_surgery_135" sheetId="3" r:id="rId4"/>
    <sheet name="PH_Hybrid_90" sheetId="5" r:id="rId5"/>
    <sheet name="PH_Hybrid_115" sheetId="9" r:id="rId6"/>
    <sheet name="PH_Hybrid_135" sheetId="4" r:id="rId7"/>
    <sheet name="PH_Chimney_90" sheetId="6" r:id="rId8"/>
    <sheet name="PH_Chimney_115" sheetId="7" r:id="rId9"/>
    <sheet name="PH_Chimney_135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1" l="1"/>
  <c r="C2" i="11"/>
  <c r="J4" i="1" l="1"/>
  <c r="D2" i="1" s="1"/>
  <c r="D3" i="1" l="1"/>
  <c r="J3" i="1"/>
  <c r="D4" i="1"/>
  <c r="O23" i="6"/>
  <c r="O21" i="6"/>
  <c r="O19" i="6"/>
  <c r="D148" i="8"/>
  <c r="E148" i="8"/>
  <c r="E149" i="8"/>
  <c r="D151" i="8"/>
  <c r="D150" i="4"/>
  <c r="D156" i="4"/>
  <c r="D158" i="4"/>
  <c r="D164" i="4"/>
  <c r="J14" i="9"/>
  <c r="J15" i="9" s="1"/>
  <c r="J10" i="9"/>
  <c r="J11" i="9" s="1"/>
  <c r="E154" i="9" s="1"/>
  <c r="J4" i="9"/>
  <c r="D144" i="9" s="1"/>
  <c r="J14" i="8"/>
  <c r="J15" i="8" s="1"/>
  <c r="F148" i="8" s="1"/>
  <c r="J10" i="8"/>
  <c r="J11" i="8" s="1"/>
  <c r="E151" i="8" s="1"/>
  <c r="J4" i="8"/>
  <c r="D140" i="8" s="1"/>
  <c r="J14" i="7"/>
  <c r="J15" i="7" s="1"/>
  <c r="J10" i="7"/>
  <c r="J11" i="7" s="1"/>
  <c r="J4" i="7"/>
  <c r="D140" i="7" s="1"/>
  <c r="J14" i="6"/>
  <c r="J15" i="6" s="1"/>
  <c r="F215" i="6" s="1"/>
  <c r="J10" i="6"/>
  <c r="J11" i="6" s="1"/>
  <c r="E214" i="6" s="1"/>
  <c r="J4" i="6"/>
  <c r="D181" i="6" s="1"/>
  <c r="J14" i="5"/>
  <c r="J15" i="5" s="1"/>
  <c r="J10" i="5"/>
  <c r="J11" i="5" s="1"/>
  <c r="J4" i="5"/>
  <c r="D72" i="5" s="1"/>
  <c r="J14" i="4"/>
  <c r="J15" i="4" s="1"/>
  <c r="J10" i="4"/>
  <c r="J11" i="4" s="1"/>
  <c r="E170" i="4" s="1"/>
  <c r="J4" i="4"/>
  <c r="D122" i="4" s="1"/>
  <c r="E2" i="7" l="1"/>
  <c r="E4" i="7"/>
  <c r="E6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46" i="7"/>
  <c r="E48" i="7"/>
  <c r="E50" i="7"/>
  <c r="E52" i="7"/>
  <c r="E54" i="7"/>
  <c r="E56" i="7"/>
  <c r="E58" i="7"/>
  <c r="E3" i="7"/>
  <c r="E5" i="7"/>
  <c r="E7" i="7"/>
  <c r="E9" i="7"/>
  <c r="E11" i="7"/>
  <c r="E13" i="7"/>
  <c r="E15" i="7"/>
  <c r="E17" i="7"/>
  <c r="E19" i="7"/>
  <c r="E21" i="7"/>
  <c r="E23" i="7"/>
  <c r="E25" i="7"/>
  <c r="E27" i="7"/>
  <c r="E29" i="7"/>
  <c r="E31" i="7"/>
  <c r="E33" i="7"/>
  <c r="E35" i="7"/>
  <c r="E37" i="7"/>
  <c r="E39" i="7"/>
  <c r="E41" i="7"/>
  <c r="E43" i="7"/>
  <c r="E45" i="7"/>
  <c r="E47" i="7"/>
  <c r="E49" i="7"/>
  <c r="E51" i="7"/>
  <c r="E53" i="7"/>
  <c r="E55" i="7"/>
  <c r="E57" i="7"/>
  <c r="E59" i="7"/>
  <c r="E61" i="7"/>
  <c r="E63" i="7"/>
  <c r="E65" i="7"/>
  <c r="E67" i="7"/>
  <c r="E69" i="7"/>
  <c r="E71" i="7"/>
  <c r="E73" i="7"/>
  <c r="E75" i="7"/>
  <c r="E77" i="7"/>
  <c r="E79" i="7"/>
  <c r="E81" i="7"/>
  <c r="E83" i="7"/>
  <c r="E85" i="7"/>
  <c r="E87" i="7"/>
  <c r="E89" i="7"/>
  <c r="E91" i="7"/>
  <c r="E93" i="7"/>
  <c r="E95" i="7"/>
  <c r="E62" i="7"/>
  <c r="E66" i="7"/>
  <c r="E70" i="7"/>
  <c r="E74" i="7"/>
  <c r="E78" i="7"/>
  <c r="E86" i="7"/>
  <c r="E94" i="7"/>
  <c r="E84" i="7"/>
  <c r="E92" i="7"/>
  <c r="E60" i="7"/>
  <c r="E64" i="7"/>
  <c r="E68" i="7"/>
  <c r="E72" i="7"/>
  <c r="E76" i="7"/>
  <c r="E82" i="7"/>
  <c r="E90" i="7"/>
  <c r="E80" i="7"/>
  <c r="E88" i="7"/>
  <c r="E96" i="7"/>
  <c r="F2" i="7"/>
  <c r="F4" i="7"/>
  <c r="F6" i="7"/>
  <c r="F8" i="7"/>
  <c r="F10" i="7"/>
  <c r="F12" i="7"/>
  <c r="F14" i="7"/>
  <c r="F16" i="7"/>
  <c r="F18" i="7"/>
  <c r="F20" i="7"/>
  <c r="F22" i="7"/>
  <c r="F24" i="7"/>
  <c r="F26" i="7"/>
  <c r="F28" i="7"/>
  <c r="F30" i="7"/>
  <c r="F32" i="7"/>
  <c r="F34" i="7"/>
  <c r="F36" i="7"/>
  <c r="F38" i="7"/>
  <c r="F40" i="7"/>
  <c r="F42" i="7"/>
  <c r="F44" i="7"/>
  <c r="F46" i="7"/>
  <c r="F48" i="7"/>
  <c r="F50" i="7"/>
  <c r="F52" i="7"/>
  <c r="F54" i="7"/>
  <c r="F56" i="7"/>
  <c r="F58" i="7"/>
  <c r="F3" i="7"/>
  <c r="F5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F69" i="7"/>
  <c r="F71" i="7"/>
  <c r="F73" i="7"/>
  <c r="F75" i="7"/>
  <c r="F77" i="7"/>
  <c r="F80" i="7"/>
  <c r="F83" i="7"/>
  <c r="F88" i="7"/>
  <c r="F91" i="7"/>
  <c r="F96" i="7"/>
  <c r="F62" i="7"/>
  <c r="F66" i="7"/>
  <c r="F70" i="7"/>
  <c r="F74" i="7"/>
  <c r="F78" i="7"/>
  <c r="F81" i="7"/>
  <c r="F86" i="7"/>
  <c r="F89" i="7"/>
  <c r="F94" i="7"/>
  <c r="F79" i="7"/>
  <c r="F84" i="7"/>
  <c r="F87" i="7"/>
  <c r="F92" i="7"/>
  <c r="F95" i="7"/>
  <c r="F60" i="7"/>
  <c r="F64" i="7"/>
  <c r="F68" i="7"/>
  <c r="F72" i="7"/>
  <c r="F76" i="7"/>
  <c r="F82" i="7"/>
  <c r="F85" i="7"/>
  <c r="F90" i="7"/>
  <c r="F93" i="7"/>
  <c r="F167" i="9"/>
  <c r="F169" i="9"/>
  <c r="F171" i="9"/>
  <c r="F173" i="9"/>
  <c r="F175" i="9"/>
  <c r="F177" i="9"/>
  <c r="F179" i="9"/>
  <c r="F181" i="9"/>
  <c r="F183" i="9"/>
  <c r="F185" i="9"/>
  <c r="F187" i="9"/>
  <c r="F189" i="9"/>
  <c r="F191" i="9"/>
  <c r="F193" i="9"/>
  <c r="F166" i="9"/>
  <c r="F168" i="9"/>
  <c r="F170" i="9"/>
  <c r="F172" i="9"/>
  <c r="F174" i="9"/>
  <c r="F176" i="9"/>
  <c r="F178" i="9"/>
  <c r="F180" i="9"/>
  <c r="F188" i="9"/>
  <c r="F182" i="9"/>
  <c r="F190" i="9"/>
  <c r="F184" i="9"/>
  <c r="F192" i="9"/>
  <c r="F186" i="9"/>
  <c r="E162" i="9"/>
  <c r="E158" i="9"/>
  <c r="D180" i="9"/>
  <c r="E146" i="9"/>
  <c r="E142" i="9"/>
  <c r="E135" i="9"/>
  <c r="D159" i="9"/>
  <c r="D152" i="9"/>
  <c r="D193" i="9"/>
  <c r="D189" i="9"/>
  <c r="D185" i="9"/>
  <c r="E150" i="9"/>
  <c r="D174" i="9"/>
  <c r="D170" i="9"/>
  <c r="D162" i="9"/>
  <c r="E130" i="9"/>
  <c r="E123" i="9"/>
  <c r="E163" i="9"/>
  <c r="E159" i="9"/>
  <c r="D176" i="9"/>
  <c r="D172" i="9"/>
  <c r="D168" i="9"/>
  <c r="D161" i="9"/>
  <c r="D157" i="9"/>
  <c r="D149" i="9"/>
  <c r="E167" i="9"/>
  <c r="E169" i="9"/>
  <c r="E171" i="9"/>
  <c r="E173" i="9"/>
  <c r="E175" i="9"/>
  <c r="E177" i="9"/>
  <c r="E179" i="9"/>
  <c r="E181" i="9"/>
  <c r="E183" i="9"/>
  <c r="E185" i="9"/>
  <c r="E187" i="9"/>
  <c r="E189" i="9"/>
  <c r="E191" i="9"/>
  <c r="E193" i="9"/>
  <c r="E168" i="9"/>
  <c r="E170" i="9"/>
  <c r="E172" i="9"/>
  <c r="E174" i="9"/>
  <c r="E176" i="9"/>
  <c r="E178" i="9"/>
  <c r="E180" i="9"/>
  <c r="E182" i="9"/>
  <c r="E184" i="9"/>
  <c r="E186" i="9"/>
  <c r="E188" i="9"/>
  <c r="E190" i="9"/>
  <c r="E192" i="9"/>
  <c r="E166" i="9"/>
  <c r="D191" i="9"/>
  <c r="D187" i="9"/>
  <c r="D181" i="9"/>
  <c r="E147" i="9"/>
  <c r="E143" i="9"/>
  <c r="E139" i="9"/>
  <c r="E131" i="9"/>
  <c r="E126" i="9"/>
  <c r="D183" i="9"/>
  <c r="D179" i="9"/>
  <c r="D166" i="9"/>
  <c r="D155" i="9"/>
  <c r="D150" i="9"/>
  <c r="F162" i="9"/>
  <c r="F161" i="9"/>
  <c r="F148" i="9"/>
  <c r="F135" i="9"/>
  <c r="F129" i="9"/>
  <c r="F156" i="9"/>
  <c r="F143" i="9"/>
  <c r="F137" i="9"/>
  <c r="F164" i="9"/>
  <c r="D188" i="9"/>
  <c r="D184" i="9"/>
  <c r="D182" i="9"/>
  <c r="F151" i="9"/>
  <c r="D178" i="9"/>
  <c r="F145" i="9"/>
  <c r="D169" i="9"/>
  <c r="D167" i="9"/>
  <c r="D165" i="9"/>
  <c r="D163" i="9"/>
  <c r="F132" i="9"/>
  <c r="D156" i="9"/>
  <c r="D154" i="9"/>
  <c r="D151" i="9"/>
  <c r="D148" i="9"/>
  <c r="E121" i="9"/>
  <c r="D192" i="9"/>
  <c r="D190" i="9"/>
  <c r="F159" i="9"/>
  <c r="D186" i="9"/>
  <c r="E155" i="9"/>
  <c r="F153" i="9"/>
  <c r="E151" i="9"/>
  <c r="D177" i="9"/>
  <c r="D175" i="9"/>
  <c r="D173" i="9"/>
  <c r="D171" i="9"/>
  <c r="F140" i="9"/>
  <c r="E138" i="9"/>
  <c r="D164" i="9"/>
  <c r="E134" i="9"/>
  <c r="D160" i="9"/>
  <c r="D158" i="9"/>
  <c r="E127" i="9"/>
  <c r="D153" i="9"/>
  <c r="E122" i="9"/>
  <c r="F166" i="4"/>
  <c r="F2" i="4"/>
  <c r="F4" i="4"/>
  <c r="F6" i="4"/>
  <c r="F8" i="4"/>
  <c r="F10" i="4"/>
  <c r="F12" i="4"/>
  <c r="F14" i="4"/>
  <c r="F16" i="4"/>
  <c r="F5" i="4"/>
  <c r="F9" i="4"/>
  <c r="F13" i="4"/>
  <c r="F17" i="4"/>
  <c r="F3" i="4"/>
  <c r="F7" i="4"/>
  <c r="F11" i="4"/>
  <c r="F15" i="4"/>
  <c r="E177" i="4"/>
  <c r="E174" i="4"/>
  <c r="E169" i="4"/>
  <c r="E179" i="4"/>
  <c r="E176" i="4"/>
  <c r="E171" i="4"/>
  <c r="E168" i="4"/>
  <c r="E165" i="4"/>
  <c r="E181" i="4"/>
  <c r="E178" i="4"/>
  <c r="D160" i="4"/>
  <c r="E173" i="4"/>
  <c r="D152" i="4"/>
  <c r="D148" i="4"/>
  <c r="E23" i="4"/>
  <c r="E4" i="4"/>
  <c r="E8" i="4"/>
  <c r="E12" i="4"/>
  <c r="E16" i="4"/>
  <c r="E3" i="4"/>
  <c r="E5" i="4"/>
  <c r="E7" i="4"/>
  <c r="E9" i="4"/>
  <c r="E11" i="4"/>
  <c r="E13" i="4"/>
  <c r="E15" i="4"/>
  <c r="E17" i="4"/>
  <c r="E2" i="4"/>
  <c r="E6" i="4"/>
  <c r="E10" i="4"/>
  <c r="E14" i="4"/>
  <c r="E180" i="4"/>
  <c r="D162" i="4"/>
  <c r="E175" i="4"/>
  <c r="E172" i="4"/>
  <c r="D154" i="4"/>
  <c r="E167" i="4"/>
  <c r="D165" i="4"/>
  <c r="D163" i="4"/>
  <c r="D161" i="4"/>
  <c r="D159" i="4"/>
  <c r="D157" i="4"/>
  <c r="D155" i="4"/>
  <c r="D153" i="4"/>
  <c r="D151" i="4"/>
  <c r="D149" i="4"/>
  <c r="E166" i="4"/>
  <c r="E164" i="4"/>
  <c r="F177" i="5"/>
  <c r="F238" i="5"/>
  <c r="F235" i="5"/>
  <c r="F237" i="5"/>
  <c r="F239" i="5"/>
  <c r="F236" i="5"/>
  <c r="F234" i="5"/>
  <c r="E188" i="5"/>
  <c r="E235" i="5"/>
  <c r="E237" i="5"/>
  <c r="E239" i="5"/>
  <c r="E236" i="5"/>
  <c r="E238" i="5"/>
  <c r="E234" i="5"/>
  <c r="E150" i="8"/>
  <c r="D149" i="8"/>
  <c r="F149" i="8"/>
  <c r="F150" i="8"/>
  <c r="F151" i="8"/>
  <c r="D150" i="8"/>
  <c r="D199" i="7"/>
  <c r="D197" i="7"/>
  <c r="D195" i="7"/>
  <c r="D193" i="7"/>
  <c r="D191" i="7"/>
  <c r="D189" i="7"/>
  <c r="D187" i="7"/>
  <c r="D185" i="7"/>
  <c r="D183" i="7"/>
  <c r="D181" i="7"/>
  <c r="D179" i="7"/>
  <c r="D177" i="7"/>
  <c r="D175" i="7"/>
  <c r="D173" i="7"/>
  <c r="D171" i="7"/>
  <c r="D169" i="7"/>
  <c r="D167" i="7"/>
  <c r="D165" i="7"/>
  <c r="D163" i="7"/>
  <c r="D161" i="7"/>
  <c r="D159" i="7"/>
  <c r="D157" i="7"/>
  <c r="D155" i="7"/>
  <c r="D153" i="7"/>
  <c r="D151" i="7"/>
  <c r="D149" i="7"/>
  <c r="D198" i="7"/>
  <c r="D196" i="7"/>
  <c r="D194" i="7"/>
  <c r="D192" i="7"/>
  <c r="D190" i="7"/>
  <c r="D188" i="7"/>
  <c r="D186" i="7"/>
  <c r="D184" i="7"/>
  <c r="D182" i="7"/>
  <c r="D180" i="7"/>
  <c r="D178" i="7"/>
  <c r="D176" i="7"/>
  <c r="D174" i="7"/>
  <c r="D172" i="7"/>
  <c r="D170" i="7"/>
  <c r="D168" i="7"/>
  <c r="D166" i="7"/>
  <c r="D164" i="7"/>
  <c r="D162" i="7"/>
  <c r="D160" i="7"/>
  <c r="D158" i="7"/>
  <c r="D156" i="7"/>
  <c r="D154" i="7"/>
  <c r="D152" i="7"/>
  <c r="D150" i="7"/>
  <c r="D148" i="7"/>
  <c r="F179" i="4"/>
  <c r="F171" i="4"/>
  <c r="F176" i="4"/>
  <c r="F168" i="4"/>
  <c r="F181" i="4"/>
  <c r="F177" i="4"/>
  <c r="F173" i="4"/>
  <c r="F169" i="4"/>
  <c r="F165" i="4"/>
  <c r="F175" i="4"/>
  <c r="F167" i="4"/>
  <c r="F180" i="4"/>
  <c r="F172" i="4"/>
  <c r="F164" i="4"/>
  <c r="F178" i="4"/>
  <c r="F174" i="4"/>
  <c r="F170" i="4"/>
  <c r="F154" i="9"/>
  <c r="F146" i="9"/>
  <c r="F138" i="9"/>
  <c r="F130" i="9"/>
  <c r="F122" i="9"/>
  <c r="F165" i="9"/>
  <c r="F163" i="9"/>
  <c r="F160" i="9"/>
  <c r="F157" i="9"/>
  <c r="F155" i="9"/>
  <c r="F152" i="9"/>
  <c r="F149" i="9"/>
  <c r="F147" i="9"/>
  <c r="F144" i="9"/>
  <c r="F141" i="9"/>
  <c r="F139" i="9"/>
  <c r="F136" i="9"/>
  <c r="F133" i="9"/>
  <c r="F131" i="9"/>
  <c r="F128" i="9"/>
  <c r="F125" i="9"/>
  <c r="F123" i="9"/>
  <c r="F120" i="9"/>
  <c r="F158" i="9"/>
  <c r="F150" i="9"/>
  <c r="F142" i="9"/>
  <c r="F134" i="9"/>
  <c r="F126" i="9"/>
  <c r="F127" i="9"/>
  <c r="F124" i="9"/>
  <c r="F121" i="9"/>
  <c r="D197" i="5"/>
  <c r="D229" i="5"/>
  <c r="E164" i="9"/>
  <c r="E160" i="9"/>
  <c r="E156" i="9"/>
  <c r="E152" i="9"/>
  <c r="E148" i="9"/>
  <c r="E144" i="9"/>
  <c r="E140" i="9"/>
  <c r="E136" i="9"/>
  <c r="E132" i="9"/>
  <c r="E128" i="9"/>
  <c r="E124" i="9"/>
  <c r="E120" i="9"/>
  <c r="E165" i="9"/>
  <c r="E161" i="9"/>
  <c r="E157" i="9"/>
  <c r="E153" i="9"/>
  <c r="E149" i="9"/>
  <c r="E145" i="9"/>
  <c r="E141" i="9"/>
  <c r="E137" i="9"/>
  <c r="E133" i="9"/>
  <c r="E129" i="9"/>
  <c r="E125" i="9"/>
  <c r="D3" i="8"/>
  <c r="F249" i="6"/>
  <c r="E248" i="6"/>
  <c r="D247" i="6"/>
  <c r="F245" i="6"/>
  <c r="E244" i="6"/>
  <c r="D243" i="6"/>
  <c r="F241" i="6"/>
  <c r="E240" i="6"/>
  <c r="D239" i="6"/>
  <c r="F237" i="6"/>
  <c r="E236" i="6"/>
  <c r="D235" i="6"/>
  <c r="F233" i="6"/>
  <c r="E232" i="6"/>
  <c r="D231" i="6"/>
  <c r="F229" i="6"/>
  <c r="E228" i="6"/>
  <c r="D227" i="6"/>
  <c r="F225" i="6"/>
  <c r="E224" i="6"/>
  <c r="D223" i="6"/>
  <c r="F221" i="6"/>
  <c r="E220" i="6"/>
  <c r="D219" i="6"/>
  <c r="F217" i="6"/>
  <c r="E216" i="6"/>
  <c r="D215" i="6"/>
  <c r="F213" i="6"/>
  <c r="E249" i="6"/>
  <c r="D248" i="6"/>
  <c r="F246" i="6"/>
  <c r="E245" i="6"/>
  <c r="D244" i="6"/>
  <c r="F242" i="6"/>
  <c r="E241" i="6"/>
  <c r="D240" i="6"/>
  <c r="F238" i="6"/>
  <c r="E237" i="6"/>
  <c r="D236" i="6"/>
  <c r="F234" i="6"/>
  <c r="E233" i="6"/>
  <c r="D232" i="6"/>
  <c r="F230" i="6"/>
  <c r="E229" i="6"/>
  <c r="D228" i="6"/>
  <c r="F226" i="6"/>
  <c r="E225" i="6"/>
  <c r="D224" i="6"/>
  <c r="F222" i="6"/>
  <c r="E221" i="6"/>
  <c r="D220" i="6"/>
  <c r="F218" i="6"/>
  <c r="E217" i="6"/>
  <c r="D216" i="6"/>
  <c r="F214" i="6"/>
  <c r="E213" i="6"/>
  <c r="F248" i="6"/>
  <c r="E247" i="6"/>
  <c r="D246" i="6"/>
  <c r="F244" i="6"/>
  <c r="E243" i="6"/>
  <c r="D242" i="6"/>
  <c r="F240" i="6"/>
  <c r="E239" i="6"/>
  <c r="D238" i="6"/>
  <c r="F236" i="6"/>
  <c r="E235" i="6"/>
  <c r="D234" i="6"/>
  <c r="F232" i="6"/>
  <c r="E231" i="6"/>
  <c r="D230" i="6"/>
  <c r="F228" i="6"/>
  <c r="E227" i="6"/>
  <c r="D226" i="6"/>
  <c r="F224" i="6"/>
  <c r="E223" i="6"/>
  <c r="D222" i="6"/>
  <c r="F220" i="6"/>
  <c r="E219" i="6"/>
  <c r="D218" i="6"/>
  <c r="F216" i="6"/>
  <c r="E215" i="6"/>
  <c r="D214" i="6"/>
  <c r="D249" i="6"/>
  <c r="F247" i="6"/>
  <c r="E246" i="6"/>
  <c r="D245" i="6"/>
  <c r="F243" i="6"/>
  <c r="E242" i="6"/>
  <c r="D241" i="6"/>
  <c r="F239" i="6"/>
  <c r="E238" i="6"/>
  <c r="D237" i="6"/>
  <c r="F235" i="6"/>
  <c r="E234" i="6"/>
  <c r="D233" i="6"/>
  <c r="F231" i="6"/>
  <c r="E230" i="6"/>
  <c r="D229" i="6"/>
  <c r="F227" i="6"/>
  <c r="E226" i="6"/>
  <c r="D225" i="6"/>
  <c r="F223" i="6"/>
  <c r="E222" i="6"/>
  <c r="D221" i="6"/>
  <c r="F219" i="6"/>
  <c r="E218" i="6"/>
  <c r="D217" i="6"/>
  <c r="D213" i="6"/>
  <c r="D3" i="6"/>
  <c r="E18" i="4"/>
  <c r="D157" i="5"/>
  <c r="D221" i="5"/>
  <c r="D185" i="5"/>
  <c r="D209" i="5"/>
  <c r="D173" i="5"/>
  <c r="D233" i="5"/>
  <c r="D201" i="5"/>
  <c r="D169" i="5"/>
  <c r="D2" i="9"/>
  <c r="D23" i="9"/>
  <c r="D5" i="9"/>
  <c r="D27" i="9"/>
  <c r="D6" i="9"/>
  <c r="D31" i="9"/>
  <c r="D84" i="9"/>
  <c r="D52" i="9"/>
  <c r="D13" i="9"/>
  <c r="D68" i="9"/>
  <c r="D3" i="9"/>
  <c r="D7" i="9"/>
  <c r="D19" i="9"/>
  <c r="D36" i="9"/>
  <c r="D100" i="9"/>
  <c r="F119" i="9"/>
  <c r="F115" i="9"/>
  <c r="F111" i="9"/>
  <c r="F107" i="9"/>
  <c r="F103" i="9"/>
  <c r="F99" i="9"/>
  <c r="F95" i="9"/>
  <c r="F91" i="9"/>
  <c r="F87" i="9"/>
  <c r="F83" i="9"/>
  <c r="F79" i="9"/>
  <c r="F75" i="9"/>
  <c r="F71" i="9"/>
  <c r="F67" i="9"/>
  <c r="F63" i="9"/>
  <c r="F59" i="9"/>
  <c r="F55" i="9"/>
  <c r="F51" i="9"/>
  <c r="F47" i="9"/>
  <c r="F43" i="9"/>
  <c r="F39" i="9"/>
  <c r="F35" i="9"/>
  <c r="F31" i="9"/>
  <c r="F27" i="9"/>
  <c r="F23" i="9"/>
  <c r="F19" i="9"/>
  <c r="F15" i="9"/>
  <c r="F11" i="9"/>
  <c r="F7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4" i="9"/>
  <c r="F60" i="9"/>
  <c r="F56" i="9"/>
  <c r="F52" i="9"/>
  <c r="F48" i="9"/>
  <c r="F44" i="9"/>
  <c r="F40" i="9"/>
  <c r="F36" i="9"/>
  <c r="F32" i="9"/>
  <c r="F28" i="9"/>
  <c r="F24" i="9"/>
  <c r="F20" i="9"/>
  <c r="F16" i="9"/>
  <c r="F12" i="9"/>
  <c r="F8" i="9"/>
  <c r="F117" i="9"/>
  <c r="F113" i="9"/>
  <c r="F109" i="9"/>
  <c r="F105" i="9"/>
  <c r="F101" i="9"/>
  <c r="F97" i="9"/>
  <c r="F93" i="9"/>
  <c r="F89" i="9"/>
  <c r="F85" i="9"/>
  <c r="F81" i="9"/>
  <c r="F77" i="9"/>
  <c r="F73" i="9"/>
  <c r="F69" i="9"/>
  <c r="F65" i="9"/>
  <c r="F61" i="9"/>
  <c r="F57" i="9"/>
  <c r="F53" i="9"/>
  <c r="F49" i="9"/>
  <c r="F45" i="9"/>
  <c r="F41" i="9"/>
  <c r="F37" i="9"/>
  <c r="F33" i="9"/>
  <c r="F29" i="9"/>
  <c r="F25" i="9"/>
  <c r="F21" i="9"/>
  <c r="F17" i="9"/>
  <c r="F13" i="9"/>
  <c r="F9" i="9"/>
  <c r="F118" i="9"/>
  <c r="F102" i="9"/>
  <c r="F86" i="9"/>
  <c r="F70" i="9"/>
  <c r="F54" i="9"/>
  <c r="F38" i="9"/>
  <c r="F22" i="9"/>
  <c r="F6" i="9"/>
  <c r="F2" i="9"/>
  <c r="F106" i="9"/>
  <c r="F90" i="9"/>
  <c r="F74" i="9"/>
  <c r="F58" i="9"/>
  <c r="F42" i="9"/>
  <c r="F26" i="9"/>
  <c r="F10" i="9"/>
  <c r="F3" i="9"/>
  <c r="F18" i="9"/>
  <c r="F5" i="9"/>
  <c r="F110" i="9"/>
  <c r="F94" i="9"/>
  <c r="F78" i="9"/>
  <c r="F62" i="9"/>
  <c r="F46" i="9"/>
  <c r="F30" i="9"/>
  <c r="F14" i="9"/>
  <c r="F4" i="9"/>
  <c r="F114" i="9"/>
  <c r="F98" i="9"/>
  <c r="F82" i="9"/>
  <c r="F66" i="9"/>
  <c r="F50" i="9"/>
  <c r="F34" i="9"/>
  <c r="E118" i="9"/>
  <c r="E114" i="9"/>
  <c r="E110" i="9"/>
  <c r="E106" i="9"/>
  <c r="E102" i="9"/>
  <c r="E98" i="9"/>
  <c r="E94" i="9"/>
  <c r="E90" i="9"/>
  <c r="E86" i="9"/>
  <c r="E82" i="9"/>
  <c r="E78" i="9"/>
  <c r="E74" i="9"/>
  <c r="E70" i="9"/>
  <c r="E66" i="9"/>
  <c r="E62" i="9"/>
  <c r="E58" i="9"/>
  <c r="E54" i="9"/>
  <c r="E50" i="9"/>
  <c r="E46" i="9"/>
  <c r="E42" i="9"/>
  <c r="E38" i="9"/>
  <c r="E34" i="9"/>
  <c r="E30" i="9"/>
  <c r="E26" i="9"/>
  <c r="E22" i="9"/>
  <c r="E18" i="9"/>
  <c r="E14" i="9"/>
  <c r="E10" i="9"/>
  <c r="E119" i="9"/>
  <c r="E115" i="9"/>
  <c r="E111" i="9"/>
  <c r="E107" i="9"/>
  <c r="E103" i="9"/>
  <c r="E99" i="9"/>
  <c r="E95" i="9"/>
  <c r="E91" i="9"/>
  <c r="E87" i="9"/>
  <c r="E83" i="9"/>
  <c r="E79" i="9"/>
  <c r="E75" i="9"/>
  <c r="E71" i="9"/>
  <c r="E67" i="9"/>
  <c r="E63" i="9"/>
  <c r="E59" i="9"/>
  <c r="E55" i="9"/>
  <c r="E51" i="9"/>
  <c r="E47" i="9"/>
  <c r="E43" i="9"/>
  <c r="E39" i="9"/>
  <c r="E35" i="9"/>
  <c r="E31" i="9"/>
  <c r="E27" i="9"/>
  <c r="E23" i="9"/>
  <c r="E19" i="9"/>
  <c r="E15" i="9"/>
  <c r="E11" i="9"/>
  <c r="E7" i="9"/>
  <c r="E116" i="9"/>
  <c r="E112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E56" i="9"/>
  <c r="E52" i="9"/>
  <c r="E48" i="9"/>
  <c r="E44" i="9"/>
  <c r="E40" i="9"/>
  <c r="E36" i="9"/>
  <c r="E32" i="9"/>
  <c r="E28" i="9"/>
  <c r="E24" i="9"/>
  <c r="E20" i="9"/>
  <c r="E16" i="9"/>
  <c r="E12" i="9"/>
  <c r="E8" i="9"/>
  <c r="E113" i="9"/>
  <c r="E97" i="9"/>
  <c r="E81" i="9"/>
  <c r="E65" i="9"/>
  <c r="E49" i="9"/>
  <c r="E33" i="9"/>
  <c r="E17" i="9"/>
  <c r="E5" i="9"/>
  <c r="E61" i="9"/>
  <c r="E29" i="9"/>
  <c r="E13" i="9"/>
  <c r="E4" i="9"/>
  <c r="E117" i="9"/>
  <c r="E101" i="9"/>
  <c r="E85" i="9"/>
  <c r="E69" i="9"/>
  <c r="E53" i="9"/>
  <c r="E37" i="9"/>
  <c r="E21" i="9"/>
  <c r="E6" i="9"/>
  <c r="E2" i="9"/>
  <c r="E45" i="9"/>
  <c r="E105" i="9"/>
  <c r="E89" i="9"/>
  <c r="E73" i="9"/>
  <c r="E57" i="9"/>
  <c r="E41" i="9"/>
  <c r="E25" i="9"/>
  <c r="E9" i="9"/>
  <c r="E3" i="9"/>
  <c r="E109" i="9"/>
  <c r="E93" i="9"/>
  <c r="E77" i="9"/>
  <c r="D116" i="9"/>
  <c r="D132" i="9"/>
  <c r="J3" i="9"/>
  <c r="D10" i="9"/>
  <c r="D11" i="9"/>
  <c r="D12" i="9"/>
  <c r="D18" i="9"/>
  <c r="D22" i="9"/>
  <c r="D26" i="9"/>
  <c r="D30" i="9"/>
  <c r="D34" i="9"/>
  <c r="D48" i="9"/>
  <c r="D64" i="9"/>
  <c r="D80" i="9"/>
  <c r="D96" i="9"/>
  <c r="D112" i="9"/>
  <c r="D128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D41" i="9"/>
  <c r="D37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8" i="9"/>
  <c r="D147" i="9"/>
  <c r="D143" i="9"/>
  <c r="D139" i="9"/>
  <c r="D135" i="9"/>
  <c r="D131" i="9"/>
  <c r="D127" i="9"/>
  <c r="D123" i="9"/>
  <c r="D119" i="9"/>
  <c r="D115" i="9"/>
  <c r="D111" i="9"/>
  <c r="D107" i="9"/>
  <c r="D103" i="9"/>
  <c r="D99" i="9"/>
  <c r="D95" i="9"/>
  <c r="D91" i="9"/>
  <c r="D87" i="9"/>
  <c r="D83" i="9"/>
  <c r="D79" i="9"/>
  <c r="D75" i="9"/>
  <c r="D71" i="9"/>
  <c r="D67" i="9"/>
  <c r="D63" i="9"/>
  <c r="D59" i="9"/>
  <c r="D55" i="9"/>
  <c r="D51" i="9"/>
  <c r="D47" i="9"/>
  <c r="D43" i="9"/>
  <c r="D39" i="9"/>
  <c r="D35" i="9"/>
  <c r="D9" i="9"/>
  <c r="D17" i="9"/>
  <c r="D21" i="9"/>
  <c r="D25" i="9"/>
  <c r="D29" i="9"/>
  <c r="D33" i="9"/>
  <c r="D44" i="9"/>
  <c r="D60" i="9"/>
  <c r="D76" i="9"/>
  <c r="D92" i="9"/>
  <c r="D108" i="9"/>
  <c r="D124" i="9"/>
  <c r="D140" i="9"/>
  <c r="D4" i="9"/>
  <c r="D8" i="9"/>
  <c r="D14" i="9"/>
  <c r="D15" i="9"/>
  <c r="D16" i="9"/>
  <c r="D20" i="9"/>
  <c r="D24" i="9"/>
  <c r="D28" i="9"/>
  <c r="D32" i="9"/>
  <c r="D40" i="9"/>
  <c r="D56" i="9"/>
  <c r="D72" i="9"/>
  <c r="D88" i="9"/>
  <c r="D104" i="9"/>
  <c r="D120" i="9"/>
  <c r="D136" i="9"/>
  <c r="E228" i="5"/>
  <c r="E216" i="5"/>
  <c r="D213" i="5"/>
  <c r="E196" i="5"/>
  <c r="D189" i="5"/>
  <c r="D177" i="5"/>
  <c r="D161" i="5"/>
  <c r="E180" i="5"/>
  <c r="D153" i="5"/>
  <c r="E232" i="5"/>
  <c r="E212" i="5"/>
  <c r="E200" i="5"/>
  <c r="D237" i="5"/>
  <c r="D225" i="5"/>
  <c r="D217" i="5"/>
  <c r="D205" i="5"/>
  <c r="D193" i="5"/>
  <c r="D181" i="5"/>
  <c r="D165" i="5"/>
  <c r="D149" i="5"/>
  <c r="F233" i="5"/>
  <c r="F217" i="5"/>
  <c r="F201" i="5"/>
  <c r="F185" i="5"/>
  <c r="E184" i="5"/>
  <c r="F221" i="5"/>
  <c r="F205" i="5"/>
  <c r="F189" i="5"/>
  <c r="F225" i="5"/>
  <c r="E220" i="5"/>
  <c r="F209" i="5"/>
  <c r="E204" i="5"/>
  <c r="F193" i="5"/>
  <c r="F138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143" i="5"/>
  <c r="F147" i="5"/>
  <c r="F151" i="5"/>
  <c r="F155" i="5"/>
  <c r="F159" i="5"/>
  <c r="F163" i="5"/>
  <c r="F167" i="5"/>
  <c r="F171" i="5"/>
  <c r="F175" i="5"/>
  <c r="F179" i="5"/>
  <c r="F183" i="5"/>
  <c r="F187" i="5"/>
  <c r="F191" i="5"/>
  <c r="F195" i="5"/>
  <c r="F199" i="5"/>
  <c r="F203" i="5"/>
  <c r="F207" i="5"/>
  <c r="F211" i="5"/>
  <c r="F215" i="5"/>
  <c r="F219" i="5"/>
  <c r="F223" i="5"/>
  <c r="F227" i="5"/>
  <c r="F231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218" i="5"/>
  <c r="F222" i="5"/>
  <c r="F226" i="5"/>
  <c r="F230" i="5"/>
  <c r="F145" i="5"/>
  <c r="F149" i="5"/>
  <c r="F153" i="5"/>
  <c r="F157" i="5"/>
  <c r="F161" i="5"/>
  <c r="F165" i="5"/>
  <c r="F169" i="5"/>
  <c r="F173" i="5"/>
  <c r="E143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144" i="5"/>
  <c r="E148" i="5"/>
  <c r="E152" i="5"/>
  <c r="E156" i="5"/>
  <c r="E160" i="5"/>
  <c r="E164" i="5"/>
  <c r="E168" i="5"/>
  <c r="E172" i="5"/>
  <c r="E176" i="5"/>
  <c r="F229" i="5"/>
  <c r="E224" i="5"/>
  <c r="F213" i="5"/>
  <c r="E208" i="5"/>
  <c r="F197" i="5"/>
  <c r="E192" i="5"/>
  <c r="F181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D174" i="5"/>
  <c r="D170" i="5"/>
  <c r="D166" i="5"/>
  <c r="D162" i="5"/>
  <c r="D158" i="5"/>
  <c r="D154" i="5"/>
  <c r="D150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2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F2" i="5"/>
  <c r="F8" i="5"/>
  <c r="F30" i="5"/>
  <c r="F3" i="5"/>
  <c r="F6" i="5"/>
  <c r="F20" i="5"/>
  <c r="F68" i="5"/>
  <c r="F36" i="5"/>
  <c r="F14" i="5"/>
  <c r="F46" i="5"/>
  <c r="D16" i="5"/>
  <c r="D32" i="5"/>
  <c r="D48" i="5"/>
  <c r="D64" i="5"/>
  <c r="D84" i="5"/>
  <c r="D96" i="5"/>
  <c r="J3" i="5"/>
  <c r="D5" i="5"/>
  <c r="D7" i="5"/>
  <c r="D11" i="5"/>
  <c r="D13" i="5"/>
  <c r="D18" i="5"/>
  <c r="F16" i="5"/>
  <c r="D28" i="5"/>
  <c r="D34" i="5"/>
  <c r="F32" i="5"/>
  <c r="D44" i="5"/>
  <c r="D50" i="5"/>
  <c r="D56" i="5"/>
  <c r="F60" i="5"/>
  <c r="F72" i="5"/>
  <c r="D88" i="5"/>
  <c r="F92" i="5"/>
  <c r="D4" i="5"/>
  <c r="D10" i="5"/>
  <c r="F5" i="5"/>
  <c r="F7" i="5"/>
  <c r="D15" i="5"/>
  <c r="F12" i="5"/>
  <c r="D24" i="5"/>
  <c r="F22" i="5"/>
  <c r="F28" i="5"/>
  <c r="D40" i="5"/>
  <c r="F38" i="5"/>
  <c r="F44" i="5"/>
  <c r="F52" i="5"/>
  <c r="D68" i="5"/>
  <c r="D80" i="5"/>
  <c r="F84" i="5"/>
  <c r="F122" i="5"/>
  <c r="D3" i="5"/>
  <c r="D6" i="5"/>
  <c r="D8" i="5"/>
  <c r="F4" i="5"/>
  <c r="D12" i="5"/>
  <c r="D14" i="5"/>
  <c r="F9" i="5"/>
  <c r="D20" i="5"/>
  <c r="D26" i="5"/>
  <c r="F24" i="5"/>
  <c r="D36" i="5"/>
  <c r="D42" i="5"/>
  <c r="F40" i="5"/>
  <c r="D52" i="5"/>
  <c r="F56" i="5"/>
  <c r="F76" i="5"/>
  <c r="F88" i="5"/>
  <c r="E146" i="8"/>
  <c r="E142" i="8"/>
  <c r="E138" i="8"/>
  <c r="E134" i="8"/>
  <c r="E130" i="8"/>
  <c r="E126" i="8"/>
  <c r="E122" i="8"/>
  <c r="E118" i="8"/>
  <c r="E114" i="8"/>
  <c r="E110" i="8"/>
  <c r="E147" i="8"/>
  <c r="E143" i="8"/>
  <c r="E139" i="8"/>
  <c r="E135" i="8"/>
  <c r="E131" i="8"/>
  <c r="E127" i="8"/>
  <c r="E123" i="8"/>
  <c r="E119" i="8"/>
  <c r="E115" i="8"/>
  <c r="E111" i="8"/>
  <c r="E144" i="8"/>
  <c r="E140" i="8"/>
  <c r="E136" i="8"/>
  <c r="E132" i="8"/>
  <c r="E128" i="8"/>
  <c r="E124" i="8"/>
  <c r="E120" i="8"/>
  <c r="E116" i="8"/>
  <c r="E112" i="8"/>
  <c r="E108" i="8"/>
  <c r="E104" i="8"/>
  <c r="E100" i="8"/>
  <c r="E96" i="8"/>
  <c r="E92" i="8"/>
  <c r="E88" i="8"/>
  <c r="E84" i="8"/>
  <c r="E80" i="8"/>
  <c r="E76" i="8"/>
  <c r="E72" i="8"/>
  <c r="E68" i="8"/>
  <c r="E64" i="8"/>
  <c r="E60" i="8"/>
  <c r="E56" i="8"/>
  <c r="E52" i="8"/>
  <c r="E48" i="8"/>
  <c r="E44" i="8"/>
  <c r="E40" i="8"/>
  <c r="E36" i="8"/>
  <c r="E141" i="8"/>
  <c r="E125" i="8"/>
  <c r="E109" i="8"/>
  <c r="E107" i="8"/>
  <c r="E105" i="8"/>
  <c r="E98" i="8"/>
  <c r="E91" i="8"/>
  <c r="E89" i="8"/>
  <c r="E82" i="8"/>
  <c r="E75" i="8"/>
  <c r="E73" i="8"/>
  <c r="E66" i="8"/>
  <c r="E59" i="8"/>
  <c r="E57" i="8"/>
  <c r="E50" i="8"/>
  <c r="E43" i="8"/>
  <c r="E41" i="8"/>
  <c r="E34" i="8"/>
  <c r="E30" i="8"/>
  <c r="E26" i="8"/>
  <c r="E22" i="8"/>
  <c r="E18" i="8"/>
  <c r="E12" i="8"/>
  <c r="E11" i="8"/>
  <c r="E10" i="8"/>
  <c r="E145" i="8"/>
  <c r="E129" i="8"/>
  <c r="E113" i="8"/>
  <c r="E103" i="8"/>
  <c r="E101" i="8"/>
  <c r="E94" i="8"/>
  <c r="E87" i="8"/>
  <c r="E85" i="8"/>
  <c r="E78" i="8"/>
  <c r="E71" i="8"/>
  <c r="E69" i="8"/>
  <c r="E62" i="8"/>
  <c r="E55" i="8"/>
  <c r="E53" i="8"/>
  <c r="E46" i="8"/>
  <c r="E39" i="8"/>
  <c r="E37" i="8"/>
  <c r="E31" i="8"/>
  <c r="E27" i="8"/>
  <c r="E23" i="8"/>
  <c r="E19" i="8"/>
  <c r="E13" i="8"/>
  <c r="E7" i="8"/>
  <c r="E6" i="8"/>
  <c r="E5" i="8"/>
  <c r="E133" i="8"/>
  <c r="E117" i="8"/>
  <c r="E106" i="8"/>
  <c r="E99" i="8"/>
  <c r="E97" i="8"/>
  <c r="E90" i="8"/>
  <c r="E83" i="8"/>
  <c r="E81" i="8"/>
  <c r="E74" i="8"/>
  <c r="E67" i="8"/>
  <c r="E65" i="8"/>
  <c r="E58" i="8"/>
  <c r="E51" i="8"/>
  <c r="E49" i="8"/>
  <c r="E42" i="8"/>
  <c r="E35" i="8"/>
  <c r="E32" i="8"/>
  <c r="E28" i="8"/>
  <c r="E24" i="8"/>
  <c r="E20" i="8"/>
  <c r="E16" i="8"/>
  <c r="E15" i="8"/>
  <c r="E14" i="8"/>
  <c r="E8" i="8"/>
  <c r="E4" i="8"/>
  <c r="E2" i="8"/>
  <c r="E137" i="8"/>
  <c r="E121" i="8"/>
  <c r="E102" i="8"/>
  <c r="E95" i="8"/>
  <c r="E93" i="8"/>
  <c r="E86" i="8"/>
  <c r="E79" i="8"/>
  <c r="E77" i="8"/>
  <c r="E70" i="8"/>
  <c r="E63" i="8"/>
  <c r="E61" i="8"/>
  <c r="E54" i="8"/>
  <c r="E47" i="8"/>
  <c r="E45" i="8"/>
  <c r="E38" i="8"/>
  <c r="E33" i="8"/>
  <c r="E29" i="8"/>
  <c r="E25" i="8"/>
  <c r="E21" i="8"/>
  <c r="E17" i="8"/>
  <c r="E9" i="8"/>
  <c r="E3" i="8"/>
  <c r="F147" i="8"/>
  <c r="F143" i="8"/>
  <c r="F139" i="8"/>
  <c r="F135" i="8"/>
  <c r="F131" i="8"/>
  <c r="F127" i="8"/>
  <c r="F123" i="8"/>
  <c r="F119" i="8"/>
  <c r="F115" i="8"/>
  <c r="F111" i="8"/>
  <c r="F144" i="8"/>
  <c r="F140" i="8"/>
  <c r="F136" i="8"/>
  <c r="F132" i="8"/>
  <c r="F128" i="8"/>
  <c r="F124" i="8"/>
  <c r="F120" i="8"/>
  <c r="F116" i="8"/>
  <c r="F112" i="8"/>
  <c r="F145" i="8"/>
  <c r="F141" i="8"/>
  <c r="F137" i="8"/>
  <c r="F133" i="8"/>
  <c r="F129" i="8"/>
  <c r="F125" i="8"/>
  <c r="F121" i="8"/>
  <c r="F117" i="8"/>
  <c r="F113" i="8"/>
  <c r="F109" i="8"/>
  <c r="F105" i="8"/>
  <c r="F101" i="8"/>
  <c r="F97" i="8"/>
  <c r="F93" i="8"/>
  <c r="F89" i="8"/>
  <c r="F85" i="8"/>
  <c r="F81" i="8"/>
  <c r="F77" i="8"/>
  <c r="F73" i="8"/>
  <c r="F69" i="8"/>
  <c r="F65" i="8"/>
  <c r="F61" i="8"/>
  <c r="F57" i="8"/>
  <c r="F53" i="8"/>
  <c r="F49" i="8"/>
  <c r="F45" i="8"/>
  <c r="F41" i="8"/>
  <c r="F37" i="8"/>
  <c r="F146" i="8"/>
  <c r="F130" i="8"/>
  <c r="F114" i="8"/>
  <c r="F103" i="8"/>
  <c r="F96" i="8"/>
  <c r="F94" i="8"/>
  <c r="F87" i="8"/>
  <c r="F80" i="8"/>
  <c r="F78" i="8"/>
  <c r="F71" i="8"/>
  <c r="F64" i="8"/>
  <c r="F62" i="8"/>
  <c r="F55" i="8"/>
  <c r="F48" i="8"/>
  <c r="F46" i="8"/>
  <c r="F39" i="8"/>
  <c r="F31" i="8"/>
  <c r="F27" i="8"/>
  <c r="F23" i="8"/>
  <c r="F19" i="8"/>
  <c r="F13" i="8"/>
  <c r="F7" i="8"/>
  <c r="F6" i="8"/>
  <c r="F5" i="8"/>
  <c r="F134" i="8"/>
  <c r="F118" i="8"/>
  <c r="F108" i="8"/>
  <c r="F106" i="8"/>
  <c r="F99" i="8"/>
  <c r="F92" i="8"/>
  <c r="F90" i="8"/>
  <c r="F83" i="8"/>
  <c r="F76" i="8"/>
  <c r="F74" i="8"/>
  <c r="F67" i="8"/>
  <c r="F60" i="8"/>
  <c r="F58" i="8"/>
  <c r="F51" i="8"/>
  <c r="F44" i="8"/>
  <c r="F42" i="8"/>
  <c r="F35" i="8"/>
  <c r="F32" i="8"/>
  <c r="F28" i="8"/>
  <c r="F24" i="8"/>
  <c r="F20" i="8"/>
  <c r="F16" i="8"/>
  <c r="F15" i="8"/>
  <c r="F14" i="8"/>
  <c r="F8" i="8"/>
  <c r="F4" i="8"/>
  <c r="F2" i="8"/>
  <c r="F138" i="8"/>
  <c r="F122" i="8"/>
  <c r="F104" i="8"/>
  <c r="F102" i="8"/>
  <c r="F95" i="8"/>
  <c r="F88" i="8"/>
  <c r="F86" i="8"/>
  <c r="F79" i="8"/>
  <c r="F72" i="8"/>
  <c r="F70" i="8"/>
  <c r="F63" i="8"/>
  <c r="F56" i="8"/>
  <c r="F54" i="8"/>
  <c r="F47" i="8"/>
  <c r="F40" i="8"/>
  <c r="F38" i="8"/>
  <c r="F33" i="8"/>
  <c r="F29" i="8"/>
  <c r="F25" i="8"/>
  <c r="F21" i="8"/>
  <c r="F17" i="8"/>
  <c r="F9" i="8"/>
  <c r="F3" i="8"/>
  <c r="F142" i="8"/>
  <c r="F126" i="8"/>
  <c r="F110" i="8"/>
  <c r="F107" i="8"/>
  <c r="F100" i="8"/>
  <c r="F98" i="8"/>
  <c r="F91" i="8"/>
  <c r="F84" i="8"/>
  <c r="F82" i="8"/>
  <c r="F75" i="8"/>
  <c r="F68" i="8"/>
  <c r="F66" i="8"/>
  <c r="F59" i="8"/>
  <c r="F52" i="8"/>
  <c r="F50" i="8"/>
  <c r="F43" i="8"/>
  <c r="F36" i="8"/>
  <c r="F34" i="8"/>
  <c r="F30" i="8"/>
  <c r="F26" i="8"/>
  <c r="F22" i="8"/>
  <c r="F18" i="8"/>
  <c r="F12" i="8"/>
  <c r="F11" i="8"/>
  <c r="F10" i="8"/>
  <c r="D2" i="8"/>
  <c r="D4" i="8"/>
  <c r="D14" i="8"/>
  <c r="D15" i="8"/>
  <c r="D16" i="8"/>
  <c r="D20" i="8"/>
  <c r="D24" i="8"/>
  <c r="D28" i="8"/>
  <c r="D32" i="8"/>
  <c r="D40" i="8"/>
  <c r="D42" i="8"/>
  <c r="D49" i="8"/>
  <c r="D56" i="8"/>
  <c r="D58" i="8"/>
  <c r="D65" i="8"/>
  <c r="D72" i="8"/>
  <c r="D74" i="8"/>
  <c r="D81" i="8"/>
  <c r="D88" i="8"/>
  <c r="D90" i="8"/>
  <c r="D97" i="8"/>
  <c r="D104" i="8"/>
  <c r="D106" i="8"/>
  <c r="D116" i="8"/>
  <c r="D132" i="8"/>
  <c r="D5" i="8"/>
  <c r="D6" i="8"/>
  <c r="D7" i="8"/>
  <c r="D13" i="8"/>
  <c r="D19" i="8"/>
  <c r="D23" i="8"/>
  <c r="D27" i="8"/>
  <c r="D31" i="8"/>
  <c r="D37" i="8"/>
  <c r="D44" i="8"/>
  <c r="D46" i="8"/>
  <c r="D53" i="8"/>
  <c r="D60" i="8"/>
  <c r="D62" i="8"/>
  <c r="D69" i="8"/>
  <c r="D76" i="8"/>
  <c r="D78" i="8"/>
  <c r="D85" i="8"/>
  <c r="D92" i="8"/>
  <c r="D94" i="8"/>
  <c r="D101" i="8"/>
  <c r="D108" i="8"/>
  <c r="D112" i="8"/>
  <c r="D128" i="8"/>
  <c r="D144" i="8"/>
  <c r="D8" i="8"/>
  <c r="J3" i="8"/>
  <c r="D10" i="8"/>
  <c r="D11" i="8"/>
  <c r="D12" i="8"/>
  <c r="D18" i="8"/>
  <c r="D22" i="8"/>
  <c r="D26" i="8"/>
  <c r="D30" i="8"/>
  <c r="D34" i="8"/>
  <c r="D41" i="8"/>
  <c r="D48" i="8"/>
  <c r="D50" i="8"/>
  <c r="D57" i="8"/>
  <c r="D64" i="8"/>
  <c r="D66" i="8"/>
  <c r="D73" i="8"/>
  <c r="D80" i="8"/>
  <c r="D82" i="8"/>
  <c r="D89" i="8"/>
  <c r="D96" i="8"/>
  <c r="D98" i="8"/>
  <c r="D105" i="8"/>
  <c r="D124" i="8"/>
  <c r="D145" i="8"/>
  <c r="D141" i="8"/>
  <c r="D137" i="8"/>
  <c r="D133" i="8"/>
  <c r="D129" i="8"/>
  <c r="D125" i="8"/>
  <c r="D121" i="8"/>
  <c r="D117" i="8"/>
  <c r="D113" i="8"/>
  <c r="D109" i="8"/>
  <c r="D146" i="8"/>
  <c r="D142" i="8"/>
  <c r="D138" i="8"/>
  <c r="D134" i="8"/>
  <c r="D130" i="8"/>
  <c r="D126" i="8"/>
  <c r="D122" i="8"/>
  <c r="D118" i="8"/>
  <c r="D114" i="8"/>
  <c r="D110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9" i="8"/>
  <c r="D17" i="8"/>
  <c r="D21" i="8"/>
  <c r="D25" i="8"/>
  <c r="D29" i="8"/>
  <c r="D33" i="8"/>
  <c r="D36" i="8"/>
  <c r="D38" i="8"/>
  <c r="D45" i="8"/>
  <c r="D52" i="8"/>
  <c r="D54" i="8"/>
  <c r="D61" i="8"/>
  <c r="D68" i="8"/>
  <c r="D70" i="8"/>
  <c r="D77" i="8"/>
  <c r="D84" i="8"/>
  <c r="D86" i="8"/>
  <c r="D93" i="8"/>
  <c r="D100" i="8"/>
  <c r="D102" i="8"/>
  <c r="D120" i="8"/>
  <c r="D136" i="8"/>
  <c r="E197" i="7"/>
  <c r="E193" i="7"/>
  <c r="E198" i="7"/>
  <c r="E194" i="7"/>
  <c r="E199" i="7"/>
  <c r="E195" i="7"/>
  <c r="E191" i="7"/>
  <c r="E187" i="7"/>
  <c r="E183" i="7"/>
  <c r="E179" i="7"/>
  <c r="E175" i="7"/>
  <c r="E171" i="7"/>
  <c r="E167" i="7"/>
  <c r="E163" i="7"/>
  <c r="E159" i="7"/>
  <c r="E155" i="7"/>
  <c r="E151" i="7"/>
  <c r="E147" i="7"/>
  <c r="E143" i="7"/>
  <c r="E139" i="7"/>
  <c r="E135" i="7"/>
  <c r="E131" i="7"/>
  <c r="E186" i="7"/>
  <c r="E184" i="7"/>
  <c r="E177" i="7"/>
  <c r="E170" i="7"/>
  <c r="E168" i="7"/>
  <c r="E161" i="7"/>
  <c r="E154" i="7"/>
  <c r="E152" i="7"/>
  <c r="E145" i="7"/>
  <c r="E138" i="7"/>
  <c r="E136" i="7"/>
  <c r="E129" i="7"/>
  <c r="E125" i="7"/>
  <c r="E121" i="7"/>
  <c r="E117" i="7"/>
  <c r="E113" i="7"/>
  <c r="E107" i="7"/>
  <c r="E106" i="7"/>
  <c r="E105" i="7"/>
  <c r="E192" i="7"/>
  <c r="E189" i="7"/>
  <c r="E182" i="7"/>
  <c r="E180" i="7"/>
  <c r="E173" i="7"/>
  <c r="E166" i="7"/>
  <c r="E164" i="7"/>
  <c r="E157" i="7"/>
  <c r="E150" i="7"/>
  <c r="E148" i="7"/>
  <c r="E141" i="7"/>
  <c r="E134" i="7"/>
  <c r="E132" i="7"/>
  <c r="E126" i="7"/>
  <c r="E122" i="7"/>
  <c r="E118" i="7"/>
  <c r="E114" i="7"/>
  <c r="E108" i="7"/>
  <c r="E102" i="7"/>
  <c r="E101" i="7"/>
  <c r="E100" i="7"/>
  <c r="E196" i="7"/>
  <c r="E185" i="7"/>
  <c r="E178" i="7"/>
  <c r="E176" i="7"/>
  <c r="E169" i="7"/>
  <c r="E162" i="7"/>
  <c r="E160" i="7"/>
  <c r="E153" i="7"/>
  <c r="E146" i="7"/>
  <c r="E144" i="7"/>
  <c r="E137" i="7"/>
  <c r="E130" i="7"/>
  <c r="E127" i="7"/>
  <c r="E123" i="7"/>
  <c r="E119" i="7"/>
  <c r="E115" i="7"/>
  <c r="E111" i="7"/>
  <c r="E110" i="7"/>
  <c r="E109" i="7"/>
  <c r="E103" i="7"/>
  <c r="E99" i="7"/>
  <c r="E97" i="7"/>
  <c r="E190" i="7"/>
  <c r="E188" i="7"/>
  <c r="E181" i="7"/>
  <c r="E174" i="7"/>
  <c r="E172" i="7"/>
  <c r="E165" i="7"/>
  <c r="E158" i="7"/>
  <c r="E156" i="7"/>
  <c r="E149" i="7"/>
  <c r="E142" i="7"/>
  <c r="E140" i="7"/>
  <c r="E133" i="7"/>
  <c r="E128" i="7"/>
  <c r="E124" i="7"/>
  <c r="E120" i="7"/>
  <c r="E116" i="7"/>
  <c r="E112" i="7"/>
  <c r="E104" i="7"/>
  <c r="E98" i="7"/>
  <c r="F198" i="7"/>
  <c r="F194" i="7"/>
  <c r="F190" i="7"/>
  <c r="F199" i="7"/>
  <c r="F195" i="7"/>
  <c r="F191" i="7"/>
  <c r="F196" i="7"/>
  <c r="F192" i="7"/>
  <c r="F188" i="7"/>
  <c r="F184" i="7"/>
  <c r="F180" i="7"/>
  <c r="F176" i="7"/>
  <c r="F172" i="7"/>
  <c r="F168" i="7"/>
  <c r="F164" i="7"/>
  <c r="F160" i="7"/>
  <c r="F156" i="7"/>
  <c r="F152" i="7"/>
  <c r="F148" i="7"/>
  <c r="F144" i="7"/>
  <c r="F140" i="7"/>
  <c r="F136" i="7"/>
  <c r="F132" i="7"/>
  <c r="F193" i="7"/>
  <c r="F189" i="7"/>
  <c r="F182" i="7"/>
  <c r="F175" i="7"/>
  <c r="F173" i="7"/>
  <c r="F166" i="7"/>
  <c r="F159" i="7"/>
  <c r="F157" i="7"/>
  <c r="F150" i="7"/>
  <c r="F143" i="7"/>
  <c r="F141" i="7"/>
  <c r="F134" i="7"/>
  <c r="F126" i="7"/>
  <c r="F122" i="7"/>
  <c r="F118" i="7"/>
  <c r="F114" i="7"/>
  <c r="F108" i="7"/>
  <c r="F102" i="7"/>
  <c r="F101" i="7"/>
  <c r="F197" i="7"/>
  <c r="F187" i="7"/>
  <c r="F185" i="7"/>
  <c r="F178" i="7"/>
  <c r="F171" i="7"/>
  <c r="F169" i="7"/>
  <c r="F162" i="7"/>
  <c r="F155" i="7"/>
  <c r="F153" i="7"/>
  <c r="F146" i="7"/>
  <c r="F139" i="7"/>
  <c r="F137" i="7"/>
  <c r="F130" i="7"/>
  <c r="F127" i="7"/>
  <c r="F123" i="7"/>
  <c r="F119" i="7"/>
  <c r="F115" i="7"/>
  <c r="F111" i="7"/>
  <c r="F110" i="7"/>
  <c r="F109" i="7"/>
  <c r="F103" i="7"/>
  <c r="F99" i="7"/>
  <c r="F97" i="7"/>
  <c r="F183" i="7"/>
  <c r="F181" i="7"/>
  <c r="F174" i="7"/>
  <c r="F167" i="7"/>
  <c r="F165" i="7"/>
  <c r="F158" i="7"/>
  <c r="F151" i="7"/>
  <c r="F149" i="7"/>
  <c r="F142" i="7"/>
  <c r="F135" i="7"/>
  <c r="F133" i="7"/>
  <c r="F128" i="7"/>
  <c r="F124" i="7"/>
  <c r="F120" i="7"/>
  <c r="F116" i="7"/>
  <c r="F112" i="7"/>
  <c r="F104" i="7"/>
  <c r="F98" i="7"/>
  <c r="F186" i="7"/>
  <c r="F179" i="7"/>
  <c r="F177" i="7"/>
  <c r="F170" i="7"/>
  <c r="F163" i="7"/>
  <c r="F161" i="7"/>
  <c r="F154" i="7"/>
  <c r="F147" i="7"/>
  <c r="F145" i="7"/>
  <c r="F138" i="7"/>
  <c r="F131" i="7"/>
  <c r="F129" i="7"/>
  <c r="F125" i="7"/>
  <c r="F121" i="7"/>
  <c r="F117" i="7"/>
  <c r="F113" i="7"/>
  <c r="F107" i="7"/>
  <c r="F106" i="7"/>
  <c r="F105" i="7"/>
  <c r="F100" i="7"/>
  <c r="D3" i="7"/>
  <c r="D2" i="7"/>
  <c r="D4" i="7"/>
  <c r="D8" i="7"/>
  <c r="D14" i="7"/>
  <c r="D15" i="7"/>
  <c r="D16" i="7"/>
  <c r="D20" i="7"/>
  <c r="D24" i="7"/>
  <c r="D28" i="7"/>
  <c r="D32" i="7"/>
  <c r="D40" i="7"/>
  <c r="D42" i="7"/>
  <c r="D49" i="7"/>
  <c r="D56" i="7"/>
  <c r="D58" i="7"/>
  <c r="D65" i="7"/>
  <c r="D72" i="7"/>
  <c r="D74" i="7"/>
  <c r="D81" i="7"/>
  <c r="D88" i="7"/>
  <c r="D90" i="7"/>
  <c r="D100" i="7"/>
  <c r="D116" i="7"/>
  <c r="D132" i="7"/>
  <c r="D5" i="7"/>
  <c r="D6" i="7"/>
  <c r="D7" i="7"/>
  <c r="D13" i="7"/>
  <c r="D19" i="7"/>
  <c r="D23" i="7"/>
  <c r="D27" i="7"/>
  <c r="D31" i="7"/>
  <c r="D37" i="7"/>
  <c r="D44" i="7"/>
  <c r="D46" i="7"/>
  <c r="D53" i="7"/>
  <c r="D60" i="7"/>
  <c r="D62" i="7"/>
  <c r="D69" i="7"/>
  <c r="D76" i="7"/>
  <c r="D78" i="7"/>
  <c r="D85" i="7"/>
  <c r="D92" i="7"/>
  <c r="D94" i="7"/>
  <c r="D96" i="7"/>
  <c r="D112" i="7"/>
  <c r="D128" i="7"/>
  <c r="D144" i="7"/>
  <c r="J3" i="7"/>
  <c r="D10" i="7"/>
  <c r="D11" i="7"/>
  <c r="D12" i="7"/>
  <c r="D18" i="7"/>
  <c r="D22" i="7"/>
  <c r="D26" i="7"/>
  <c r="D30" i="7"/>
  <c r="D34" i="7"/>
  <c r="D41" i="7"/>
  <c r="D48" i="7"/>
  <c r="D50" i="7"/>
  <c r="D57" i="7"/>
  <c r="D64" i="7"/>
  <c r="D66" i="7"/>
  <c r="D73" i="7"/>
  <c r="D80" i="7"/>
  <c r="D82" i="7"/>
  <c r="D89" i="7"/>
  <c r="D108" i="7"/>
  <c r="D124" i="7"/>
  <c r="D145" i="7"/>
  <c r="D141" i="7"/>
  <c r="D137" i="7"/>
  <c r="D133" i="7"/>
  <c r="D129" i="7"/>
  <c r="D125" i="7"/>
  <c r="D121" i="7"/>
  <c r="D117" i="7"/>
  <c r="D113" i="7"/>
  <c r="D109" i="7"/>
  <c r="D105" i="7"/>
  <c r="D101" i="7"/>
  <c r="D97" i="7"/>
  <c r="D146" i="7"/>
  <c r="D142" i="7"/>
  <c r="D138" i="7"/>
  <c r="D134" i="7"/>
  <c r="D130" i="7"/>
  <c r="D126" i="7"/>
  <c r="D122" i="7"/>
  <c r="D118" i="7"/>
  <c r="D114" i="7"/>
  <c r="D110" i="7"/>
  <c r="D106" i="7"/>
  <c r="D102" i="7"/>
  <c r="D98" i="7"/>
  <c r="D147" i="7"/>
  <c r="D143" i="7"/>
  <c r="D139" i="7"/>
  <c r="D135" i="7"/>
  <c r="D131" i="7"/>
  <c r="D127" i="7"/>
  <c r="D123" i="7"/>
  <c r="D119" i="7"/>
  <c r="D115" i="7"/>
  <c r="D111" i="7"/>
  <c r="D107" i="7"/>
  <c r="D103" i="7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D47" i="7"/>
  <c r="D43" i="7"/>
  <c r="D39" i="7"/>
  <c r="D35" i="7"/>
  <c r="D9" i="7"/>
  <c r="D17" i="7"/>
  <c r="D21" i="7"/>
  <c r="D25" i="7"/>
  <c r="D29" i="7"/>
  <c r="D33" i="7"/>
  <c r="D36" i="7"/>
  <c r="D38" i="7"/>
  <c r="D45" i="7"/>
  <c r="D52" i="7"/>
  <c r="D54" i="7"/>
  <c r="D61" i="7"/>
  <c r="D68" i="7"/>
  <c r="D70" i="7"/>
  <c r="D77" i="7"/>
  <c r="D84" i="7"/>
  <c r="D86" i="7"/>
  <c r="D93" i="7"/>
  <c r="D104" i="7"/>
  <c r="D120" i="7"/>
  <c r="D136" i="7"/>
  <c r="E211" i="6"/>
  <c r="E207" i="6"/>
  <c r="E203" i="6"/>
  <c r="E199" i="6"/>
  <c r="E195" i="6"/>
  <c r="E191" i="6"/>
  <c r="E187" i="6"/>
  <c r="E183" i="6"/>
  <c r="E179" i="6"/>
  <c r="E175" i="6"/>
  <c r="E171" i="6"/>
  <c r="E167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209" i="6"/>
  <c r="E205" i="6"/>
  <c r="E201" i="6"/>
  <c r="E197" i="6"/>
  <c r="E193" i="6"/>
  <c r="E189" i="6"/>
  <c r="E185" i="6"/>
  <c r="E181" i="6"/>
  <c r="E177" i="6"/>
  <c r="E173" i="6"/>
  <c r="E169" i="6"/>
  <c r="E165" i="6"/>
  <c r="E161" i="6"/>
  <c r="E157" i="6"/>
  <c r="E153" i="6"/>
  <c r="E149" i="6"/>
  <c r="E145" i="6"/>
  <c r="E141" i="6"/>
  <c r="E137" i="6"/>
  <c r="E133" i="6"/>
  <c r="E129" i="6"/>
  <c r="E125" i="6"/>
  <c r="E121" i="6"/>
  <c r="E117" i="6"/>
  <c r="E113" i="6"/>
  <c r="E109" i="6"/>
  <c r="E105" i="6"/>
  <c r="E101" i="6"/>
  <c r="E206" i="6"/>
  <c r="E190" i="6"/>
  <c r="E174" i="6"/>
  <c r="E160" i="6"/>
  <c r="E158" i="6"/>
  <c r="E151" i="6"/>
  <c r="E144" i="6"/>
  <c r="E142" i="6"/>
  <c r="E210" i="6"/>
  <c r="E194" i="6"/>
  <c r="E178" i="6"/>
  <c r="E163" i="6"/>
  <c r="E156" i="6"/>
  <c r="E154" i="6"/>
  <c r="E147" i="6"/>
  <c r="E140" i="6"/>
  <c r="E138" i="6"/>
  <c r="E131" i="6"/>
  <c r="E124" i="6"/>
  <c r="E122" i="6"/>
  <c r="E115" i="6"/>
  <c r="E108" i="6"/>
  <c r="E106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198" i="6"/>
  <c r="E182" i="6"/>
  <c r="E166" i="6"/>
  <c r="E159" i="6"/>
  <c r="E152" i="6"/>
  <c r="E150" i="6"/>
  <c r="E143" i="6"/>
  <c r="E136" i="6"/>
  <c r="E134" i="6"/>
  <c r="E127" i="6"/>
  <c r="E120" i="6"/>
  <c r="E118" i="6"/>
  <c r="E111" i="6"/>
  <c r="E104" i="6"/>
  <c r="E102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186" i="6"/>
  <c r="E132" i="6"/>
  <c r="E114" i="6"/>
  <c r="E107" i="6"/>
  <c r="E100" i="6"/>
  <c r="E97" i="6"/>
  <c r="E89" i="6"/>
  <c r="E81" i="6"/>
  <c r="E73" i="6"/>
  <c r="E65" i="6"/>
  <c r="E57" i="6"/>
  <c r="E49" i="6"/>
  <c r="E42" i="6"/>
  <c r="E38" i="6"/>
  <c r="E34" i="6"/>
  <c r="E30" i="6"/>
  <c r="E26" i="6"/>
  <c r="E22" i="6"/>
  <c r="E18" i="6"/>
  <c r="E12" i="6"/>
  <c r="E11" i="6"/>
  <c r="E10" i="6"/>
  <c r="E202" i="6"/>
  <c r="E162" i="6"/>
  <c r="E155" i="6"/>
  <c r="E148" i="6"/>
  <c r="E135" i="6"/>
  <c r="E128" i="6"/>
  <c r="E110" i="6"/>
  <c r="E103" i="6"/>
  <c r="E94" i="6"/>
  <c r="E86" i="6"/>
  <c r="E78" i="6"/>
  <c r="E70" i="6"/>
  <c r="E62" i="6"/>
  <c r="E54" i="6"/>
  <c r="E46" i="6"/>
  <c r="E43" i="6"/>
  <c r="E39" i="6"/>
  <c r="E35" i="6"/>
  <c r="E31" i="6"/>
  <c r="E27" i="6"/>
  <c r="E23" i="6"/>
  <c r="E19" i="6"/>
  <c r="E13" i="6"/>
  <c r="E7" i="6"/>
  <c r="E6" i="6"/>
  <c r="E5" i="6"/>
  <c r="E8" i="6"/>
  <c r="E4" i="6"/>
  <c r="E98" i="6"/>
  <c r="E74" i="6"/>
  <c r="E58" i="6"/>
  <c r="E41" i="6"/>
  <c r="E33" i="6"/>
  <c r="E25" i="6"/>
  <c r="E17" i="6"/>
  <c r="E146" i="6"/>
  <c r="E139" i="6"/>
  <c r="E130" i="6"/>
  <c r="E123" i="6"/>
  <c r="E116" i="6"/>
  <c r="E93" i="6"/>
  <c r="E85" i="6"/>
  <c r="E77" i="6"/>
  <c r="E69" i="6"/>
  <c r="E61" i="6"/>
  <c r="E53" i="6"/>
  <c r="E44" i="6"/>
  <c r="E40" i="6"/>
  <c r="E36" i="6"/>
  <c r="E32" i="6"/>
  <c r="E28" i="6"/>
  <c r="E24" i="6"/>
  <c r="E20" i="6"/>
  <c r="E16" i="6"/>
  <c r="E15" i="6"/>
  <c r="E14" i="6"/>
  <c r="E2" i="6"/>
  <c r="E170" i="6"/>
  <c r="E126" i="6"/>
  <c r="E119" i="6"/>
  <c r="E112" i="6"/>
  <c r="E90" i="6"/>
  <c r="E82" i="6"/>
  <c r="E66" i="6"/>
  <c r="E50" i="6"/>
  <c r="E45" i="6"/>
  <c r="E37" i="6"/>
  <c r="E29" i="6"/>
  <c r="E21" i="6"/>
  <c r="E9" i="6"/>
  <c r="E3" i="6"/>
  <c r="F212" i="6"/>
  <c r="F208" i="6"/>
  <c r="F204" i="6"/>
  <c r="F200" i="6"/>
  <c r="F196" i="6"/>
  <c r="F192" i="6"/>
  <c r="F188" i="6"/>
  <c r="F184" i="6"/>
  <c r="F180" i="6"/>
  <c r="F176" i="6"/>
  <c r="F172" i="6"/>
  <c r="F168" i="6"/>
  <c r="F164" i="6"/>
  <c r="F209" i="6"/>
  <c r="F205" i="6"/>
  <c r="F201" i="6"/>
  <c r="F197" i="6"/>
  <c r="F193" i="6"/>
  <c r="F189" i="6"/>
  <c r="F185" i="6"/>
  <c r="F181" i="6"/>
  <c r="F177" i="6"/>
  <c r="F173" i="6"/>
  <c r="F169" i="6"/>
  <c r="F165" i="6"/>
  <c r="F210" i="6"/>
  <c r="F206" i="6"/>
  <c r="F202" i="6"/>
  <c r="F198" i="6"/>
  <c r="F194" i="6"/>
  <c r="F190" i="6"/>
  <c r="F186" i="6"/>
  <c r="F182" i="6"/>
  <c r="F178" i="6"/>
  <c r="F174" i="6"/>
  <c r="F170" i="6"/>
  <c r="F166" i="6"/>
  <c r="F162" i="6"/>
  <c r="F158" i="6"/>
  <c r="F154" i="6"/>
  <c r="F150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211" i="6"/>
  <c r="F195" i="6"/>
  <c r="F179" i="6"/>
  <c r="F163" i="6"/>
  <c r="F156" i="6"/>
  <c r="F149" i="6"/>
  <c r="F147" i="6"/>
  <c r="F140" i="6"/>
  <c r="F199" i="6"/>
  <c r="F183" i="6"/>
  <c r="F167" i="6"/>
  <c r="F161" i="6"/>
  <c r="F159" i="6"/>
  <c r="F152" i="6"/>
  <c r="F145" i="6"/>
  <c r="F143" i="6"/>
  <c r="F136" i="6"/>
  <c r="F129" i="6"/>
  <c r="F127" i="6"/>
  <c r="F120" i="6"/>
  <c r="F113" i="6"/>
  <c r="F111" i="6"/>
  <c r="F104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203" i="6"/>
  <c r="F187" i="6"/>
  <c r="F171" i="6"/>
  <c r="F157" i="6"/>
  <c r="F155" i="6"/>
  <c r="F148" i="6"/>
  <c r="F141" i="6"/>
  <c r="F139" i="6"/>
  <c r="F132" i="6"/>
  <c r="F125" i="6"/>
  <c r="F123" i="6"/>
  <c r="F116" i="6"/>
  <c r="F109" i="6"/>
  <c r="F107" i="6"/>
  <c r="F100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207" i="6"/>
  <c r="F135" i="6"/>
  <c r="F128" i="6"/>
  <c r="F121" i="6"/>
  <c r="F103" i="6"/>
  <c r="F94" i="6"/>
  <c r="F86" i="6"/>
  <c r="F78" i="6"/>
  <c r="F70" i="6"/>
  <c r="F62" i="6"/>
  <c r="F54" i="6"/>
  <c r="F46" i="6"/>
  <c r="F43" i="6"/>
  <c r="F39" i="6"/>
  <c r="F35" i="6"/>
  <c r="F31" i="6"/>
  <c r="F27" i="6"/>
  <c r="F23" i="6"/>
  <c r="F19" i="6"/>
  <c r="F13" i="6"/>
  <c r="F7" i="6"/>
  <c r="F6" i="6"/>
  <c r="F5" i="6"/>
  <c r="F131" i="6"/>
  <c r="F124" i="6"/>
  <c r="F117" i="6"/>
  <c r="F99" i="6"/>
  <c r="F91" i="6"/>
  <c r="F83" i="6"/>
  <c r="F75" i="6"/>
  <c r="F67" i="6"/>
  <c r="F59" i="6"/>
  <c r="F51" i="6"/>
  <c r="F44" i="6"/>
  <c r="F40" i="6"/>
  <c r="F36" i="6"/>
  <c r="F32" i="6"/>
  <c r="F28" i="6"/>
  <c r="F24" i="6"/>
  <c r="F20" i="6"/>
  <c r="F16" i="6"/>
  <c r="F15" i="6"/>
  <c r="F14" i="6"/>
  <c r="F8" i="6"/>
  <c r="F4" i="6"/>
  <c r="F2" i="6"/>
  <c r="F9" i="6"/>
  <c r="F3" i="6"/>
  <c r="F191" i="6"/>
  <c r="F151" i="6"/>
  <c r="F144" i="6"/>
  <c r="F133" i="6"/>
  <c r="F115" i="6"/>
  <c r="F79" i="6"/>
  <c r="F63" i="6"/>
  <c r="F47" i="6"/>
  <c r="F38" i="6"/>
  <c r="F30" i="6"/>
  <c r="F22" i="6"/>
  <c r="F12" i="6"/>
  <c r="F10" i="6"/>
  <c r="F175" i="6"/>
  <c r="F160" i="6"/>
  <c r="F153" i="6"/>
  <c r="F119" i="6"/>
  <c r="F112" i="6"/>
  <c r="F105" i="6"/>
  <c r="F98" i="6"/>
  <c r="F90" i="6"/>
  <c r="F82" i="6"/>
  <c r="F74" i="6"/>
  <c r="F66" i="6"/>
  <c r="F58" i="6"/>
  <c r="F50" i="6"/>
  <c r="F41" i="6"/>
  <c r="F37" i="6"/>
  <c r="F33" i="6"/>
  <c r="F29" i="6"/>
  <c r="F25" i="6"/>
  <c r="F21" i="6"/>
  <c r="F17" i="6"/>
  <c r="F137" i="6"/>
  <c r="F108" i="6"/>
  <c r="F101" i="6"/>
  <c r="F95" i="6"/>
  <c r="F87" i="6"/>
  <c r="F71" i="6"/>
  <c r="F55" i="6"/>
  <c r="F42" i="6"/>
  <c r="F34" i="6"/>
  <c r="F26" i="6"/>
  <c r="F18" i="6"/>
  <c r="F11" i="6"/>
  <c r="D4" i="6"/>
  <c r="D14" i="6"/>
  <c r="D16" i="6"/>
  <c r="D24" i="6"/>
  <c r="D32" i="6"/>
  <c r="D40" i="6"/>
  <c r="D61" i="6"/>
  <c r="D77" i="6"/>
  <c r="D13" i="6"/>
  <c r="D19" i="6"/>
  <c r="D23" i="6"/>
  <c r="D27" i="6"/>
  <c r="D31" i="6"/>
  <c r="D35" i="6"/>
  <c r="D39" i="6"/>
  <c r="D43" i="6"/>
  <c r="D46" i="6"/>
  <c r="D48" i="6"/>
  <c r="D56" i="6"/>
  <c r="D64" i="6"/>
  <c r="D72" i="6"/>
  <c r="D80" i="6"/>
  <c r="D88" i="6"/>
  <c r="D96" i="6"/>
  <c r="D102" i="6"/>
  <c r="D109" i="6"/>
  <c r="D127" i="6"/>
  <c r="D134" i="6"/>
  <c r="D197" i="6"/>
  <c r="D2" i="6"/>
  <c r="D8" i="6"/>
  <c r="D15" i="6"/>
  <c r="D20" i="6"/>
  <c r="D28" i="6"/>
  <c r="D36" i="6"/>
  <c r="D44" i="6"/>
  <c r="D53" i="6"/>
  <c r="D69" i="6"/>
  <c r="D85" i="6"/>
  <c r="D93" i="6"/>
  <c r="D105" i="6"/>
  <c r="D123" i="6"/>
  <c r="D130" i="6"/>
  <c r="D159" i="6"/>
  <c r="D5" i="6"/>
  <c r="D6" i="6"/>
  <c r="D7" i="6"/>
  <c r="J3" i="6"/>
  <c r="D10" i="6"/>
  <c r="D11" i="6"/>
  <c r="D12" i="6"/>
  <c r="D18" i="6"/>
  <c r="D22" i="6"/>
  <c r="D26" i="6"/>
  <c r="D30" i="6"/>
  <c r="D34" i="6"/>
  <c r="D38" i="6"/>
  <c r="D42" i="6"/>
  <c r="D49" i="6"/>
  <c r="D57" i="6"/>
  <c r="D65" i="6"/>
  <c r="D73" i="6"/>
  <c r="D81" i="6"/>
  <c r="D89" i="6"/>
  <c r="D97" i="6"/>
  <c r="D107" i="6"/>
  <c r="D114" i="6"/>
  <c r="D121" i="6"/>
  <c r="D141" i="6"/>
  <c r="D210" i="6"/>
  <c r="D206" i="6"/>
  <c r="D202" i="6"/>
  <c r="D198" i="6"/>
  <c r="D194" i="6"/>
  <c r="D190" i="6"/>
  <c r="D186" i="6"/>
  <c r="D182" i="6"/>
  <c r="D178" i="6"/>
  <c r="D174" i="6"/>
  <c r="D170" i="6"/>
  <c r="D166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160" i="6"/>
  <c r="D156" i="6"/>
  <c r="D152" i="6"/>
  <c r="D148" i="6"/>
  <c r="D144" i="6"/>
  <c r="D140" i="6"/>
  <c r="D136" i="6"/>
  <c r="D132" i="6"/>
  <c r="D128" i="6"/>
  <c r="D124" i="6"/>
  <c r="D120" i="6"/>
  <c r="D116" i="6"/>
  <c r="D112" i="6"/>
  <c r="D108" i="6"/>
  <c r="D104" i="6"/>
  <c r="D100" i="6"/>
  <c r="D201" i="6"/>
  <c r="D185" i="6"/>
  <c r="D169" i="6"/>
  <c r="D162" i="6"/>
  <c r="D155" i="6"/>
  <c r="D153" i="6"/>
  <c r="D146" i="6"/>
  <c r="D139" i="6"/>
  <c r="D137" i="6"/>
  <c r="D205" i="6"/>
  <c r="D189" i="6"/>
  <c r="D173" i="6"/>
  <c r="D158" i="6"/>
  <c r="D151" i="6"/>
  <c r="D149" i="6"/>
  <c r="D142" i="6"/>
  <c r="D135" i="6"/>
  <c r="D133" i="6"/>
  <c r="D126" i="6"/>
  <c r="D119" i="6"/>
  <c r="D117" i="6"/>
  <c r="D110" i="6"/>
  <c r="D103" i="6"/>
  <c r="D101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209" i="6"/>
  <c r="D193" i="6"/>
  <c r="D177" i="6"/>
  <c r="D163" i="6"/>
  <c r="D161" i="6"/>
  <c r="D154" i="6"/>
  <c r="D147" i="6"/>
  <c r="D145" i="6"/>
  <c r="D138" i="6"/>
  <c r="D131" i="6"/>
  <c r="D129" i="6"/>
  <c r="D122" i="6"/>
  <c r="D115" i="6"/>
  <c r="D113" i="6"/>
  <c r="D106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9" i="6"/>
  <c r="D17" i="6"/>
  <c r="D21" i="6"/>
  <c r="D25" i="6"/>
  <c r="D29" i="6"/>
  <c r="D33" i="6"/>
  <c r="D37" i="6"/>
  <c r="D41" i="6"/>
  <c r="D45" i="6"/>
  <c r="D52" i="6"/>
  <c r="D60" i="6"/>
  <c r="D68" i="6"/>
  <c r="D76" i="6"/>
  <c r="D84" i="6"/>
  <c r="D92" i="6"/>
  <c r="D111" i="6"/>
  <c r="D118" i="6"/>
  <c r="D125" i="6"/>
  <c r="D143" i="6"/>
  <c r="D150" i="6"/>
  <c r="D157" i="6"/>
  <c r="D165" i="6"/>
  <c r="E142" i="5"/>
  <c r="E138" i="5"/>
  <c r="E134" i="5"/>
  <c r="E130" i="5"/>
  <c r="E126" i="5"/>
  <c r="E122" i="5"/>
  <c r="E118" i="5"/>
  <c r="E114" i="5"/>
  <c r="E110" i="5"/>
  <c r="E106" i="5"/>
  <c r="E102" i="5"/>
  <c r="E98" i="5"/>
  <c r="E94" i="5"/>
  <c r="E139" i="5"/>
  <c r="E135" i="5"/>
  <c r="E131" i="5"/>
  <c r="E127" i="5"/>
  <c r="E123" i="5"/>
  <c r="E119" i="5"/>
  <c r="E115" i="5"/>
  <c r="E111" i="5"/>
  <c r="E107" i="5"/>
  <c r="E103" i="5"/>
  <c r="E99" i="5"/>
  <c r="E95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137" i="5"/>
  <c r="E121" i="5"/>
  <c r="E105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141" i="5"/>
  <c r="E125" i="5"/>
  <c r="E109" i="5"/>
  <c r="E93" i="5"/>
  <c r="E89" i="5"/>
  <c r="E85" i="5"/>
  <c r="E81" i="5"/>
  <c r="E77" i="5"/>
  <c r="E73" i="5"/>
  <c r="E69" i="5"/>
  <c r="E65" i="5"/>
  <c r="E61" i="5"/>
  <c r="E57" i="5"/>
  <c r="E53" i="5"/>
  <c r="E49" i="5"/>
  <c r="E129" i="5"/>
  <c r="E113" i="5"/>
  <c r="E97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9" i="5"/>
  <c r="E117" i="5"/>
  <c r="E83" i="5"/>
  <c r="E67" i="5"/>
  <c r="E51" i="5"/>
  <c r="E41" i="5"/>
  <c r="E33" i="5"/>
  <c r="E25" i="5"/>
  <c r="E17" i="5"/>
  <c r="E8" i="5"/>
  <c r="E133" i="5"/>
  <c r="E87" i="5"/>
  <c r="E71" i="5"/>
  <c r="E55" i="5"/>
  <c r="E43" i="5"/>
  <c r="E35" i="5"/>
  <c r="E27" i="5"/>
  <c r="E19" i="5"/>
  <c r="E11" i="5"/>
  <c r="E3" i="5"/>
  <c r="E2" i="5"/>
  <c r="E91" i="5"/>
  <c r="E75" i="5"/>
  <c r="E59" i="5"/>
  <c r="E45" i="5"/>
  <c r="E37" i="5"/>
  <c r="E29" i="5"/>
  <c r="E21" i="5"/>
  <c r="E13" i="5"/>
  <c r="E6" i="5"/>
  <c r="E5" i="5"/>
  <c r="E4" i="5"/>
  <c r="E101" i="5"/>
  <c r="E79" i="5"/>
  <c r="E63" i="5"/>
  <c r="E47" i="5"/>
  <c r="E39" i="5"/>
  <c r="E31" i="5"/>
  <c r="E23" i="5"/>
  <c r="E15" i="5"/>
  <c r="E7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138" i="5"/>
  <c r="D122" i="5"/>
  <c r="D106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42" i="5"/>
  <c r="D126" i="5"/>
  <c r="D110" i="5"/>
  <c r="D98" i="5"/>
  <c r="D94" i="5"/>
  <c r="D90" i="5"/>
  <c r="D86" i="5"/>
  <c r="D82" i="5"/>
  <c r="D78" i="5"/>
  <c r="D74" i="5"/>
  <c r="D70" i="5"/>
  <c r="D66" i="5"/>
  <c r="D62" i="5"/>
  <c r="D58" i="5"/>
  <c r="D54" i="5"/>
  <c r="D146" i="5"/>
  <c r="D130" i="5"/>
  <c r="D114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9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142" i="5"/>
  <c r="F126" i="5"/>
  <c r="F110" i="5"/>
  <c r="F94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130" i="5"/>
  <c r="F114" i="5"/>
  <c r="F98" i="5"/>
  <c r="F90" i="5"/>
  <c r="F86" i="5"/>
  <c r="F82" i="5"/>
  <c r="F78" i="5"/>
  <c r="F74" i="5"/>
  <c r="F70" i="5"/>
  <c r="F66" i="5"/>
  <c r="F62" i="5"/>
  <c r="F58" i="5"/>
  <c r="F54" i="5"/>
  <c r="F50" i="5"/>
  <c r="F134" i="5"/>
  <c r="F118" i="5"/>
  <c r="F102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10" i="5"/>
  <c r="D22" i="5"/>
  <c r="F18" i="5"/>
  <c r="D30" i="5"/>
  <c r="F26" i="5"/>
  <c r="D38" i="5"/>
  <c r="F34" i="5"/>
  <c r="D46" i="5"/>
  <c r="F42" i="5"/>
  <c r="F48" i="5"/>
  <c r="D60" i="5"/>
  <c r="F64" i="5"/>
  <c r="D76" i="5"/>
  <c r="F80" i="5"/>
  <c r="D92" i="5"/>
  <c r="F106" i="5"/>
  <c r="D134" i="5"/>
  <c r="D118" i="5"/>
  <c r="D102" i="5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9" i="4"/>
  <c r="F45" i="4"/>
  <c r="F41" i="4"/>
  <c r="F37" i="4"/>
  <c r="F33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6" i="4"/>
  <c r="F42" i="4"/>
  <c r="F38" i="4"/>
  <c r="F34" i="4"/>
  <c r="F28" i="4"/>
  <c r="F27" i="4"/>
  <c r="F26" i="4"/>
  <c r="F159" i="4"/>
  <c r="F151" i="4"/>
  <c r="F143" i="4"/>
  <c r="F135" i="4"/>
  <c r="F127" i="4"/>
  <c r="F140" i="4"/>
  <c r="F116" i="4"/>
  <c r="F100" i="4"/>
  <c r="F84" i="4"/>
  <c r="F68" i="4"/>
  <c r="F52" i="4"/>
  <c r="F48" i="4"/>
  <c r="F40" i="4"/>
  <c r="F32" i="4"/>
  <c r="F30" i="4"/>
  <c r="F24" i="4"/>
  <c r="F21" i="4"/>
  <c r="F20" i="4"/>
  <c r="F19" i="4"/>
  <c r="F55" i="4"/>
  <c r="F47" i="4"/>
  <c r="F22" i="4"/>
  <c r="F156" i="4"/>
  <c r="F92" i="4"/>
  <c r="F60" i="4"/>
  <c r="F44" i="4"/>
  <c r="F25" i="4"/>
  <c r="F23" i="4"/>
  <c r="F18" i="4"/>
  <c r="F132" i="4"/>
  <c r="F111" i="4"/>
  <c r="F95" i="4"/>
  <c r="F79" i="4"/>
  <c r="F63" i="4"/>
  <c r="F35" i="4"/>
  <c r="F148" i="4"/>
  <c r="F119" i="4"/>
  <c r="F103" i="4"/>
  <c r="F87" i="4"/>
  <c r="F71" i="4"/>
  <c r="F39" i="4"/>
  <c r="F29" i="4"/>
  <c r="F124" i="4"/>
  <c r="F108" i="4"/>
  <c r="F76" i="4"/>
  <c r="F36" i="4"/>
  <c r="F31" i="4"/>
  <c r="F43" i="4"/>
  <c r="J3" i="4"/>
  <c r="D6" i="4"/>
  <c r="D9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8" i="4"/>
  <c r="E44" i="4"/>
  <c r="E40" i="4"/>
  <c r="E36" i="4"/>
  <c r="E32" i="4"/>
  <c r="E31" i="4"/>
  <c r="E30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9" i="4"/>
  <c r="E45" i="4"/>
  <c r="E41" i="4"/>
  <c r="E37" i="4"/>
  <c r="E33" i="4"/>
  <c r="E25" i="4"/>
  <c r="E19" i="4"/>
  <c r="E162" i="4"/>
  <c r="E154" i="4"/>
  <c r="E146" i="4"/>
  <c r="E138" i="4"/>
  <c r="E130" i="4"/>
  <c r="E28" i="4"/>
  <c r="D17" i="4"/>
  <c r="E38" i="4"/>
  <c r="D33" i="4"/>
  <c r="E58" i="4"/>
  <c r="D53" i="4"/>
  <c r="D85" i="4"/>
  <c r="E22" i="4"/>
  <c r="D11" i="4"/>
  <c r="D26" i="4"/>
  <c r="E47" i="4"/>
  <c r="E55" i="4"/>
  <c r="D50" i="4"/>
  <c r="E87" i="4"/>
  <c r="D82" i="4"/>
  <c r="D98" i="4"/>
  <c r="D130" i="4"/>
  <c r="E20" i="4"/>
  <c r="E24" i="4"/>
  <c r="E34" i="4"/>
  <c r="D29" i="4"/>
  <c r="E50" i="4"/>
  <c r="D45" i="4"/>
  <c r="E66" i="4"/>
  <c r="D61" i="4"/>
  <c r="E82" i="4"/>
  <c r="D77" i="4"/>
  <c r="E98" i="4"/>
  <c r="D93" i="4"/>
  <c r="E114" i="4"/>
  <c r="E127" i="4"/>
  <c r="E159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1" i="4"/>
  <c r="D27" i="4"/>
  <c r="D23" i="4"/>
  <c r="D19" i="4"/>
  <c r="D13" i="4"/>
  <c r="D142" i="4"/>
  <c r="D134" i="4"/>
  <c r="D126" i="4"/>
  <c r="D118" i="4"/>
  <c r="D110" i="4"/>
  <c r="D102" i="4"/>
  <c r="D94" i="4"/>
  <c r="D86" i="4"/>
  <c r="D78" i="4"/>
  <c r="D70" i="4"/>
  <c r="D62" i="4"/>
  <c r="D54" i="4"/>
  <c r="D46" i="4"/>
  <c r="D38" i="4"/>
  <c r="D32" i="4"/>
  <c r="D28" i="4"/>
  <c r="D24" i="4"/>
  <c r="D20" i="4"/>
  <c r="D16" i="4"/>
  <c r="D15" i="4"/>
  <c r="D14" i="4"/>
  <c r="D8" i="4"/>
  <c r="D4" i="4"/>
  <c r="D2" i="4"/>
  <c r="D141" i="4"/>
  <c r="D133" i="4"/>
  <c r="D125" i="4"/>
  <c r="D117" i="4"/>
  <c r="D109" i="4"/>
  <c r="D25" i="4"/>
  <c r="E46" i="4"/>
  <c r="D37" i="4"/>
  <c r="E74" i="4"/>
  <c r="D69" i="4"/>
  <c r="E90" i="4"/>
  <c r="E106" i="4"/>
  <c r="D101" i="4"/>
  <c r="E122" i="4"/>
  <c r="E143" i="4"/>
  <c r="D138" i="4"/>
  <c r="D5" i="4"/>
  <c r="E29" i="4"/>
  <c r="D18" i="4"/>
  <c r="E39" i="4"/>
  <c r="D34" i="4"/>
  <c r="E71" i="4"/>
  <c r="D66" i="4"/>
  <c r="E103" i="4"/>
  <c r="E119" i="4"/>
  <c r="E135" i="4"/>
  <c r="D3" i="4"/>
  <c r="E21" i="4"/>
  <c r="D10" i="4"/>
  <c r="E27" i="4"/>
  <c r="D21" i="4"/>
  <c r="E42" i="4"/>
  <c r="D7" i="4"/>
  <c r="E26" i="4"/>
  <c r="D12" i="4"/>
  <c r="E35" i="4"/>
  <c r="D22" i="4"/>
  <c r="E43" i="4"/>
  <c r="D30" i="4"/>
  <c r="D42" i="4"/>
  <c r="E63" i="4"/>
  <c r="D58" i="4"/>
  <c r="E79" i="4"/>
  <c r="D74" i="4"/>
  <c r="E95" i="4"/>
  <c r="D90" i="4"/>
  <c r="E111" i="4"/>
  <c r="D106" i="4"/>
  <c r="D114" i="4"/>
  <c r="E151" i="4"/>
  <c r="D146" i="4"/>
  <c r="N5" i="9" l="1"/>
  <c r="N4" i="9"/>
  <c r="N3" i="9"/>
  <c r="N5" i="5"/>
  <c r="N4" i="5"/>
  <c r="N4" i="8"/>
  <c r="N5" i="8"/>
  <c r="N3" i="8"/>
  <c r="N4" i="7"/>
  <c r="N5" i="7"/>
  <c r="N3" i="7"/>
  <c r="N3" i="6"/>
  <c r="N5" i="6"/>
  <c r="N4" i="6"/>
  <c r="N3" i="5"/>
  <c r="N5" i="4"/>
  <c r="N4" i="4"/>
  <c r="N3" i="4"/>
  <c r="N6" i="6" l="1"/>
  <c r="N6" i="4"/>
  <c r="N6" i="9"/>
  <c r="N6" i="5"/>
  <c r="N6" i="8"/>
  <c r="N6" i="7"/>
  <c r="E2" i="11" l="1"/>
  <c r="E2" i="10"/>
  <c r="E3" i="10"/>
  <c r="E3" i="11"/>
  <c r="E4" i="11"/>
  <c r="E4" i="10"/>
  <c r="D4" i="10"/>
  <c r="D4" i="11"/>
  <c r="D3" i="10"/>
  <c r="D3" i="11"/>
  <c r="D2" i="10"/>
  <c r="D2" i="11"/>
  <c r="J14" i="3"/>
  <c r="J15" i="3" s="1"/>
  <c r="J10" i="3"/>
  <c r="J11" i="3" s="1"/>
  <c r="J4" i="3"/>
  <c r="F9" i="3" l="1"/>
  <c r="F13" i="3"/>
  <c r="F2" i="3"/>
  <c r="F4" i="3"/>
  <c r="F6" i="3"/>
  <c r="F8" i="3"/>
  <c r="F10" i="3"/>
  <c r="F12" i="3"/>
  <c r="F5" i="3"/>
  <c r="F11" i="3"/>
  <c r="F3" i="3"/>
  <c r="F7" i="3"/>
  <c r="E2" i="3"/>
  <c r="E4" i="3"/>
  <c r="E6" i="3"/>
  <c r="E8" i="3"/>
  <c r="E10" i="3"/>
  <c r="E12" i="3"/>
  <c r="E3" i="3"/>
  <c r="E5" i="3"/>
  <c r="E7" i="3"/>
  <c r="E9" i="3"/>
  <c r="E11" i="3"/>
  <c r="E13" i="3"/>
  <c r="F15" i="3"/>
  <c r="F18" i="3"/>
  <c r="F19" i="3"/>
  <c r="F23" i="3"/>
  <c r="F27" i="3"/>
  <c r="F40" i="3"/>
  <c r="F56" i="3"/>
  <c r="F74" i="3"/>
  <c r="F98" i="3"/>
  <c r="F50" i="3"/>
  <c r="F155" i="3"/>
  <c r="F17" i="3"/>
  <c r="F21" i="3"/>
  <c r="F24" i="3"/>
  <c r="F32" i="3"/>
  <c r="F42" i="3"/>
  <c r="F58" i="3"/>
  <c r="D68" i="3"/>
  <c r="F106" i="3"/>
  <c r="D26" i="3"/>
  <c r="F66" i="3"/>
  <c r="F90" i="3"/>
  <c r="D6" i="3"/>
  <c r="F22" i="3"/>
  <c r="F25" i="3"/>
  <c r="F34" i="3"/>
  <c r="F48" i="3"/>
  <c r="F64" i="3"/>
  <c r="F82" i="3"/>
  <c r="F123" i="3"/>
  <c r="D14" i="3"/>
  <c r="D44" i="3"/>
  <c r="D4" i="3"/>
  <c r="D18" i="3"/>
  <c r="D8" i="3"/>
  <c r="D34" i="3"/>
  <c r="D84" i="3"/>
  <c r="D101" i="3"/>
  <c r="D2" i="3"/>
  <c r="D20" i="3"/>
  <c r="D36" i="3"/>
  <c r="D5" i="3"/>
  <c r="D13" i="3"/>
  <c r="D76" i="3"/>
  <c r="D92" i="3"/>
  <c r="D133" i="3"/>
  <c r="D28" i="3"/>
  <c r="D3" i="3"/>
  <c r="D7" i="3"/>
  <c r="D15" i="3"/>
  <c r="D60" i="3"/>
  <c r="D52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54" i="3"/>
  <c r="E138" i="3"/>
  <c r="E122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146" i="3"/>
  <c r="E130" i="3"/>
  <c r="E114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7" i="3"/>
  <c r="E134" i="3"/>
  <c r="E109" i="3"/>
  <c r="E101" i="3"/>
  <c r="E93" i="3"/>
  <c r="E85" i="3"/>
  <c r="E77" i="3"/>
  <c r="E69" i="3"/>
  <c r="E53" i="3"/>
  <c r="E142" i="3"/>
  <c r="E111" i="3"/>
  <c r="E103" i="3"/>
  <c r="E95" i="3"/>
  <c r="E87" i="3"/>
  <c r="E79" i="3"/>
  <c r="E71" i="3"/>
  <c r="E63" i="3"/>
  <c r="E55" i="3"/>
  <c r="E47" i="3"/>
  <c r="E39" i="3"/>
  <c r="E31" i="3"/>
  <c r="E24" i="3"/>
  <c r="E23" i="3"/>
  <c r="E22" i="3"/>
  <c r="E26" i="3"/>
  <c r="E20" i="3"/>
  <c r="E16" i="3"/>
  <c r="E14" i="3"/>
  <c r="E61" i="3"/>
  <c r="E45" i="3"/>
  <c r="E29" i="3"/>
  <c r="E150" i="3"/>
  <c r="E118" i="3"/>
  <c r="E105" i="3"/>
  <c r="E97" i="3"/>
  <c r="E89" i="3"/>
  <c r="E81" i="3"/>
  <c r="E73" i="3"/>
  <c r="E65" i="3"/>
  <c r="E57" i="3"/>
  <c r="E49" i="3"/>
  <c r="E41" i="3"/>
  <c r="E33" i="3"/>
  <c r="E25" i="3"/>
  <c r="E19" i="3"/>
  <c r="E18" i="3"/>
  <c r="E17" i="3"/>
  <c r="E158" i="3"/>
  <c r="E126" i="3"/>
  <c r="E107" i="3"/>
  <c r="E99" i="3"/>
  <c r="E91" i="3"/>
  <c r="E83" i="3"/>
  <c r="E75" i="3"/>
  <c r="E67" i="3"/>
  <c r="E59" i="3"/>
  <c r="E51" i="3"/>
  <c r="E43" i="3"/>
  <c r="E35" i="3"/>
  <c r="E37" i="3"/>
  <c r="E21" i="3"/>
  <c r="E15" i="3"/>
  <c r="D42" i="3"/>
  <c r="D50" i="3"/>
  <c r="D58" i="3"/>
  <c r="F72" i="3"/>
  <c r="D66" i="3"/>
  <c r="F80" i="3"/>
  <c r="D74" i="3"/>
  <c r="F88" i="3"/>
  <c r="D82" i="3"/>
  <c r="F96" i="3"/>
  <c r="D90" i="3"/>
  <c r="F104" i="3"/>
  <c r="D98" i="3"/>
  <c r="F115" i="3"/>
  <c r="D125" i="3"/>
  <c r="F147" i="3"/>
  <c r="F14" i="3"/>
  <c r="J3" i="3"/>
  <c r="F16" i="3"/>
  <c r="F20" i="3"/>
  <c r="D10" i="3"/>
  <c r="D11" i="3"/>
  <c r="D12" i="3"/>
  <c r="F26" i="3"/>
  <c r="D16" i="3"/>
  <c r="F30" i="3"/>
  <c r="D24" i="3"/>
  <c r="F38" i="3"/>
  <c r="D32" i="3"/>
  <c r="F46" i="3"/>
  <c r="D40" i="3"/>
  <c r="F54" i="3"/>
  <c r="D48" i="3"/>
  <c r="F62" i="3"/>
  <c r="D56" i="3"/>
  <c r="F70" i="3"/>
  <c r="D64" i="3"/>
  <c r="F78" i="3"/>
  <c r="D72" i="3"/>
  <c r="F86" i="3"/>
  <c r="D80" i="3"/>
  <c r="F94" i="3"/>
  <c r="D88" i="3"/>
  <c r="F102" i="3"/>
  <c r="D96" i="3"/>
  <c r="F110" i="3"/>
  <c r="D117" i="3"/>
  <c r="F139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137" i="3"/>
  <c r="D121" i="3"/>
  <c r="D105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45" i="3"/>
  <c r="D129" i="3"/>
  <c r="D11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9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59" i="3"/>
  <c r="F143" i="3"/>
  <c r="F127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151" i="3"/>
  <c r="F135" i="3"/>
  <c r="F119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8" i="3"/>
  <c r="D22" i="3"/>
  <c r="F36" i="3"/>
  <c r="D30" i="3"/>
  <c r="F44" i="3"/>
  <c r="D38" i="3"/>
  <c r="F52" i="3"/>
  <c r="D46" i="3"/>
  <c r="F60" i="3"/>
  <c r="D54" i="3"/>
  <c r="F68" i="3"/>
  <c r="D62" i="3"/>
  <c r="F76" i="3"/>
  <c r="D70" i="3"/>
  <c r="F84" i="3"/>
  <c r="D78" i="3"/>
  <c r="F92" i="3"/>
  <c r="D86" i="3"/>
  <c r="F100" i="3"/>
  <c r="D94" i="3"/>
  <c r="F108" i="3"/>
  <c r="D109" i="3"/>
  <c r="F131" i="3"/>
  <c r="D141" i="3"/>
  <c r="D115" i="1"/>
  <c r="J14" i="1"/>
  <c r="J15" i="1" s="1"/>
  <c r="J10" i="1"/>
  <c r="J11" i="1" s="1"/>
  <c r="E3" i="1" l="1"/>
  <c r="E5" i="1"/>
  <c r="E7" i="1"/>
  <c r="E2" i="1"/>
  <c r="E4" i="1"/>
  <c r="E6" i="1"/>
  <c r="E8" i="1"/>
  <c r="F3" i="1"/>
  <c r="F5" i="1"/>
  <c r="F7" i="1"/>
  <c r="F2" i="1"/>
  <c r="F4" i="1"/>
  <c r="F6" i="1"/>
  <c r="F8" i="1"/>
  <c r="E42" i="1"/>
  <c r="E10" i="1"/>
  <c r="E18" i="1"/>
  <c r="E26" i="1"/>
  <c r="E32" i="1"/>
  <c r="E36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12" i="1"/>
  <c r="E14" i="1"/>
  <c r="E16" i="1"/>
  <c r="E20" i="1"/>
  <c r="E22" i="1"/>
  <c r="E24" i="1"/>
  <c r="E28" i="1"/>
  <c r="E30" i="1"/>
  <c r="E34" i="1"/>
  <c r="E9" i="1"/>
  <c r="F39" i="1"/>
  <c r="F28" i="1"/>
  <c r="F34" i="1"/>
  <c r="F10" i="1"/>
  <c r="F12" i="1"/>
  <c r="F14" i="1"/>
  <c r="F16" i="1"/>
  <c r="F18" i="1"/>
  <c r="F20" i="1"/>
  <c r="F22" i="1"/>
  <c r="F24" i="1"/>
  <c r="F26" i="1"/>
  <c r="F30" i="1"/>
  <c r="F36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9" i="1"/>
  <c r="F32" i="1"/>
  <c r="N5" i="3"/>
  <c r="N3" i="3"/>
  <c r="N4" i="3"/>
  <c r="E38" i="1"/>
  <c r="F41" i="1"/>
  <c r="E44" i="1"/>
  <c r="D5" i="1"/>
  <c r="D9" i="1"/>
  <c r="D19" i="1"/>
  <c r="D35" i="1"/>
  <c r="D51" i="1"/>
  <c r="D67" i="1"/>
  <c r="D83" i="1"/>
  <c r="D99" i="1"/>
  <c r="D23" i="1"/>
  <c r="D39" i="1"/>
  <c r="D55" i="1"/>
  <c r="D71" i="1"/>
  <c r="D87" i="1"/>
  <c r="D107" i="1"/>
  <c r="D114" i="1"/>
  <c r="D31" i="1"/>
  <c r="D47" i="1"/>
  <c r="D63" i="1"/>
  <c r="D79" i="1"/>
  <c r="D95" i="1"/>
  <c r="D7" i="1"/>
  <c r="D13" i="1"/>
  <c r="D27" i="1"/>
  <c r="D43" i="1"/>
  <c r="D59" i="1"/>
  <c r="D75" i="1"/>
  <c r="D91" i="1"/>
  <c r="F40" i="1"/>
  <c r="F45" i="1"/>
  <c r="F53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51" i="1"/>
  <c r="E143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49" i="1"/>
  <c r="E43" i="1"/>
  <c r="E156" i="1"/>
  <c r="E148" i="1"/>
  <c r="E140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51" i="1"/>
  <c r="E50" i="1"/>
  <c r="E155" i="1"/>
  <c r="E147" i="1"/>
  <c r="E139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5" i="1"/>
  <c r="E41" i="1"/>
  <c r="E40" i="1"/>
  <c r="E39" i="1"/>
  <c r="E152" i="1"/>
  <c r="E144" i="1"/>
  <c r="E136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48" i="1"/>
  <c r="E47" i="1"/>
  <c r="E46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56" i="1"/>
  <c r="F148" i="1"/>
  <c r="F140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51" i="1"/>
  <c r="F50" i="1"/>
  <c r="F44" i="1"/>
  <c r="F38" i="1"/>
  <c r="F153" i="1"/>
  <c r="F145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152" i="1"/>
  <c r="F144" i="1"/>
  <c r="F136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48" i="1"/>
  <c r="F47" i="1"/>
  <c r="F46" i="1"/>
  <c r="F42" i="1"/>
  <c r="F49" i="1"/>
  <c r="F43" i="1"/>
  <c r="F149" i="1"/>
  <c r="F141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3" i="1"/>
  <c r="D111" i="1"/>
  <c r="D119" i="1"/>
  <c r="D8" i="1"/>
  <c r="D14" i="1"/>
  <c r="D15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6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6" i="1"/>
  <c r="D10" i="1"/>
  <c r="D11" i="1"/>
  <c r="D12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10" i="1"/>
  <c r="D118" i="1"/>
  <c r="N4" i="1" l="1"/>
  <c r="N3" i="1"/>
  <c r="N6" i="3"/>
  <c r="C4" i="10" s="1"/>
  <c r="N5" i="1"/>
  <c r="N6" i="1" l="1"/>
  <c r="C2" i="10" s="1"/>
</calcChain>
</file>

<file path=xl/sharedStrings.xml><?xml version="1.0" encoding="utf-8"?>
<sst xmlns="http://schemas.openxmlformats.org/spreadsheetml/2006/main" count="235" uniqueCount="45">
  <si>
    <t>sample</t>
  </si>
  <si>
    <t>PH_DA</t>
  </si>
  <si>
    <t>PH_IA</t>
  </si>
  <si>
    <t>T period [sec]=</t>
  </si>
  <si>
    <t>samples in each period=</t>
  </si>
  <si>
    <t>physiologic CO [L/min]=</t>
  </si>
  <si>
    <t>mean AORTIC velocity from results [m/s]=</t>
  </si>
  <si>
    <t>AORTIC flow rate coefficient=</t>
  </si>
  <si>
    <t>measure BRANCH flow rate [ml/min]</t>
  </si>
  <si>
    <t>mean Branch velocity from results [m/s]=</t>
  </si>
  <si>
    <t>BRANCH flow rate coefficient=</t>
  </si>
  <si>
    <t>Qmax (branch)</t>
  </si>
  <si>
    <t>Qmin (branch)</t>
  </si>
  <si>
    <t>PI (branch)</t>
  </si>
  <si>
    <t>Qmean (branch)</t>
  </si>
  <si>
    <t>aortic diameter [mm]:</t>
  </si>
  <si>
    <t>branch diameter [mm]</t>
  </si>
  <si>
    <t>actual HR [BPM]=</t>
  </si>
  <si>
    <t>HR after conversuin [BPM]=</t>
  </si>
  <si>
    <t>Global parameters (after conversion):</t>
  </si>
  <si>
    <t>Case summary:</t>
  </si>
  <si>
    <t>Case results analysis:</t>
  </si>
  <si>
    <t>Q_IA Chimney</t>
  </si>
  <si>
    <t>HR</t>
  </si>
  <si>
    <t>surgery</t>
  </si>
  <si>
    <t>hybrid</t>
  </si>
  <si>
    <t>chimney</t>
  </si>
  <si>
    <t>PI:</t>
  </si>
  <si>
    <t>PA_Surgery_90_Aortic</t>
  </si>
  <si>
    <t>PA_Surgery_90_Branch</t>
  </si>
  <si>
    <t>Normalised time</t>
  </si>
  <si>
    <t>PA_Surgery_135_Aortic</t>
  </si>
  <si>
    <t>PA_Surgery_135_Branch</t>
  </si>
  <si>
    <t>PA_Hybrid_90_Aortic</t>
  </si>
  <si>
    <t>PA_Hybrid_90_Branch</t>
  </si>
  <si>
    <t>PA_Hybrid_115_Aortic</t>
  </si>
  <si>
    <t>PA_Hybrid_115_Branch</t>
  </si>
  <si>
    <t>PA_Hybrid_135_Aortic</t>
  </si>
  <si>
    <t>PA_Hybrid_135_Branch</t>
  </si>
  <si>
    <t>PA_Chimney_135_Aortic</t>
  </si>
  <si>
    <t>PA_Chimney_135_Branch</t>
  </si>
  <si>
    <t>PA_Chimney_115_Aortic</t>
  </si>
  <si>
    <t>PA_Chimney_115_Branch</t>
  </si>
  <si>
    <t>PA_Chimney_90_Aortic</t>
  </si>
  <si>
    <t>PA_Chimney_90_Branch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</si>
</sst>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177"/>
      <scheme val="minor"/>
    </font>
    <font>
      <b/>
      <sz val="14"/>
      <color rgb="FFC0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2" fontId="4" fillId="2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0" fontId="5" fillId="0" borderId="2" xfId="0" applyFont="1" applyBorder="1"/>
    <xf numFmtId="0" fontId="0" fillId="3" borderId="5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Aorta,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SU_90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6-40D3-85C3-4458DA7754EB}"/>
            </c:ext>
          </c:extLst>
        </c:ser>
        <c:ser>
          <c:idx val="6"/>
          <c:order val="4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C6-40D3-85C3-4458DA7754EB}"/>
            </c:ext>
          </c:extLst>
        </c:ser>
        <c:ser>
          <c:idx val="12"/>
          <c:order val="10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C6-40D3-85C3-4458DA77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PH_surgery_90!$F$38:$F$286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891.12904870934517</c:v>
                      </c:pt>
                      <c:pt idx="1">
                        <c:v>915.5964118316848</c:v>
                      </c:pt>
                      <c:pt idx="2">
                        <c:v>941.16144259340297</c:v>
                      </c:pt>
                      <c:pt idx="3">
                        <c:v>948.85312281801077</c:v>
                      </c:pt>
                      <c:pt idx="4">
                        <c:v>906.0749743678947</c:v>
                      </c:pt>
                      <c:pt idx="5">
                        <c:v>878.61842558113972</c:v>
                      </c:pt>
                      <c:pt idx="6">
                        <c:v>857.79788375656005</c:v>
                      </c:pt>
                      <c:pt idx="7">
                        <c:v>830.7387868982637</c:v>
                      </c:pt>
                      <c:pt idx="8">
                        <c:v>819.46930409194579</c:v>
                      </c:pt>
                      <c:pt idx="9">
                        <c:v>832.0569778509041</c:v>
                      </c:pt>
                      <c:pt idx="10">
                        <c:v>842.7140098481774</c:v>
                      </c:pt>
                      <c:pt idx="11">
                        <c:v>860.00265848681715</c:v>
                      </c:pt>
                      <c:pt idx="12">
                        <c:v>869.87880018291537</c:v>
                      </c:pt>
                      <c:pt idx="13">
                        <c:v>859.31055643335674</c:v>
                      </c:pt>
                      <c:pt idx="14">
                        <c:v>851.62473477642402</c:v>
                      </c:pt>
                      <c:pt idx="15">
                        <c:v>859.48327639872593</c:v>
                      </c:pt>
                      <c:pt idx="16">
                        <c:v>876.7815749994254</c:v>
                      </c:pt>
                      <c:pt idx="17">
                        <c:v>888.51364502638103</c:v>
                      </c:pt>
                      <c:pt idx="18">
                        <c:v>909.19198935545853</c:v>
                      </c:pt>
                      <c:pt idx="19">
                        <c:v>909.11336081396132</c:v>
                      </c:pt>
                      <c:pt idx="20">
                        <c:v>871.22673080371897</c:v>
                      </c:pt>
                      <c:pt idx="21">
                        <c:v>835.96228719649696</c:v>
                      </c:pt>
                      <c:pt idx="22">
                        <c:v>786.21565010103404</c:v>
                      </c:pt>
                      <c:pt idx="23">
                        <c:v>764.63026371106423</c:v>
                      </c:pt>
                      <c:pt idx="24">
                        <c:v>796.00111143421123</c:v>
                      </c:pt>
                      <c:pt idx="25">
                        <c:v>815.41133831103616</c:v>
                      </c:pt>
                      <c:pt idx="26">
                        <c:v>825.12834881070899</c:v>
                      </c:pt>
                      <c:pt idx="27">
                        <c:v>829.91665131443983</c:v>
                      </c:pt>
                      <c:pt idx="28">
                        <c:v>827.50205036688055</c:v>
                      </c:pt>
                      <c:pt idx="29">
                        <c:v>832.31846989912833</c:v>
                      </c:pt>
                      <c:pt idx="30">
                        <c:v>856.72741266714866</c:v>
                      </c:pt>
                      <c:pt idx="31">
                        <c:v>891.65283921186654</c:v>
                      </c:pt>
                      <c:pt idx="32">
                        <c:v>918.95949906077556</c:v>
                      </c:pt>
                      <c:pt idx="33">
                        <c:v>918.89977908846834</c:v>
                      </c:pt>
                      <c:pt idx="34">
                        <c:v>932.0592093567418</c:v>
                      </c:pt>
                      <c:pt idx="35">
                        <c:v>971.33225879446115</c:v>
                      </c:pt>
                      <c:pt idx="36">
                        <c:v>1061.5585039629432</c:v>
                      </c:pt>
                      <c:pt idx="37">
                        <c:v>1129.9326048983123</c:v>
                      </c:pt>
                      <c:pt idx="38">
                        <c:v>1182.0530954628903</c:v>
                      </c:pt>
                      <c:pt idx="39">
                        <c:v>1183.1197052632676</c:v>
                      </c:pt>
                      <c:pt idx="40">
                        <c:v>1116.6749152440259</c:v>
                      </c:pt>
                      <c:pt idx="41">
                        <c:v>1075.2463671712519</c:v>
                      </c:pt>
                      <c:pt idx="42">
                        <c:v>1032.3225218090288</c:v>
                      </c:pt>
                      <c:pt idx="43">
                        <c:v>1008.8864233782374</c:v>
                      </c:pt>
                      <c:pt idx="44">
                        <c:v>981.39399953242071</c:v>
                      </c:pt>
                      <c:pt idx="45">
                        <c:v>934.78872216257901</c:v>
                      </c:pt>
                      <c:pt idx="46">
                        <c:v>883.04968775478676</c:v>
                      </c:pt>
                      <c:pt idx="47">
                        <c:v>824.67565641301826</c:v>
                      </c:pt>
                      <c:pt idx="48">
                        <c:v>805.77275135304751</c:v>
                      </c:pt>
                      <c:pt idx="49">
                        <c:v>802.78557472353452</c:v>
                      </c:pt>
                      <c:pt idx="50">
                        <c:v>783.13658340764448</c:v>
                      </c:pt>
                      <c:pt idx="51">
                        <c:v>815.68224758407723</c:v>
                      </c:pt>
                      <c:pt idx="52">
                        <c:v>843.22458934350618</c:v>
                      </c:pt>
                      <c:pt idx="53">
                        <c:v>831.17537808531006</c:v>
                      </c:pt>
                      <c:pt idx="54">
                        <c:v>819.7826348248766</c:v>
                      </c:pt>
                      <c:pt idx="55">
                        <c:v>790.71760653355443</c:v>
                      </c:pt>
                      <c:pt idx="56">
                        <c:v>760.45673589866283</c:v>
                      </c:pt>
                      <c:pt idx="57">
                        <c:v>764.56322730279066</c:v>
                      </c:pt>
                      <c:pt idx="58">
                        <c:v>758.25604004012644</c:v>
                      </c:pt>
                      <c:pt idx="59">
                        <c:v>798.30832177874368</c:v>
                      </c:pt>
                      <c:pt idx="60">
                        <c:v>811.48946622968288</c:v>
                      </c:pt>
                      <c:pt idx="61">
                        <c:v>818.64341495420456</c:v>
                      </c:pt>
                      <c:pt idx="62">
                        <c:v>791.91626431809948</c:v>
                      </c:pt>
                      <c:pt idx="63">
                        <c:v>735.82396336878958</c:v>
                      </c:pt>
                      <c:pt idx="64">
                        <c:v>725.11812864953731</c:v>
                      </c:pt>
                      <c:pt idx="65">
                        <c:v>708.31946703624544</c:v>
                      </c:pt>
                      <c:pt idx="66">
                        <c:v>712.96884643888336</c:v>
                      </c:pt>
                      <c:pt idx="67">
                        <c:v>774.30911274247455</c:v>
                      </c:pt>
                      <c:pt idx="68">
                        <c:v>788.89807806862689</c:v>
                      </c:pt>
                      <c:pt idx="69">
                        <c:v>793.56797361739086</c:v>
                      </c:pt>
                      <c:pt idx="70">
                        <c:v>793.3337774044378</c:v>
                      </c:pt>
                      <c:pt idx="71">
                        <c:v>773.76934970526634</c:v>
                      </c:pt>
                      <c:pt idx="72">
                        <c:v>772.02382185595764</c:v>
                      </c:pt>
                      <c:pt idx="73">
                        <c:v>804.95345205919455</c:v>
                      </c:pt>
                      <c:pt idx="74">
                        <c:v>839.58456674697084</c:v>
                      </c:pt>
                      <c:pt idx="75">
                        <c:v>921.60295878664942</c:v>
                      </c:pt>
                      <c:pt idx="76">
                        <c:v>1052.3155574588143</c:v>
                      </c:pt>
                      <c:pt idx="77">
                        <c:v>1307.7351346640889</c:v>
                      </c:pt>
                      <c:pt idx="78">
                        <c:v>1662.3573229612141</c:v>
                      </c:pt>
                      <c:pt idx="79">
                        <c:v>1873.6831579791005</c:v>
                      </c:pt>
                      <c:pt idx="80">
                        <c:v>1846.3407229075081</c:v>
                      </c:pt>
                      <c:pt idx="81">
                        <c:v>1725.0480254388747</c:v>
                      </c:pt>
                      <c:pt idx="82">
                        <c:v>1496.2402215401057</c:v>
                      </c:pt>
                      <c:pt idx="83">
                        <c:v>1290.7488538606922</c:v>
                      </c:pt>
                      <c:pt idx="84">
                        <c:v>1157.9861257224147</c:v>
                      </c:pt>
                      <c:pt idx="85">
                        <c:v>1141.2541301033082</c:v>
                      </c:pt>
                      <c:pt idx="86">
                        <c:v>1135.9852353886727</c:v>
                      </c:pt>
                      <c:pt idx="87">
                        <c:v>1164.1289790917954</c:v>
                      </c:pt>
                      <c:pt idx="88">
                        <c:v>1143.981207158683</c:v>
                      </c:pt>
                      <c:pt idx="89">
                        <c:v>1028.7615786249944</c:v>
                      </c:pt>
                      <c:pt idx="90">
                        <c:v>883.38863152434703</c:v>
                      </c:pt>
                      <c:pt idx="91">
                        <c:v>773.3834832052886</c:v>
                      </c:pt>
                      <c:pt idx="92">
                        <c:v>724.15033188162045</c:v>
                      </c:pt>
                      <c:pt idx="93">
                        <c:v>757.67323732898808</c:v>
                      </c:pt>
                      <c:pt idx="94">
                        <c:v>853.30886325307836</c:v>
                      </c:pt>
                      <c:pt idx="95">
                        <c:v>897.42183941930557</c:v>
                      </c:pt>
                      <c:pt idx="96">
                        <c:v>893.26777363885037</c:v>
                      </c:pt>
                      <c:pt idx="97">
                        <c:v>858.37926689910307</c:v>
                      </c:pt>
                      <c:pt idx="98">
                        <c:v>848.20637787113833</c:v>
                      </c:pt>
                      <c:pt idx="99">
                        <c:v>846.86307095130655</c:v>
                      </c:pt>
                      <c:pt idx="100">
                        <c:v>817.20608714807065</c:v>
                      </c:pt>
                      <c:pt idx="101">
                        <c:v>765.44009682629178</c:v>
                      </c:pt>
                      <c:pt idx="102">
                        <c:v>692.30659257449236</c:v>
                      </c:pt>
                      <c:pt idx="103">
                        <c:v>633.29553919389309</c:v>
                      </c:pt>
                      <c:pt idx="104">
                        <c:v>573.35147922191766</c:v>
                      </c:pt>
                      <c:pt idx="105">
                        <c:v>519.80839447797439</c:v>
                      </c:pt>
                      <c:pt idx="106">
                        <c:v>467.58552101860676</c:v>
                      </c:pt>
                      <c:pt idx="107">
                        <c:v>431.5113731558065</c:v>
                      </c:pt>
                      <c:pt idx="108">
                        <c:v>421.64740332358514</c:v>
                      </c:pt>
                      <c:pt idx="109">
                        <c:v>425.87278479155736</c:v>
                      </c:pt>
                      <c:pt idx="110">
                        <c:v>431.82470903210157</c:v>
                      </c:pt>
                      <c:pt idx="111">
                        <c:v>446.59783022715112</c:v>
                      </c:pt>
                      <c:pt idx="112">
                        <c:v>441.26635601325194</c:v>
                      </c:pt>
                      <c:pt idx="113">
                        <c:v>427.32400289637764</c:v>
                      </c:pt>
                      <c:pt idx="114">
                        <c:v>422.5387626232714</c:v>
                      </c:pt>
                      <c:pt idx="115">
                        <c:v>477.70131888458616</c:v>
                      </c:pt>
                      <c:pt idx="116">
                        <c:v>567.21817239623226</c:v>
                      </c:pt>
                      <c:pt idx="117">
                        <c:v>639.72938695012886</c:v>
                      </c:pt>
                      <c:pt idx="118">
                        <c:v>653.88318038229272</c:v>
                      </c:pt>
                      <c:pt idx="119">
                        <c:v>637.99523640673135</c:v>
                      </c:pt>
                      <c:pt idx="120">
                        <c:v>614.18543691063348</c:v>
                      </c:pt>
                      <c:pt idx="121">
                        <c:v>611.11432939007807</c:v>
                      </c:pt>
                      <c:pt idx="122">
                        <c:v>669.93511217618516</c:v>
                      </c:pt>
                      <c:pt idx="123">
                        <c:v>782.45703998070042</c:v>
                      </c:pt>
                      <c:pt idx="124">
                        <c:v>921.74657529967192</c:v>
                      </c:pt>
                      <c:pt idx="125">
                        <c:v>1065.8057878056134</c:v>
                      </c:pt>
                      <c:pt idx="126">
                        <c:v>1165.5556602253109</c:v>
                      </c:pt>
                      <c:pt idx="127">
                        <c:v>1206.9247464124594</c:v>
                      </c:pt>
                      <c:pt idx="128">
                        <c:v>1217.0257438797776</c:v>
                      </c:pt>
                      <c:pt idx="129">
                        <c:v>1193.1700617150359</c:v>
                      </c:pt>
                      <c:pt idx="130">
                        <c:v>1139.5050472706891</c:v>
                      </c:pt>
                      <c:pt idx="131">
                        <c:v>1063.0105253510797</c:v>
                      </c:pt>
                      <c:pt idx="132">
                        <c:v>969.1836265509811</c:v>
                      </c:pt>
                      <c:pt idx="133">
                        <c:v>885.60280455918758</c:v>
                      </c:pt>
                      <c:pt idx="134">
                        <c:v>846.39844236604677</c:v>
                      </c:pt>
                      <c:pt idx="135">
                        <c:v>854.16440756085228</c:v>
                      </c:pt>
                      <c:pt idx="136">
                        <c:v>880.69300733673458</c:v>
                      </c:pt>
                      <c:pt idx="137">
                        <c:v>900.66079797598786</c:v>
                      </c:pt>
                      <c:pt idx="138">
                        <c:v>880.5040550967725</c:v>
                      </c:pt>
                      <c:pt idx="139">
                        <c:v>836.33299491552464</c:v>
                      </c:pt>
                      <c:pt idx="140">
                        <c:v>765.70142566453956</c:v>
                      </c:pt>
                      <c:pt idx="141">
                        <c:v>733.09199166735004</c:v>
                      </c:pt>
                      <c:pt idx="142">
                        <c:v>708.69898864506797</c:v>
                      </c:pt>
                      <c:pt idx="143">
                        <c:v>722.4822504265918</c:v>
                      </c:pt>
                      <c:pt idx="144">
                        <c:v>712.62609419162072</c:v>
                      </c:pt>
                      <c:pt idx="145">
                        <c:v>688.40533032197527</c:v>
                      </c:pt>
                      <c:pt idx="146">
                        <c:v>664.45090336619819</c:v>
                      </c:pt>
                      <c:pt idx="147">
                        <c:v>638.76521956061572</c:v>
                      </c:pt>
                      <c:pt idx="148">
                        <c:v>626.79456373466462</c:v>
                      </c:pt>
                      <c:pt idx="149">
                        <c:v>642.96184429411437</c:v>
                      </c:pt>
                      <c:pt idx="150">
                        <c:v>715.07439951474169</c:v>
                      </c:pt>
                      <c:pt idx="151">
                        <c:v>788.40761840482207</c:v>
                      </c:pt>
                      <c:pt idx="152">
                        <c:v>818.28406644746656</c:v>
                      </c:pt>
                      <c:pt idx="153">
                        <c:v>799.03663504687256</c:v>
                      </c:pt>
                      <c:pt idx="154">
                        <c:v>728.42441687811402</c:v>
                      </c:pt>
                      <c:pt idx="155">
                        <c:v>615.3360655903241</c:v>
                      </c:pt>
                      <c:pt idx="156">
                        <c:v>529.56047206925757</c:v>
                      </c:pt>
                      <c:pt idx="157">
                        <c:v>460.42954599217342</c:v>
                      </c:pt>
                      <c:pt idx="158">
                        <c:v>448.03766937283592</c:v>
                      </c:pt>
                      <c:pt idx="159">
                        <c:v>476.33632818304659</c:v>
                      </c:pt>
                      <c:pt idx="160">
                        <c:v>507.44526136731616</c:v>
                      </c:pt>
                      <c:pt idx="161">
                        <c:v>508.9470538994857</c:v>
                      </c:pt>
                      <c:pt idx="162">
                        <c:v>478.58788622180555</c:v>
                      </c:pt>
                      <c:pt idx="163">
                        <c:v>463.93506887291062</c:v>
                      </c:pt>
                      <c:pt idx="164">
                        <c:v>451.38347811189209</c:v>
                      </c:pt>
                      <c:pt idx="165">
                        <c:v>459.13089256872172</c:v>
                      </c:pt>
                      <c:pt idx="166">
                        <c:v>495.12192687620222</c:v>
                      </c:pt>
                      <c:pt idx="167">
                        <c:v>536.79153544105066</c:v>
                      </c:pt>
                      <c:pt idx="168">
                        <c:v>570.72409094865088</c:v>
                      </c:pt>
                      <c:pt idx="169">
                        <c:v>614.34559154474357</c:v>
                      </c:pt>
                      <c:pt idx="170">
                        <c:v>664.33752634615087</c:v>
                      </c:pt>
                      <c:pt idx="171">
                        <c:v>722.29301484235475</c:v>
                      </c:pt>
                      <c:pt idx="172">
                        <c:v>768.67584316816772</c:v>
                      </c:pt>
                      <c:pt idx="173">
                        <c:v>796.90726286643712</c:v>
                      </c:pt>
                      <c:pt idx="174">
                        <c:v>781.21069806410378</c:v>
                      </c:pt>
                      <c:pt idx="175">
                        <c:v>788.1741650406525</c:v>
                      </c:pt>
                      <c:pt idx="176">
                        <c:v>840.10332612057721</c:v>
                      </c:pt>
                      <c:pt idx="177">
                        <c:v>896.44627644656816</c:v>
                      </c:pt>
                      <c:pt idx="178">
                        <c:v>952.76848790038207</c:v>
                      </c:pt>
                      <c:pt idx="179">
                        <c:v>978.03744354960156</c:v>
                      </c:pt>
                      <c:pt idx="180">
                        <c:v>965.36467108032753</c:v>
                      </c:pt>
                      <c:pt idx="181">
                        <c:v>922.32826134964432</c:v>
                      </c:pt>
                      <c:pt idx="182">
                        <c:v>848.22507014348309</c:v>
                      </c:pt>
                      <c:pt idx="183">
                        <c:v>798.19303207003213</c:v>
                      </c:pt>
                      <c:pt idx="184">
                        <c:v>758.35606938643946</c:v>
                      </c:pt>
                      <c:pt idx="185">
                        <c:v>712.35161037211492</c:v>
                      </c:pt>
                      <c:pt idx="186">
                        <c:v>688.5589432393931</c:v>
                      </c:pt>
                      <c:pt idx="187">
                        <c:v>661.82993584871258</c:v>
                      </c:pt>
                      <c:pt idx="188">
                        <c:v>626.40772826155796</c:v>
                      </c:pt>
                      <c:pt idx="189">
                        <c:v>624.88472853550672</c:v>
                      </c:pt>
                      <c:pt idx="190">
                        <c:v>615.18703697203239</c:v>
                      </c:pt>
                      <c:pt idx="191">
                        <c:v>609.64129928682121</c:v>
                      </c:pt>
                      <c:pt idx="192">
                        <c:v>633.78036274053659</c:v>
                      </c:pt>
                      <c:pt idx="193">
                        <c:v>683.24588282139052</c:v>
                      </c:pt>
                      <c:pt idx="194">
                        <c:v>732.04243910048899</c:v>
                      </c:pt>
                      <c:pt idx="195">
                        <c:v>778.11837150155918</c:v>
                      </c:pt>
                      <c:pt idx="196">
                        <c:v>815.62515908561988</c:v>
                      </c:pt>
                      <c:pt idx="197">
                        <c:v>829.92794972481386</c:v>
                      </c:pt>
                      <c:pt idx="198">
                        <c:v>838.33964191913299</c:v>
                      </c:pt>
                      <c:pt idx="199">
                        <c:v>843.82831167934455</c:v>
                      </c:pt>
                      <c:pt idx="200">
                        <c:v>806.8336824198152</c:v>
                      </c:pt>
                      <c:pt idx="201">
                        <c:v>762.76970956678167</c:v>
                      </c:pt>
                      <c:pt idx="202">
                        <c:v>722.15222084243374</c:v>
                      </c:pt>
                      <c:pt idx="203">
                        <c:v>680.44656069090718</c:v>
                      </c:pt>
                      <c:pt idx="204">
                        <c:v>640.73736735515945</c:v>
                      </c:pt>
                      <c:pt idx="205">
                        <c:v>600.15076673878548</c:v>
                      </c:pt>
                      <c:pt idx="206">
                        <c:v>589.42425670464581</c:v>
                      </c:pt>
                      <c:pt idx="207">
                        <c:v>611.50476935137817</c:v>
                      </c:pt>
                      <c:pt idx="208">
                        <c:v>615.74586710427127</c:v>
                      </c:pt>
                      <c:pt idx="209">
                        <c:v>637.14732723982968</c:v>
                      </c:pt>
                      <c:pt idx="210">
                        <c:v>637.14732723982968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7C6-40D3-85C3-4458DA7754E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C6-40D3-85C3-4458DA7754E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C6-40D3-85C3-4458DA7754E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C6-40D3-85C3-4458DA7754EB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C6-40D3-85C3-4458DA7754EB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C6-40D3-85C3-4458DA7754EB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C6-40D3-85C3-4458DA7754EB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7C6-40D3-85C3-4458DA7754EB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7C6-40D3-85C3-4458DA7754EB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7C6-40D3-85C3-4458DA7754EB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7C6-40D3-85C3-4458DA7754EB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7C6-40D3-85C3-4458DA7754EB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F7C6-40D3-85C3-4458DA7754EB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'Graph_ Summary'!$C$1</c:f>
              <c:strCache>
                <c:ptCount val="1"/>
                <c:pt idx="0">
                  <c:v>surgery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'Graph_ Summary'!$B$2:$B$4</c:f>
              <c:numCache>
                <c:formatCode>General</c:formatCode>
                <c:ptCount val="3"/>
                <c:pt idx="0">
                  <c:v>90</c:v>
                </c:pt>
                <c:pt idx="1">
                  <c:v>115</c:v>
                </c:pt>
                <c:pt idx="2">
                  <c:v>135</c:v>
                </c:pt>
              </c:numCache>
            </c:numRef>
          </c:xVal>
          <c:yVal>
            <c:numRef>
              <c:f>'Graph_ Summary'!$C$2:$C$4</c:f>
              <c:numCache>
                <c:formatCode>General</c:formatCode>
                <c:ptCount val="3"/>
                <c:pt idx="0">
                  <c:v>1.8070420445682427</c:v>
                </c:pt>
                <c:pt idx="1">
                  <c:v>1.4</c:v>
                </c:pt>
                <c:pt idx="2">
                  <c:v>0.9442913239004066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6-4C24-9E66-E590EEE6C1EE}"/>
            </c:ext>
          </c:extLst>
        </c:ser>
        <c:ser>
          <c:idx val="1"/>
          <c:order val="1"/>
          <c:tx>
            <c:strRef>
              <c:f>'Graph_ Summary'!$D$1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'Graph_ Summary'!$B$2:$B$4</c:f>
              <c:numCache>
                <c:formatCode>General</c:formatCode>
                <c:ptCount val="3"/>
                <c:pt idx="0">
                  <c:v>90</c:v>
                </c:pt>
                <c:pt idx="1">
                  <c:v>115</c:v>
                </c:pt>
                <c:pt idx="2">
                  <c:v>135</c:v>
                </c:pt>
              </c:numCache>
            </c:numRef>
          </c:xVal>
          <c:yVal>
            <c:numRef>
              <c:f>'Graph_ Summary'!$D$2:$D$4</c:f>
              <c:numCache>
                <c:formatCode>General</c:formatCode>
                <c:ptCount val="3"/>
                <c:pt idx="0">
                  <c:v>1.2413251899843367</c:v>
                </c:pt>
                <c:pt idx="1">
                  <c:v>0.86152901066649346</c:v>
                </c:pt>
                <c:pt idx="2">
                  <c:v>0.7144408987338543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6-4C24-9E66-E590EEE6C1EE}"/>
            </c:ext>
          </c:extLst>
        </c:ser>
        <c:ser>
          <c:idx val="2"/>
          <c:order val="2"/>
          <c:tx>
            <c:strRef>
              <c:f>'Graph_ Summary'!$E$1</c:f>
              <c:strCache>
                <c:ptCount val="1"/>
                <c:pt idx="0">
                  <c:v>chimney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'Graph_ Summary'!$B$2:$B$4</c:f>
              <c:numCache>
                <c:formatCode>General</c:formatCode>
                <c:ptCount val="3"/>
                <c:pt idx="0">
                  <c:v>90</c:v>
                </c:pt>
                <c:pt idx="1">
                  <c:v>115</c:v>
                </c:pt>
                <c:pt idx="2">
                  <c:v>135</c:v>
                </c:pt>
              </c:numCache>
            </c:numRef>
          </c:xVal>
          <c:yVal>
            <c:numRef>
              <c:f>'Graph_ Summary'!$E$2:$E$4</c:f>
              <c:numCache>
                <c:formatCode>General</c:formatCode>
                <c:ptCount val="3"/>
                <c:pt idx="0">
                  <c:v>0.44559856884679955</c:v>
                </c:pt>
                <c:pt idx="1">
                  <c:v>0.3755549805195077</c:v>
                </c:pt>
                <c:pt idx="2">
                  <c:v>0.6138357217934558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6-4C24-9E66-E590EEE6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13920"/>
        <c:axId val="2011021136"/>
      </c:scatterChart>
      <c:valAx>
        <c:axId val="201101392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11021136"/>
        <c:crosses val="autoZero"/>
        <c:crossBetween val="midCat"/>
      </c:valAx>
      <c:valAx>
        <c:axId val="20110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110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Surgery,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PH_surgery_90!$E$1</c:f>
              <c:strCache>
                <c:ptCount val="1"/>
                <c:pt idx="0">
                  <c:v>PA_Surgery_90_Aortic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8-497E-BD87-B03CF5C8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PH_surgery_90!$F$1</c:f>
              <c:strCache>
                <c:ptCount val="1"/>
                <c:pt idx="0">
                  <c:v>PA_Surgery_90_Branch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8-497E-BD87-B03CF5C8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Surgery,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PH_surgery_135!$E$1</c:f>
              <c:strCache>
                <c:ptCount val="1"/>
                <c:pt idx="0">
                  <c:v>PA_Surgery_135_Aortic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F-4E12-AAF4-A6176FCB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PH_surgery_135!$F$1</c:f>
              <c:strCache>
                <c:ptCount val="1"/>
                <c:pt idx="0">
                  <c:v>PA_Surgery_135_Branch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F-4E12-AAF4-A6176FCB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Hybrid,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PH_Hybrid_90!$E$1</c:f>
              <c:strCache>
                <c:ptCount val="1"/>
                <c:pt idx="0">
                  <c:v>PA_Hybrid_90_Aortic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0-4DFC-B0B4-BE4600B9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PH_Hybrid_90!$F$1</c:f>
              <c:strCache>
                <c:ptCount val="1"/>
                <c:pt idx="0">
                  <c:v>PA_Hybrid_90_Branch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0-4DFC-B0B4-BE4600B9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Hybrid,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PH_Hybrid_115!$E$1</c:f>
              <c:strCache>
                <c:ptCount val="1"/>
                <c:pt idx="0">
                  <c:v>PA_Hybrid_115_Aortic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2-48D3-9C46-D24C6831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PH_Hybrid_115!$F$1</c:f>
              <c:strCache>
                <c:ptCount val="1"/>
                <c:pt idx="0">
                  <c:v>PA_Hybrid_115_Branch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2-48D3-9C46-D24C6831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Hybrid,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PH_Hybrid_135!$E$1</c:f>
              <c:strCache>
                <c:ptCount val="1"/>
                <c:pt idx="0">
                  <c:v>PA_Hybrid_135_Aortic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E-4D95-8673-1D720590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PH_Hybrid_135!$F$1</c:f>
              <c:strCache>
                <c:ptCount val="1"/>
                <c:pt idx="0">
                  <c:v>PA_Hybrid_135_Branch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E-4D95-8673-1D720590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Chimney,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PH_Chimney_90!$E$1</c:f>
              <c:strCache>
                <c:ptCount val="1"/>
                <c:pt idx="0">
                  <c:v>PA_Chimney_90_Aortic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7-4908-91BE-964CE3C6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PH_Chimney_90!$F$1</c:f>
              <c:strCache>
                <c:ptCount val="1"/>
                <c:pt idx="0">
                  <c:v>PA_Chimney_90_Branch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7-4908-91BE-964CE3C6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Chimney,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PH_Chimney_115!$E$1</c:f>
              <c:strCache>
                <c:ptCount val="1"/>
                <c:pt idx="0">
                  <c:v>PA_Chimney_115_Aortic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F-450B-981A-EC8412D7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PH_Chimney_115!$F$1</c:f>
              <c:strCache>
                <c:ptCount val="1"/>
                <c:pt idx="0">
                  <c:v>PA_Chimney_115_Branch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F-450B-981A-EC8412D7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Chimney,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PH_Chimney_135!$E$1</c:f>
              <c:strCache>
                <c:ptCount val="1"/>
                <c:pt idx="0">
                  <c:v>PA_Chimney_135_Aortic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8-4A77-9EDD-8020D690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PH_Chimney_135!$F$1</c:f>
              <c:strCache>
                <c:ptCount val="1"/>
                <c:pt idx="0">
                  <c:v>PA_Chimney_135_Branch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8-4A77-9EDD-8020D690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IA,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1"/>
          <c:tx>
            <c:v>su_90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  <c:extLst xmlns:c15="http://schemas.microsoft.com/office/drawing/2012/chart"/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91E-4251-9341-16B39E9440E1}"/>
            </c:ext>
          </c:extLst>
        </c:ser>
        <c:ser>
          <c:idx val="7"/>
          <c:order val="5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  <c:extLst xmlns:c15="http://schemas.microsoft.com/office/drawing/2012/chart"/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91E-4251-9341-16B39E9440E1}"/>
            </c:ext>
          </c:extLst>
        </c:ser>
        <c:ser>
          <c:idx val="13"/>
          <c:order val="11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  <c:extLst xmlns:c15="http://schemas.microsoft.com/office/drawing/2012/chart"/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091E-4251-9341-16B39E94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91E-4251-9341-16B39E9440E1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1E-4251-9341-16B39E9440E1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1E-4251-9341-16B39E9440E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1E-4251-9341-16B39E9440E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1E-4251-9341-16B39E9440E1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1E-4251-9341-16B39E9440E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1E-4251-9341-16B39E9440E1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1E-4251-9341-16B39E9440E1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1E-4251-9341-16B39E9440E1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1E-4251-9341-16B39E9440E1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1E-4251-9341-16B39E9440E1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91E-4251-9341-16B39E9440E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091E-4251-9341-16B39E9440E1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Aorta,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2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  <c:extLst xmlns:c15="http://schemas.microsoft.com/office/drawing/2012/chart"/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326-4A61-8D78-6F5D09061747}"/>
            </c:ext>
          </c:extLst>
        </c:ser>
        <c:ser>
          <c:idx val="10"/>
          <c:order val="8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  <c:extLst xmlns:c15="http://schemas.microsoft.com/office/drawing/2012/chart"/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326-4A61-8D78-6F5D09061747}"/>
            </c:ext>
          </c:extLst>
        </c:ser>
        <c:ser>
          <c:idx val="0"/>
          <c:order val="14"/>
          <c:tx>
            <c:v>CH_135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  <c:extLst xmlns:c15="http://schemas.microsoft.com/office/drawing/2012/chart"/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326-4A61-8D78-6F5D0906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26-4A61-8D78-6F5D09061747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PH_surgery_90!$F$38:$F$286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891.12904870934517</c:v>
                      </c:pt>
                      <c:pt idx="1">
                        <c:v>915.5964118316848</c:v>
                      </c:pt>
                      <c:pt idx="2">
                        <c:v>941.16144259340297</c:v>
                      </c:pt>
                      <c:pt idx="3">
                        <c:v>948.85312281801077</c:v>
                      </c:pt>
                      <c:pt idx="4">
                        <c:v>906.0749743678947</c:v>
                      </c:pt>
                      <c:pt idx="5">
                        <c:v>878.61842558113972</c:v>
                      </c:pt>
                      <c:pt idx="6">
                        <c:v>857.79788375656005</c:v>
                      </c:pt>
                      <c:pt idx="7">
                        <c:v>830.7387868982637</c:v>
                      </c:pt>
                      <c:pt idx="8">
                        <c:v>819.46930409194579</c:v>
                      </c:pt>
                      <c:pt idx="9">
                        <c:v>832.0569778509041</c:v>
                      </c:pt>
                      <c:pt idx="10">
                        <c:v>842.7140098481774</c:v>
                      </c:pt>
                      <c:pt idx="11">
                        <c:v>860.00265848681715</c:v>
                      </c:pt>
                      <c:pt idx="12">
                        <c:v>869.87880018291537</c:v>
                      </c:pt>
                      <c:pt idx="13">
                        <c:v>859.31055643335674</c:v>
                      </c:pt>
                      <c:pt idx="14">
                        <c:v>851.62473477642402</c:v>
                      </c:pt>
                      <c:pt idx="15">
                        <c:v>859.48327639872593</c:v>
                      </c:pt>
                      <c:pt idx="16">
                        <c:v>876.7815749994254</c:v>
                      </c:pt>
                      <c:pt idx="17">
                        <c:v>888.51364502638103</c:v>
                      </c:pt>
                      <c:pt idx="18">
                        <c:v>909.19198935545853</c:v>
                      </c:pt>
                      <c:pt idx="19">
                        <c:v>909.11336081396132</c:v>
                      </c:pt>
                      <c:pt idx="20">
                        <c:v>871.22673080371897</c:v>
                      </c:pt>
                      <c:pt idx="21">
                        <c:v>835.96228719649696</c:v>
                      </c:pt>
                      <c:pt idx="22">
                        <c:v>786.21565010103404</c:v>
                      </c:pt>
                      <c:pt idx="23">
                        <c:v>764.63026371106423</c:v>
                      </c:pt>
                      <c:pt idx="24">
                        <c:v>796.00111143421123</c:v>
                      </c:pt>
                      <c:pt idx="25">
                        <c:v>815.41133831103616</c:v>
                      </c:pt>
                      <c:pt idx="26">
                        <c:v>825.12834881070899</c:v>
                      </c:pt>
                      <c:pt idx="27">
                        <c:v>829.91665131443983</c:v>
                      </c:pt>
                      <c:pt idx="28">
                        <c:v>827.50205036688055</c:v>
                      </c:pt>
                      <c:pt idx="29">
                        <c:v>832.31846989912833</c:v>
                      </c:pt>
                      <c:pt idx="30">
                        <c:v>856.72741266714866</c:v>
                      </c:pt>
                      <c:pt idx="31">
                        <c:v>891.65283921186654</c:v>
                      </c:pt>
                      <c:pt idx="32">
                        <c:v>918.95949906077556</c:v>
                      </c:pt>
                      <c:pt idx="33">
                        <c:v>918.89977908846834</c:v>
                      </c:pt>
                      <c:pt idx="34">
                        <c:v>932.0592093567418</c:v>
                      </c:pt>
                      <c:pt idx="35">
                        <c:v>971.33225879446115</c:v>
                      </c:pt>
                      <c:pt idx="36">
                        <c:v>1061.5585039629432</c:v>
                      </c:pt>
                      <c:pt idx="37">
                        <c:v>1129.9326048983123</c:v>
                      </c:pt>
                      <c:pt idx="38">
                        <c:v>1182.0530954628903</c:v>
                      </c:pt>
                      <c:pt idx="39">
                        <c:v>1183.1197052632676</c:v>
                      </c:pt>
                      <c:pt idx="40">
                        <c:v>1116.6749152440259</c:v>
                      </c:pt>
                      <c:pt idx="41">
                        <c:v>1075.2463671712519</c:v>
                      </c:pt>
                      <c:pt idx="42">
                        <c:v>1032.3225218090288</c:v>
                      </c:pt>
                      <c:pt idx="43">
                        <c:v>1008.8864233782374</c:v>
                      </c:pt>
                      <c:pt idx="44">
                        <c:v>981.39399953242071</c:v>
                      </c:pt>
                      <c:pt idx="45">
                        <c:v>934.78872216257901</c:v>
                      </c:pt>
                      <c:pt idx="46">
                        <c:v>883.04968775478676</c:v>
                      </c:pt>
                      <c:pt idx="47">
                        <c:v>824.67565641301826</c:v>
                      </c:pt>
                      <c:pt idx="48">
                        <c:v>805.77275135304751</c:v>
                      </c:pt>
                      <c:pt idx="49">
                        <c:v>802.78557472353452</c:v>
                      </c:pt>
                      <c:pt idx="50">
                        <c:v>783.13658340764448</c:v>
                      </c:pt>
                      <c:pt idx="51">
                        <c:v>815.68224758407723</c:v>
                      </c:pt>
                      <c:pt idx="52">
                        <c:v>843.22458934350618</c:v>
                      </c:pt>
                      <c:pt idx="53">
                        <c:v>831.17537808531006</c:v>
                      </c:pt>
                      <c:pt idx="54">
                        <c:v>819.7826348248766</c:v>
                      </c:pt>
                      <c:pt idx="55">
                        <c:v>790.71760653355443</c:v>
                      </c:pt>
                      <c:pt idx="56">
                        <c:v>760.45673589866283</c:v>
                      </c:pt>
                      <c:pt idx="57">
                        <c:v>764.56322730279066</c:v>
                      </c:pt>
                      <c:pt idx="58">
                        <c:v>758.25604004012644</c:v>
                      </c:pt>
                      <c:pt idx="59">
                        <c:v>798.30832177874368</c:v>
                      </c:pt>
                      <c:pt idx="60">
                        <c:v>811.48946622968288</c:v>
                      </c:pt>
                      <c:pt idx="61">
                        <c:v>818.64341495420456</c:v>
                      </c:pt>
                      <c:pt idx="62">
                        <c:v>791.91626431809948</c:v>
                      </c:pt>
                      <c:pt idx="63">
                        <c:v>735.82396336878958</c:v>
                      </c:pt>
                      <c:pt idx="64">
                        <c:v>725.11812864953731</c:v>
                      </c:pt>
                      <c:pt idx="65">
                        <c:v>708.31946703624544</c:v>
                      </c:pt>
                      <c:pt idx="66">
                        <c:v>712.96884643888336</c:v>
                      </c:pt>
                      <c:pt idx="67">
                        <c:v>774.30911274247455</c:v>
                      </c:pt>
                      <c:pt idx="68">
                        <c:v>788.89807806862689</c:v>
                      </c:pt>
                      <c:pt idx="69">
                        <c:v>793.56797361739086</c:v>
                      </c:pt>
                      <c:pt idx="70">
                        <c:v>793.3337774044378</c:v>
                      </c:pt>
                      <c:pt idx="71">
                        <c:v>773.76934970526634</c:v>
                      </c:pt>
                      <c:pt idx="72">
                        <c:v>772.02382185595764</c:v>
                      </c:pt>
                      <c:pt idx="73">
                        <c:v>804.95345205919455</c:v>
                      </c:pt>
                      <c:pt idx="74">
                        <c:v>839.58456674697084</c:v>
                      </c:pt>
                      <c:pt idx="75">
                        <c:v>921.60295878664942</c:v>
                      </c:pt>
                      <c:pt idx="76">
                        <c:v>1052.3155574588143</c:v>
                      </c:pt>
                      <c:pt idx="77">
                        <c:v>1307.7351346640889</c:v>
                      </c:pt>
                      <c:pt idx="78">
                        <c:v>1662.3573229612141</c:v>
                      </c:pt>
                      <c:pt idx="79">
                        <c:v>1873.6831579791005</c:v>
                      </c:pt>
                      <c:pt idx="80">
                        <c:v>1846.3407229075081</c:v>
                      </c:pt>
                      <c:pt idx="81">
                        <c:v>1725.0480254388747</c:v>
                      </c:pt>
                      <c:pt idx="82">
                        <c:v>1496.2402215401057</c:v>
                      </c:pt>
                      <c:pt idx="83">
                        <c:v>1290.7488538606922</c:v>
                      </c:pt>
                      <c:pt idx="84">
                        <c:v>1157.9861257224147</c:v>
                      </c:pt>
                      <c:pt idx="85">
                        <c:v>1141.2541301033082</c:v>
                      </c:pt>
                      <c:pt idx="86">
                        <c:v>1135.9852353886727</c:v>
                      </c:pt>
                      <c:pt idx="87">
                        <c:v>1164.1289790917954</c:v>
                      </c:pt>
                      <c:pt idx="88">
                        <c:v>1143.981207158683</c:v>
                      </c:pt>
                      <c:pt idx="89">
                        <c:v>1028.7615786249944</c:v>
                      </c:pt>
                      <c:pt idx="90">
                        <c:v>883.38863152434703</c:v>
                      </c:pt>
                      <c:pt idx="91">
                        <c:v>773.3834832052886</c:v>
                      </c:pt>
                      <c:pt idx="92">
                        <c:v>724.15033188162045</c:v>
                      </c:pt>
                      <c:pt idx="93">
                        <c:v>757.67323732898808</c:v>
                      </c:pt>
                      <c:pt idx="94">
                        <c:v>853.30886325307836</c:v>
                      </c:pt>
                      <c:pt idx="95">
                        <c:v>897.42183941930557</c:v>
                      </c:pt>
                      <c:pt idx="96">
                        <c:v>893.26777363885037</c:v>
                      </c:pt>
                      <c:pt idx="97">
                        <c:v>858.37926689910307</c:v>
                      </c:pt>
                      <c:pt idx="98">
                        <c:v>848.20637787113833</c:v>
                      </c:pt>
                      <c:pt idx="99">
                        <c:v>846.86307095130655</c:v>
                      </c:pt>
                      <c:pt idx="100">
                        <c:v>817.20608714807065</c:v>
                      </c:pt>
                      <c:pt idx="101">
                        <c:v>765.44009682629178</c:v>
                      </c:pt>
                      <c:pt idx="102">
                        <c:v>692.30659257449236</c:v>
                      </c:pt>
                      <c:pt idx="103">
                        <c:v>633.29553919389309</c:v>
                      </c:pt>
                      <c:pt idx="104">
                        <c:v>573.35147922191766</c:v>
                      </c:pt>
                      <c:pt idx="105">
                        <c:v>519.80839447797439</c:v>
                      </c:pt>
                      <c:pt idx="106">
                        <c:v>467.58552101860676</c:v>
                      </c:pt>
                      <c:pt idx="107">
                        <c:v>431.5113731558065</c:v>
                      </c:pt>
                      <c:pt idx="108">
                        <c:v>421.64740332358514</c:v>
                      </c:pt>
                      <c:pt idx="109">
                        <c:v>425.87278479155736</c:v>
                      </c:pt>
                      <c:pt idx="110">
                        <c:v>431.82470903210157</c:v>
                      </c:pt>
                      <c:pt idx="111">
                        <c:v>446.59783022715112</c:v>
                      </c:pt>
                      <c:pt idx="112">
                        <c:v>441.26635601325194</c:v>
                      </c:pt>
                      <c:pt idx="113">
                        <c:v>427.32400289637764</c:v>
                      </c:pt>
                      <c:pt idx="114">
                        <c:v>422.5387626232714</c:v>
                      </c:pt>
                      <c:pt idx="115">
                        <c:v>477.70131888458616</c:v>
                      </c:pt>
                      <c:pt idx="116">
                        <c:v>567.21817239623226</c:v>
                      </c:pt>
                      <c:pt idx="117">
                        <c:v>639.72938695012886</c:v>
                      </c:pt>
                      <c:pt idx="118">
                        <c:v>653.88318038229272</c:v>
                      </c:pt>
                      <c:pt idx="119">
                        <c:v>637.99523640673135</c:v>
                      </c:pt>
                      <c:pt idx="120">
                        <c:v>614.18543691063348</c:v>
                      </c:pt>
                      <c:pt idx="121">
                        <c:v>611.11432939007807</c:v>
                      </c:pt>
                      <c:pt idx="122">
                        <c:v>669.93511217618516</c:v>
                      </c:pt>
                      <c:pt idx="123">
                        <c:v>782.45703998070042</c:v>
                      </c:pt>
                      <c:pt idx="124">
                        <c:v>921.74657529967192</c:v>
                      </c:pt>
                      <c:pt idx="125">
                        <c:v>1065.8057878056134</c:v>
                      </c:pt>
                      <c:pt idx="126">
                        <c:v>1165.5556602253109</c:v>
                      </c:pt>
                      <c:pt idx="127">
                        <c:v>1206.9247464124594</c:v>
                      </c:pt>
                      <c:pt idx="128">
                        <c:v>1217.0257438797776</c:v>
                      </c:pt>
                      <c:pt idx="129">
                        <c:v>1193.1700617150359</c:v>
                      </c:pt>
                      <c:pt idx="130">
                        <c:v>1139.5050472706891</c:v>
                      </c:pt>
                      <c:pt idx="131">
                        <c:v>1063.0105253510797</c:v>
                      </c:pt>
                      <c:pt idx="132">
                        <c:v>969.1836265509811</c:v>
                      </c:pt>
                      <c:pt idx="133">
                        <c:v>885.60280455918758</c:v>
                      </c:pt>
                      <c:pt idx="134">
                        <c:v>846.39844236604677</c:v>
                      </c:pt>
                      <c:pt idx="135">
                        <c:v>854.16440756085228</c:v>
                      </c:pt>
                      <c:pt idx="136">
                        <c:v>880.69300733673458</c:v>
                      </c:pt>
                      <c:pt idx="137">
                        <c:v>900.66079797598786</c:v>
                      </c:pt>
                      <c:pt idx="138">
                        <c:v>880.5040550967725</c:v>
                      </c:pt>
                      <c:pt idx="139">
                        <c:v>836.33299491552464</c:v>
                      </c:pt>
                      <c:pt idx="140">
                        <c:v>765.70142566453956</c:v>
                      </c:pt>
                      <c:pt idx="141">
                        <c:v>733.09199166735004</c:v>
                      </c:pt>
                      <c:pt idx="142">
                        <c:v>708.69898864506797</c:v>
                      </c:pt>
                      <c:pt idx="143">
                        <c:v>722.4822504265918</c:v>
                      </c:pt>
                      <c:pt idx="144">
                        <c:v>712.62609419162072</c:v>
                      </c:pt>
                      <c:pt idx="145">
                        <c:v>688.40533032197527</c:v>
                      </c:pt>
                      <c:pt idx="146">
                        <c:v>664.45090336619819</c:v>
                      </c:pt>
                      <c:pt idx="147">
                        <c:v>638.76521956061572</c:v>
                      </c:pt>
                      <c:pt idx="148">
                        <c:v>626.79456373466462</c:v>
                      </c:pt>
                      <c:pt idx="149">
                        <c:v>642.96184429411437</c:v>
                      </c:pt>
                      <c:pt idx="150">
                        <c:v>715.07439951474169</c:v>
                      </c:pt>
                      <c:pt idx="151">
                        <c:v>788.40761840482207</c:v>
                      </c:pt>
                      <c:pt idx="152">
                        <c:v>818.28406644746656</c:v>
                      </c:pt>
                      <c:pt idx="153">
                        <c:v>799.03663504687256</c:v>
                      </c:pt>
                      <c:pt idx="154">
                        <c:v>728.42441687811402</c:v>
                      </c:pt>
                      <c:pt idx="155">
                        <c:v>615.3360655903241</c:v>
                      </c:pt>
                      <c:pt idx="156">
                        <c:v>529.56047206925757</c:v>
                      </c:pt>
                      <c:pt idx="157">
                        <c:v>460.42954599217342</c:v>
                      </c:pt>
                      <c:pt idx="158">
                        <c:v>448.03766937283592</c:v>
                      </c:pt>
                      <c:pt idx="159">
                        <c:v>476.33632818304659</c:v>
                      </c:pt>
                      <c:pt idx="160">
                        <c:v>507.44526136731616</c:v>
                      </c:pt>
                      <c:pt idx="161">
                        <c:v>508.9470538994857</c:v>
                      </c:pt>
                      <c:pt idx="162">
                        <c:v>478.58788622180555</c:v>
                      </c:pt>
                      <c:pt idx="163">
                        <c:v>463.93506887291062</c:v>
                      </c:pt>
                      <c:pt idx="164">
                        <c:v>451.38347811189209</c:v>
                      </c:pt>
                      <c:pt idx="165">
                        <c:v>459.13089256872172</c:v>
                      </c:pt>
                      <c:pt idx="166">
                        <c:v>495.12192687620222</c:v>
                      </c:pt>
                      <c:pt idx="167">
                        <c:v>536.79153544105066</c:v>
                      </c:pt>
                      <c:pt idx="168">
                        <c:v>570.72409094865088</c:v>
                      </c:pt>
                      <c:pt idx="169">
                        <c:v>614.34559154474357</c:v>
                      </c:pt>
                      <c:pt idx="170">
                        <c:v>664.33752634615087</c:v>
                      </c:pt>
                      <c:pt idx="171">
                        <c:v>722.29301484235475</c:v>
                      </c:pt>
                      <c:pt idx="172">
                        <c:v>768.67584316816772</c:v>
                      </c:pt>
                      <c:pt idx="173">
                        <c:v>796.90726286643712</c:v>
                      </c:pt>
                      <c:pt idx="174">
                        <c:v>781.21069806410378</c:v>
                      </c:pt>
                      <c:pt idx="175">
                        <c:v>788.1741650406525</c:v>
                      </c:pt>
                      <c:pt idx="176">
                        <c:v>840.10332612057721</c:v>
                      </c:pt>
                      <c:pt idx="177">
                        <c:v>896.44627644656816</c:v>
                      </c:pt>
                      <c:pt idx="178">
                        <c:v>952.76848790038207</c:v>
                      </c:pt>
                      <c:pt idx="179">
                        <c:v>978.03744354960156</c:v>
                      </c:pt>
                      <c:pt idx="180">
                        <c:v>965.36467108032753</c:v>
                      </c:pt>
                      <c:pt idx="181">
                        <c:v>922.32826134964432</c:v>
                      </c:pt>
                      <c:pt idx="182">
                        <c:v>848.22507014348309</c:v>
                      </c:pt>
                      <c:pt idx="183">
                        <c:v>798.19303207003213</c:v>
                      </c:pt>
                      <c:pt idx="184">
                        <c:v>758.35606938643946</c:v>
                      </c:pt>
                      <c:pt idx="185">
                        <c:v>712.35161037211492</c:v>
                      </c:pt>
                      <c:pt idx="186">
                        <c:v>688.5589432393931</c:v>
                      </c:pt>
                      <c:pt idx="187">
                        <c:v>661.82993584871258</c:v>
                      </c:pt>
                      <c:pt idx="188">
                        <c:v>626.40772826155796</c:v>
                      </c:pt>
                      <c:pt idx="189">
                        <c:v>624.88472853550672</c:v>
                      </c:pt>
                      <c:pt idx="190">
                        <c:v>615.18703697203239</c:v>
                      </c:pt>
                      <c:pt idx="191">
                        <c:v>609.64129928682121</c:v>
                      </c:pt>
                      <c:pt idx="192">
                        <c:v>633.78036274053659</c:v>
                      </c:pt>
                      <c:pt idx="193">
                        <c:v>683.24588282139052</c:v>
                      </c:pt>
                      <c:pt idx="194">
                        <c:v>732.04243910048899</c:v>
                      </c:pt>
                      <c:pt idx="195">
                        <c:v>778.11837150155918</c:v>
                      </c:pt>
                      <c:pt idx="196">
                        <c:v>815.62515908561988</c:v>
                      </c:pt>
                      <c:pt idx="197">
                        <c:v>829.92794972481386</c:v>
                      </c:pt>
                      <c:pt idx="198">
                        <c:v>838.33964191913299</c:v>
                      </c:pt>
                      <c:pt idx="199">
                        <c:v>843.82831167934455</c:v>
                      </c:pt>
                      <c:pt idx="200">
                        <c:v>806.8336824198152</c:v>
                      </c:pt>
                      <c:pt idx="201">
                        <c:v>762.76970956678167</c:v>
                      </c:pt>
                      <c:pt idx="202">
                        <c:v>722.15222084243374</c:v>
                      </c:pt>
                      <c:pt idx="203">
                        <c:v>680.44656069090718</c:v>
                      </c:pt>
                      <c:pt idx="204">
                        <c:v>640.73736735515945</c:v>
                      </c:pt>
                      <c:pt idx="205">
                        <c:v>600.15076673878548</c:v>
                      </c:pt>
                      <c:pt idx="206">
                        <c:v>589.42425670464581</c:v>
                      </c:pt>
                      <c:pt idx="207">
                        <c:v>611.50476935137817</c:v>
                      </c:pt>
                      <c:pt idx="208">
                        <c:v>615.74586710427127</c:v>
                      </c:pt>
                      <c:pt idx="209">
                        <c:v>637.14732723982968</c:v>
                      </c:pt>
                      <c:pt idx="210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26-4A61-8D78-6F5D0906174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26-4A61-8D78-6F5D09061747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26-4A61-8D78-6F5D09061747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26-4A61-8D78-6F5D09061747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26-4A61-8D78-6F5D09061747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26-4A61-8D78-6F5D09061747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26-4A61-8D78-6F5D09061747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26-4A61-8D78-6F5D09061747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26-4A61-8D78-6F5D09061747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326-4A61-8D78-6F5D09061747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326-4A61-8D78-6F5D09061747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B326-4A61-8D78-6F5D09061747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IA,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3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  <c:extLst xmlns:c15="http://schemas.microsoft.com/office/drawing/2012/chart"/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EB3-4F3A-8F68-45635E4090B5}"/>
            </c:ext>
          </c:extLst>
        </c:ser>
        <c:ser>
          <c:idx val="11"/>
          <c:order val="9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  <c:extLst xmlns:c15="http://schemas.microsoft.com/office/drawing/2012/chart"/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EB3-4F3A-8F68-45635E40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EB3-4F3A-8F68-45635E4090B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spPr>
                  <a:ln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PH_surgery_90!$F$2:$F$286</c15:sqref>
                        </c15:formulaRef>
                      </c:ext>
                    </c:extLst>
                    <c:numCache>
                      <c:formatCode>0.000</c:formatCode>
                      <c:ptCount val="285"/>
                      <c:pt idx="0">
                        <c:v>781.21069806410378</c:v>
                      </c:pt>
                      <c:pt idx="1">
                        <c:v>788.1741650406525</c:v>
                      </c:pt>
                      <c:pt idx="2">
                        <c:v>840.10332612057721</c:v>
                      </c:pt>
                      <c:pt idx="3">
                        <c:v>896.44627644656816</c:v>
                      </c:pt>
                      <c:pt idx="4">
                        <c:v>952.76848790038207</c:v>
                      </c:pt>
                      <c:pt idx="5">
                        <c:v>978.03744354960156</c:v>
                      </c:pt>
                      <c:pt idx="6">
                        <c:v>965.36467108032753</c:v>
                      </c:pt>
                      <c:pt idx="7">
                        <c:v>922.32826134964432</c:v>
                      </c:pt>
                      <c:pt idx="8">
                        <c:v>848.22507014348309</c:v>
                      </c:pt>
                      <c:pt idx="9">
                        <c:v>798.19303207003213</c:v>
                      </c:pt>
                      <c:pt idx="10">
                        <c:v>758.35606938643946</c:v>
                      </c:pt>
                      <c:pt idx="11">
                        <c:v>712.35161037211492</c:v>
                      </c:pt>
                      <c:pt idx="12">
                        <c:v>688.5589432393931</c:v>
                      </c:pt>
                      <c:pt idx="13">
                        <c:v>661.82993584871258</c:v>
                      </c:pt>
                      <c:pt idx="14">
                        <c:v>626.40772826155796</c:v>
                      </c:pt>
                      <c:pt idx="15">
                        <c:v>624.88472853550672</c:v>
                      </c:pt>
                      <c:pt idx="16">
                        <c:v>615.18703697203239</c:v>
                      </c:pt>
                      <c:pt idx="17">
                        <c:v>609.64129928682121</c:v>
                      </c:pt>
                      <c:pt idx="18">
                        <c:v>633.78036274053659</c:v>
                      </c:pt>
                      <c:pt idx="19">
                        <c:v>683.24588282139052</c:v>
                      </c:pt>
                      <c:pt idx="20">
                        <c:v>732.04243910048899</c:v>
                      </c:pt>
                      <c:pt idx="21">
                        <c:v>778.11837150155918</c:v>
                      </c:pt>
                      <c:pt idx="22">
                        <c:v>815.62515908561988</c:v>
                      </c:pt>
                      <c:pt idx="23">
                        <c:v>829.92794972481386</c:v>
                      </c:pt>
                      <c:pt idx="24">
                        <c:v>838.33964191913299</c:v>
                      </c:pt>
                      <c:pt idx="25">
                        <c:v>843.82831167934455</c:v>
                      </c:pt>
                      <c:pt idx="26">
                        <c:v>806.8336824198152</c:v>
                      </c:pt>
                      <c:pt idx="27">
                        <c:v>762.76970956678167</c:v>
                      </c:pt>
                      <c:pt idx="28">
                        <c:v>722.15222084243374</c:v>
                      </c:pt>
                      <c:pt idx="29">
                        <c:v>680.44656069090718</c:v>
                      </c:pt>
                      <c:pt idx="30">
                        <c:v>640.73736735515945</c:v>
                      </c:pt>
                      <c:pt idx="31">
                        <c:v>600.15076673878548</c:v>
                      </c:pt>
                      <c:pt idx="32">
                        <c:v>589.42425670464581</c:v>
                      </c:pt>
                      <c:pt idx="33">
                        <c:v>611.50476935137817</c:v>
                      </c:pt>
                      <c:pt idx="34">
                        <c:v>615.74586710427127</c:v>
                      </c:pt>
                      <c:pt idx="35">
                        <c:v>637.14732723982968</c:v>
                      </c:pt>
                      <c:pt idx="36">
                        <c:v>891.12904870934517</c:v>
                      </c:pt>
                      <c:pt idx="37">
                        <c:v>915.5964118316848</c:v>
                      </c:pt>
                      <c:pt idx="38">
                        <c:v>941.16144259340297</c:v>
                      </c:pt>
                      <c:pt idx="39">
                        <c:v>948.85312281801077</c:v>
                      </c:pt>
                      <c:pt idx="40">
                        <c:v>906.0749743678947</c:v>
                      </c:pt>
                      <c:pt idx="41">
                        <c:v>878.61842558113972</c:v>
                      </c:pt>
                      <c:pt idx="42">
                        <c:v>857.79788375656005</c:v>
                      </c:pt>
                      <c:pt idx="43">
                        <c:v>830.7387868982637</c:v>
                      </c:pt>
                      <c:pt idx="44">
                        <c:v>819.46930409194579</c:v>
                      </c:pt>
                      <c:pt idx="45">
                        <c:v>832.0569778509041</c:v>
                      </c:pt>
                      <c:pt idx="46">
                        <c:v>842.7140098481774</c:v>
                      </c:pt>
                      <c:pt idx="47">
                        <c:v>860.00265848681715</c:v>
                      </c:pt>
                      <c:pt idx="48">
                        <c:v>869.87880018291537</c:v>
                      </c:pt>
                      <c:pt idx="49">
                        <c:v>859.31055643335674</c:v>
                      </c:pt>
                      <c:pt idx="50">
                        <c:v>851.62473477642402</c:v>
                      </c:pt>
                      <c:pt idx="51">
                        <c:v>859.48327639872593</c:v>
                      </c:pt>
                      <c:pt idx="52">
                        <c:v>876.7815749994254</c:v>
                      </c:pt>
                      <c:pt idx="53">
                        <c:v>888.51364502638103</c:v>
                      </c:pt>
                      <c:pt idx="54">
                        <c:v>909.19198935545853</c:v>
                      </c:pt>
                      <c:pt idx="55">
                        <c:v>909.11336081396132</c:v>
                      </c:pt>
                      <c:pt idx="56">
                        <c:v>871.22673080371897</c:v>
                      </c:pt>
                      <c:pt idx="57">
                        <c:v>835.96228719649696</c:v>
                      </c:pt>
                      <c:pt idx="58">
                        <c:v>786.21565010103404</c:v>
                      </c:pt>
                      <c:pt idx="59">
                        <c:v>764.63026371106423</c:v>
                      </c:pt>
                      <c:pt idx="60">
                        <c:v>796.00111143421123</c:v>
                      </c:pt>
                      <c:pt idx="61">
                        <c:v>815.41133831103616</c:v>
                      </c:pt>
                      <c:pt idx="62">
                        <c:v>825.12834881070899</c:v>
                      </c:pt>
                      <c:pt idx="63">
                        <c:v>829.91665131443983</c:v>
                      </c:pt>
                      <c:pt idx="64">
                        <c:v>827.50205036688055</c:v>
                      </c:pt>
                      <c:pt idx="65">
                        <c:v>832.31846989912833</c:v>
                      </c:pt>
                      <c:pt idx="66">
                        <c:v>856.72741266714866</c:v>
                      </c:pt>
                      <c:pt idx="67">
                        <c:v>891.65283921186654</c:v>
                      </c:pt>
                      <c:pt idx="68">
                        <c:v>918.95949906077556</c:v>
                      </c:pt>
                      <c:pt idx="69">
                        <c:v>918.89977908846834</c:v>
                      </c:pt>
                      <c:pt idx="70">
                        <c:v>932.0592093567418</c:v>
                      </c:pt>
                      <c:pt idx="71">
                        <c:v>971.33225879446115</c:v>
                      </c:pt>
                      <c:pt idx="72">
                        <c:v>1061.5585039629432</c:v>
                      </c:pt>
                      <c:pt idx="73">
                        <c:v>1129.9326048983123</c:v>
                      </c:pt>
                      <c:pt idx="74">
                        <c:v>1182.0530954628903</c:v>
                      </c:pt>
                      <c:pt idx="75">
                        <c:v>1183.1197052632676</c:v>
                      </c:pt>
                      <c:pt idx="76">
                        <c:v>1116.6749152440259</c:v>
                      </c:pt>
                      <c:pt idx="77">
                        <c:v>1075.2463671712519</c:v>
                      </c:pt>
                      <c:pt idx="78">
                        <c:v>1032.3225218090288</c:v>
                      </c:pt>
                      <c:pt idx="79">
                        <c:v>1008.8864233782374</c:v>
                      </c:pt>
                      <c:pt idx="80">
                        <c:v>981.39399953242071</c:v>
                      </c:pt>
                      <c:pt idx="81">
                        <c:v>934.78872216257901</c:v>
                      </c:pt>
                      <c:pt idx="82">
                        <c:v>883.04968775478676</c:v>
                      </c:pt>
                      <c:pt idx="83">
                        <c:v>824.67565641301826</c:v>
                      </c:pt>
                      <c:pt idx="84">
                        <c:v>805.77275135304751</c:v>
                      </c:pt>
                      <c:pt idx="85">
                        <c:v>802.78557472353452</c:v>
                      </c:pt>
                      <c:pt idx="86">
                        <c:v>783.13658340764448</c:v>
                      </c:pt>
                      <c:pt idx="87">
                        <c:v>815.68224758407723</c:v>
                      </c:pt>
                      <c:pt idx="88">
                        <c:v>843.22458934350618</c:v>
                      </c:pt>
                      <c:pt idx="89">
                        <c:v>831.17537808531006</c:v>
                      </c:pt>
                      <c:pt idx="90">
                        <c:v>819.7826348248766</c:v>
                      </c:pt>
                      <c:pt idx="91">
                        <c:v>790.71760653355443</c:v>
                      </c:pt>
                      <c:pt idx="92">
                        <c:v>760.45673589866283</c:v>
                      </c:pt>
                      <c:pt idx="93">
                        <c:v>764.56322730279066</c:v>
                      </c:pt>
                      <c:pt idx="94">
                        <c:v>758.25604004012644</c:v>
                      </c:pt>
                      <c:pt idx="95">
                        <c:v>798.30832177874368</c:v>
                      </c:pt>
                      <c:pt idx="96">
                        <c:v>811.48946622968288</c:v>
                      </c:pt>
                      <c:pt idx="97">
                        <c:v>818.64341495420456</c:v>
                      </c:pt>
                      <c:pt idx="98">
                        <c:v>791.91626431809948</c:v>
                      </c:pt>
                      <c:pt idx="99">
                        <c:v>735.82396336878958</c:v>
                      </c:pt>
                      <c:pt idx="100">
                        <c:v>725.11812864953731</c:v>
                      </c:pt>
                      <c:pt idx="101">
                        <c:v>708.31946703624544</c:v>
                      </c:pt>
                      <c:pt idx="102">
                        <c:v>712.96884643888336</c:v>
                      </c:pt>
                      <c:pt idx="103">
                        <c:v>774.30911274247455</c:v>
                      </c:pt>
                      <c:pt idx="104">
                        <c:v>788.89807806862689</c:v>
                      </c:pt>
                      <c:pt idx="105">
                        <c:v>793.56797361739086</c:v>
                      </c:pt>
                      <c:pt idx="106">
                        <c:v>793.3337774044378</c:v>
                      </c:pt>
                      <c:pt idx="107">
                        <c:v>773.76934970526634</c:v>
                      </c:pt>
                      <c:pt idx="108">
                        <c:v>772.02382185595764</c:v>
                      </c:pt>
                      <c:pt idx="109">
                        <c:v>804.95345205919455</c:v>
                      </c:pt>
                      <c:pt idx="110">
                        <c:v>839.58456674697084</c:v>
                      </c:pt>
                      <c:pt idx="111">
                        <c:v>921.60295878664942</c:v>
                      </c:pt>
                      <c:pt idx="112">
                        <c:v>1052.3155574588143</c:v>
                      </c:pt>
                      <c:pt idx="113">
                        <c:v>1307.7351346640889</c:v>
                      </c:pt>
                      <c:pt idx="114">
                        <c:v>1662.3573229612141</c:v>
                      </c:pt>
                      <c:pt idx="115">
                        <c:v>1873.6831579791005</c:v>
                      </c:pt>
                      <c:pt idx="116">
                        <c:v>1846.3407229075081</c:v>
                      </c:pt>
                      <c:pt idx="117">
                        <c:v>1725.0480254388747</c:v>
                      </c:pt>
                      <c:pt idx="118">
                        <c:v>1496.2402215401057</c:v>
                      </c:pt>
                      <c:pt idx="119">
                        <c:v>1290.7488538606922</c:v>
                      </c:pt>
                      <c:pt idx="120">
                        <c:v>1157.9861257224147</c:v>
                      </c:pt>
                      <c:pt idx="121">
                        <c:v>1141.2541301033082</c:v>
                      </c:pt>
                      <c:pt idx="122">
                        <c:v>1135.9852353886727</c:v>
                      </c:pt>
                      <c:pt idx="123">
                        <c:v>1164.1289790917954</c:v>
                      </c:pt>
                      <c:pt idx="124">
                        <c:v>1143.981207158683</c:v>
                      </c:pt>
                      <c:pt idx="125">
                        <c:v>1028.7615786249944</c:v>
                      </c:pt>
                      <c:pt idx="126">
                        <c:v>883.38863152434703</c:v>
                      </c:pt>
                      <c:pt idx="127">
                        <c:v>773.3834832052886</c:v>
                      </c:pt>
                      <c:pt idx="128">
                        <c:v>724.15033188162045</c:v>
                      </c:pt>
                      <c:pt idx="129">
                        <c:v>757.67323732898808</c:v>
                      </c:pt>
                      <c:pt idx="130">
                        <c:v>853.30886325307836</c:v>
                      </c:pt>
                      <c:pt idx="131">
                        <c:v>897.42183941930557</c:v>
                      </c:pt>
                      <c:pt idx="132">
                        <c:v>893.26777363885037</c:v>
                      </c:pt>
                      <c:pt idx="133">
                        <c:v>858.37926689910307</c:v>
                      </c:pt>
                      <c:pt idx="134">
                        <c:v>848.20637787113833</c:v>
                      </c:pt>
                      <c:pt idx="135">
                        <c:v>846.86307095130655</c:v>
                      </c:pt>
                      <c:pt idx="136">
                        <c:v>817.20608714807065</c:v>
                      </c:pt>
                      <c:pt idx="137">
                        <c:v>765.44009682629178</c:v>
                      </c:pt>
                      <c:pt idx="138">
                        <c:v>692.30659257449236</c:v>
                      </c:pt>
                      <c:pt idx="139">
                        <c:v>633.29553919389309</c:v>
                      </c:pt>
                      <c:pt idx="140">
                        <c:v>573.35147922191766</c:v>
                      </c:pt>
                      <c:pt idx="141">
                        <c:v>519.80839447797439</c:v>
                      </c:pt>
                      <c:pt idx="142">
                        <c:v>467.58552101860676</c:v>
                      </c:pt>
                      <c:pt idx="143">
                        <c:v>431.5113731558065</c:v>
                      </c:pt>
                      <c:pt idx="144">
                        <c:v>421.64740332358514</c:v>
                      </c:pt>
                      <c:pt idx="145">
                        <c:v>425.87278479155736</c:v>
                      </c:pt>
                      <c:pt idx="146">
                        <c:v>431.82470903210157</c:v>
                      </c:pt>
                      <c:pt idx="147">
                        <c:v>446.59783022715112</c:v>
                      </c:pt>
                      <c:pt idx="148">
                        <c:v>441.26635601325194</c:v>
                      </c:pt>
                      <c:pt idx="149">
                        <c:v>427.32400289637764</c:v>
                      </c:pt>
                      <c:pt idx="150">
                        <c:v>422.5387626232714</c:v>
                      </c:pt>
                      <c:pt idx="151">
                        <c:v>477.70131888458616</c:v>
                      </c:pt>
                      <c:pt idx="152">
                        <c:v>567.21817239623226</c:v>
                      </c:pt>
                      <c:pt idx="153">
                        <c:v>639.72938695012886</c:v>
                      </c:pt>
                      <c:pt idx="154">
                        <c:v>653.88318038229272</c:v>
                      </c:pt>
                      <c:pt idx="155">
                        <c:v>637.99523640673135</c:v>
                      </c:pt>
                      <c:pt idx="156">
                        <c:v>614.18543691063348</c:v>
                      </c:pt>
                      <c:pt idx="157">
                        <c:v>611.11432939007807</c:v>
                      </c:pt>
                      <c:pt idx="158">
                        <c:v>669.93511217618516</c:v>
                      </c:pt>
                      <c:pt idx="159">
                        <c:v>782.45703998070042</c:v>
                      </c:pt>
                      <c:pt idx="160">
                        <c:v>921.74657529967192</c:v>
                      </c:pt>
                      <c:pt idx="161">
                        <c:v>1065.8057878056134</c:v>
                      </c:pt>
                      <c:pt idx="162">
                        <c:v>1165.5556602253109</c:v>
                      </c:pt>
                      <c:pt idx="163">
                        <c:v>1206.9247464124594</c:v>
                      </c:pt>
                      <c:pt idx="164">
                        <c:v>1217.0257438797776</c:v>
                      </c:pt>
                      <c:pt idx="165">
                        <c:v>1193.1700617150359</c:v>
                      </c:pt>
                      <c:pt idx="166">
                        <c:v>1139.5050472706891</c:v>
                      </c:pt>
                      <c:pt idx="167">
                        <c:v>1063.0105253510797</c:v>
                      </c:pt>
                      <c:pt idx="168">
                        <c:v>969.1836265509811</c:v>
                      </c:pt>
                      <c:pt idx="169">
                        <c:v>885.60280455918758</c:v>
                      </c:pt>
                      <c:pt idx="170">
                        <c:v>846.39844236604677</c:v>
                      </c:pt>
                      <c:pt idx="171">
                        <c:v>854.16440756085228</c:v>
                      </c:pt>
                      <c:pt idx="172">
                        <c:v>880.69300733673458</c:v>
                      </c:pt>
                      <c:pt idx="173">
                        <c:v>900.66079797598786</c:v>
                      </c:pt>
                      <c:pt idx="174">
                        <c:v>880.5040550967725</c:v>
                      </c:pt>
                      <c:pt idx="175">
                        <c:v>836.33299491552464</c:v>
                      </c:pt>
                      <c:pt idx="176">
                        <c:v>765.70142566453956</c:v>
                      </c:pt>
                      <c:pt idx="177">
                        <c:v>733.09199166735004</c:v>
                      </c:pt>
                      <c:pt idx="178">
                        <c:v>708.69898864506797</c:v>
                      </c:pt>
                      <c:pt idx="179">
                        <c:v>722.4822504265918</c:v>
                      </c:pt>
                      <c:pt idx="180">
                        <c:v>712.62609419162072</c:v>
                      </c:pt>
                      <c:pt idx="181">
                        <c:v>688.40533032197527</c:v>
                      </c:pt>
                      <c:pt idx="182">
                        <c:v>664.45090336619819</c:v>
                      </c:pt>
                      <c:pt idx="183">
                        <c:v>638.76521956061572</c:v>
                      </c:pt>
                      <c:pt idx="184">
                        <c:v>626.79456373466462</c:v>
                      </c:pt>
                      <c:pt idx="185">
                        <c:v>642.96184429411437</c:v>
                      </c:pt>
                      <c:pt idx="186">
                        <c:v>715.07439951474169</c:v>
                      </c:pt>
                      <c:pt idx="187">
                        <c:v>788.40761840482207</c:v>
                      </c:pt>
                      <c:pt idx="188">
                        <c:v>818.28406644746656</c:v>
                      </c:pt>
                      <c:pt idx="189">
                        <c:v>799.03663504687256</c:v>
                      </c:pt>
                      <c:pt idx="190">
                        <c:v>728.42441687811402</c:v>
                      </c:pt>
                      <c:pt idx="191">
                        <c:v>615.3360655903241</c:v>
                      </c:pt>
                      <c:pt idx="192">
                        <c:v>529.56047206925757</c:v>
                      </c:pt>
                      <c:pt idx="193">
                        <c:v>460.42954599217342</c:v>
                      </c:pt>
                      <c:pt idx="194">
                        <c:v>448.03766937283592</c:v>
                      </c:pt>
                      <c:pt idx="195">
                        <c:v>476.33632818304659</c:v>
                      </c:pt>
                      <c:pt idx="196">
                        <c:v>507.44526136731616</c:v>
                      </c:pt>
                      <c:pt idx="197">
                        <c:v>508.9470538994857</c:v>
                      </c:pt>
                      <c:pt idx="198">
                        <c:v>478.58788622180555</c:v>
                      </c:pt>
                      <c:pt idx="199">
                        <c:v>463.93506887291062</c:v>
                      </c:pt>
                      <c:pt idx="200">
                        <c:v>451.38347811189209</c:v>
                      </c:pt>
                      <c:pt idx="201">
                        <c:v>459.13089256872172</c:v>
                      </c:pt>
                      <c:pt idx="202">
                        <c:v>495.12192687620222</c:v>
                      </c:pt>
                      <c:pt idx="203">
                        <c:v>536.79153544105066</c:v>
                      </c:pt>
                      <c:pt idx="204">
                        <c:v>570.72409094865088</c:v>
                      </c:pt>
                      <c:pt idx="205">
                        <c:v>614.34559154474357</c:v>
                      </c:pt>
                      <c:pt idx="206">
                        <c:v>664.33752634615087</c:v>
                      </c:pt>
                      <c:pt idx="207">
                        <c:v>722.29301484235475</c:v>
                      </c:pt>
                      <c:pt idx="208">
                        <c:v>768.67584316816772</c:v>
                      </c:pt>
                      <c:pt idx="209">
                        <c:v>796.90726286643712</c:v>
                      </c:pt>
                      <c:pt idx="210">
                        <c:v>781.21069806410378</c:v>
                      </c:pt>
                      <c:pt idx="211">
                        <c:v>788.1741650406525</c:v>
                      </c:pt>
                      <c:pt idx="212">
                        <c:v>840.10332612057721</c:v>
                      </c:pt>
                      <c:pt idx="213">
                        <c:v>896.44627644656816</c:v>
                      </c:pt>
                      <c:pt idx="214">
                        <c:v>952.76848790038207</c:v>
                      </c:pt>
                      <c:pt idx="215">
                        <c:v>978.03744354960156</c:v>
                      </c:pt>
                      <c:pt idx="216">
                        <c:v>965.36467108032753</c:v>
                      </c:pt>
                      <c:pt idx="217">
                        <c:v>922.32826134964432</c:v>
                      </c:pt>
                      <c:pt idx="218">
                        <c:v>848.22507014348309</c:v>
                      </c:pt>
                      <c:pt idx="219">
                        <c:v>798.19303207003213</c:v>
                      </c:pt>
                      <c:pt idx="220">
                        <c:v>758.35606938643946</c:v>
                      </c:pt>
                      <c:pt idx="221">
                        <c:v>712.35161037211492</c:v>
                      </c:pt>
                      <c:pt idx="222">
                        <c:v>688.5589432393931</c:v>
                      </c:pt>
                      <c:pt idx="223">
                        <c:v>661.82993584871258</c:v>
                      </c:pt>
                      <c:pt idx="224">
                        <c:v>626.40772826155796</c:v>
                      </c:pt>
                      <c:pt idx="225">
                        <c:v>624.88472853550672</c:v>
                      </c:pt>
                      <c:pt idx="226">
                        <c:v>615.18703697203239</c:v>
                      </c:pt>
                      <c:pt idx="227">
                        <c:v>609.64129928682121</c:v>
                      </c:pt>
                      <c:pt idx="228">
                        <c:v>633.78036274053659</c:v>
                      </c:pt>
                      <c:pt idx="229">
                        <c:v>683.24588282139052</c:v>
                      </c:pt>
                      <c:pt idx="230">
                        <c:v>732.04243910048899</c:v>
                      </c:pt>
                      <c:pt idx="231">
                        <c:v>778.11837150155918</c:v>
                      </c:pt>
                      <c:pt idx="232">
                        <c:v>815.62515908561988</c:v>
                      </c:pt>
                      <c:pt idx="233">
                        <c:v>829.92794972481386</c:v>
                      </c:pt>
                      <c:pt idx="234">
                        <c:v>838.33964191913299</c:v>
                      </c:pt>
                      <c:pt idx="235">
                        <c:v>843.82831167934455</c:v>
                      </c:pt>
                      <c:pt idx="236">
                        <c:v>806.8336824198152</c:v>
                      </c:pt>
                      <c:pt idx="237">
                        <c:v>762.76970956678167</c:v>
                      </c:pt>
                      <c:pt idx="238">
                        <c:v>722.15222084243374</c:v>
                      </c:pt>
                      <c:pt idx="239">
                        <c:v>680.44656069090718</c:v>
                      </c:pt>
                      <c:pt idx="240">
                        <c:v>640.73736735515945</c:v>
                      </c:pt>
                      <c:pt idx="241">
                        <c:v>600.15076673878548</c:v>
                      </c:pt>
                      <c:pt idx="242">
                        <c:v>589.42425670464581</c:v>
                      </c:pt>
                      <c:pt idx="243">
                        <c:v>611.50476935137817</c:v>
                      </c:pt>
                      <c:pt idx="244">
                        <c:v>615.74586710427127</c:v>
                      </c:pt>
                      <c:pt idx="245">
                        <c:v>637.14732723982968</c:v>
                      </c:pt>
                      <c:pt idx="246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B3-4F3A-8F68-45635E4090B5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B3-4F3A-8F68-45635E4090B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B3-4F3A-8F68-45635E4090B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B3-4F3A-8F68-45635E4090B5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B3-4F3A-8F68-45635E4090B5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B3-4F3A-8F68-45635E4090B5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B3-4F3A-8F68-45635E4090B5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B3-4F3A-8F68-45635E4090B5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EB3-4F3A-8F68-45635E4090B5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B3-4F3A-8F68-45635E4090B5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EB3-4F3A-8F68-45635E4090B5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EB3-4F3A-8F68-45635E4090B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5"/>
          <c:tx>
            <c:v>ch_135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  <c:extLst xmlns:c15="http://schemas.microsoft.com/office/drawing/2012/chart"/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EB3-4F3A-8F68-45635E40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Aorta,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6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  <c:extLst xmlns:c15="http://schemas.microsoft.com/office/drawing/2012/chart"/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0A1-4905-8B22-DD8AE15020CD}"/>
            </c:ext>
          </c:extLst>
        </c:ser>
        <c:ser>
          <c:idx val="14"/>
          <c:order val="12"/>
          <c:tx>
            <c:v>CH_115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  <c:extLst xmlns:c15="http://schemas.microsoft.com/office/drawing/2012/chart"/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C0A1-4905-8B22-DD8AE150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0A1-4905-8B22-DD8AE15020C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PH_surgery_90!$F$38:$F$286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891.12904870934517</c:v>
                      </c:pt>
                      <c:pt idx="1">
                        <c:v>915.5964118316848</c:v>
                      </c:pt>
                      <c:pt idx="2">
                        <c:v>941.16144259340297</c:v>
                      </c:pt>
                      <c:pt idx="3">
                        <c:v>948.85312281801077</c:v>
                      </c:pt>
                      <c:pt idx="4">
                        <c:v>906.0749743678947</c:v>
                      </c:pt>
                      <c:pt idx="5">
                        <c:v>878.61842558113972</c:v>
                      </c:pt>
                      <c:pt idx="6">
                        <c:v>857.79788375656005</c:v>
                      </c:pt>
                      <c:pt idx="7">
                        <c:v>830.7387868982637</c:v>
                      </c:pt>
                      <c:pt idx="8">
                        <c:v>819.46930409194579</c:v>
                      </c:pt>
                      <c:pt idx="9">
                        <c:v>832.0569778509041</c:v>
                      </c:pt>
                      <c:pt idx="10">
                        <c:v>842.7140098481774</c:v>
                      </c:pt>
                      <c:pt idx="11">
                        <c:v>860.00265848681715</c:v>
                      </c:pt>
                      <c:pt idx="12">
                        <c:v>869.87880018291537</c:v>
                      </c:pt>
                      <c:pt idx="13">
                        <c:v>859.31055643335674</c:v>
                      </c:pt>
                      <c:pt idx="14">
                        <c:v>851.62473477642402</c:v>
                      </c:pt>
                      <c:pt idx="15">
                        <c:v>859.48327639872593</c:v>
                      </c:pt>
                      <c:pt idx="16">
                        <c:v>876.7815749994254</c:v>
                      </c:pt>
                      <c:pt idx="17">
                        <c:v>888.51364502638103</c:v>
                      </c:pt>
                      <c:pt idx="18">
                        <c:v>909.19198935545853</c:v>
                      </c:pt>
                      <c:pt idx="19">
                        <c:v>909.11336081396132</c:v>
                      </c:pt>
                      <c:pt idx="20">
                        <c:v>871.22673080371897</c:v>
                      </c:pt>
                      <c:pt idx="21">
                        <c:v>835.96228719649696</c:v>
                      </c:pt>
                      <c:pt idx="22">
                        <c:v>786.21565010103404</c:v>
                      </c:pt>
                      <c:pt idx="23">
                        <c:v>764.63026371106423</c:v>
                      </c:pt>
                      <c:pt idx="24">
                        <c:v>796.00111143421123</c:v>
                      </c:pt>
                      <c:pt idx="25">
                        <c:v>815.41133831103616</c:v>
                      </c:pt>
                      <c:pt idx="26">
                        <c:v>825.12834881070899</c:v>
                      </c:pt>
                      <c:pt idx="27">
                        <c:v>829.91665131443983</c:v>
                      </c:pt>
                      <c:pt idx="28">
                        <c:v>827.50205036688055</c:v>
                      </c:pt>
                      <c:pt idx="29">
                        <c:v>832.31846989912833</c:v>
                      </c:pt>
                      <c:pt idx="30">
                        <c:v>856.72741266714866</c:v>
                      </c:pt>
                      <c:pt idx="31">
                        <c:v>891.65283921186654</c:v>
                      </c:pt>
                      <c:pt idx="32">
                        <c:v>918.95949906077556</c:v>
                      </c:pt>
                      <c:pt idx="33">
                        <c:v>918.89977908846834</c:v>
                      </c:pt>
                      <c:pt idx="34">
                        <c:v>932.0592093567418</c:v>
                      </c:pt>
                      <c:pt idx="35">
                        <c:v>971.33225879446115</c:v>
                      </c:pt>
                      <c:pt idx="36">
                        <c:v>1061.5585039629432</c:v>
                      </c:pt>
                      <c:pt idx="37">
                        <c:v>1129.9326048983123</c:v>
                      </c:pt>
                      <c:pt idx="38">
                        <c:v>1182.0530954628903</c:v>
                      </c:pt>
                      <c:pt idx="39">
                        <c:v>1183.1197052632676</c:v>
                      </c:pt>
                      <c:pt idx="40">
                        <c:v>1116.6749152440259</c:v>
                      </c:pt>
                      <c:pt idx="41">
                        <c:v>1075.2463671712519</c:v>
                      </c:pt>
                      <c:pt idx="42">
                        <c:v>1032.3225218090288</c:v>
                      </c:pt>
                      <c:pt idx="43">
                        <c:v>1008.8864233782374</c:v>
                      </c:pt>
                      <c:pt idx="44">
                        <c:v>981.39399953242071</c:v>
                      </c:pt>
                      <c:pt idx="45">
                        <c:v>934.78872216257901</c:v>
                      </c:pt>
                      <c:pt idx="46">
                        <c:v>883.04968775478676</c:v>
                      </c:pt>
                      <c:pt idx="47">
                        <c:v>824.67565641301826</c:v>
                      </c:pt>
                      <c:pt idx="48">
                        <c:v>805.77275135304751</c:v>
                      </c:pt>
                      <c:pt idx="49">
                        <c:v>802.78557472353452</c:v>
                      </c:pt>
                      <c:pt idx="50">
                        <c:v>783.13658340764448</c:v>
                      </c:pt>
                      <c:pt idx="51">
                        <c:v>815.68224758407723</c:v>
                      </c:pt>
                      <c:pt idx="52">
                        <c:v>843.22458934350618</c:v>
                      </c:pt>
                      <c:pt idx="53">
                        <c:v>831.17537808531006</c:v>
                      </c:pt>
                      <c:pt idx="54">
                        <c:v>819.7826348248766</c:v>
                      </c:pt>
                      <c:pt idx="55">
                        <c:v>790.71760653355443</c:v>
                      </c:pt>
                      <c:pt idx="56">
                        <c:v>760.45673589866283</c:v>
                      </c:pt>
                      <c:pt idx="57">
                        <c:v>764.56322730279066</c:v>
                      </c:pt>
                      <c:pt idx="58">
                        <c:v>758.25604004012644</c:v>
                      </c:pt>
                      <c:pt idx="59">
                        <c:v>798.30832177874368</c:v>
                      </c:pt>
                      <c:pt idx="60">
                        <c:v>811.48946622968288</c:v>
                      </c:pt>
                      <c:pt idx="61">
                        <c:v>818.64341495420456</c:v>
                      </c:pt>
                      <c:pt idx="62">
                        <c:v>791.91626431809948</c:v>
                      </c:pt>
                      <c:pt idx="63">
                        <c:v>735.82396336878958</c:v>
                      </c:pt>
                      <c:pt idx="64">
                        <c:v>725.11812864953731</c:v>
                      </c:pt>
                      <c:pt idx="65">
                        <c:v>708.31946703624544</c:v>
                      </c:pt>
                      <c:pt idx="66">
                        <c:v>712.96884643888336</c:v>
                      </c:pt>
                      <c:pt idx="67">
                        <c:v>774.30911274247455</c:v>
                      </c:pt>
                      <c:pt idx="68">
                        <c:v>788.89807806862689</c:v>
                      </c:pt>
                      <c:pt idx="69">
                        <c:v>793.56797361739086</c:v>
                      </c:pt>
                      <c:pt idx="70">
                        <c:v>793.3337774044378</c:v>
                      </c:pt>
                      <c:pt idx="71">
                        <c:v>773.76934970526634</c:v>
                      </c:pt>
                      <c:pt idx="72">
                        <c:v>772.02382185595764</c:v>
                      </c:pt>
                      <c:pt idx="73">
                        <c:v>804.95345205919455</c:v>
                      </c:pt>
                      <c:pt idx="74">
                        <c:v>839.58456674697084</c:v>
                      </c:pt>
                      <c:pt idx="75">
                        <c:v>921.60295878664942</c:v>
                      </c:pt>
                      <c:pt idx="76">
                        <c:v>1052.3155574588143</c:v>
                      </c:pt>
                      <c:pt idx="77">
                        <c:v>1307.7351346640889</c:v>
                      </c:pt>
                      <c:pt idx="78">
                        <c:v>1662.3573229612141</c:v>
                      </c:pt>
                      <c:pt idx="79">
                        <c:v>1873.6831579791005</c:v>
                      </c:pt>
                      <c:pt idx="80">
                        <c:v>1846.3407229075081</c:v>
                      </c:pt>
                      <c:pt idx="81">
                        <c:v>1725.0480254388747</c:v>
                      </c:pt>
                      <c:pt idx="82">
                        <c:v>1496.2402215401057</c:v>
                      </c:pt>
                      <c:pt idx="83">
                        <c:v>1290.7488538606922</c:v>
                      </c:pt>
                      <c:pt idx="84">
                        <c:v>1157.9861257224147</c:v>
                      </c:pt>
                      <c:pt idx="85">
                        <c:v>1141.2541301033082</c:v>
                      </c:pt>
                      <c:pt idx="86">
                        <c:v>1135.9852353886727</c:v>
                      </c:pt>
                      <c:pt idx="87">
                        <c:v>1164.1289790917954</c:v>
                      </c:pt>
                      <c:pt idx="88">
                        <c:v>1143.981207158683</c:v>
                      </c:pt>
                      <c:pt idx="89">
                        <c:v>1028.7615786249944</c:v>
                      </c:pt>
                      <c:pt idx="90">
                        <c:v>883.38863152434703</c:v>
                      </c:pt>
                      <c:pt idx="91">
                        <c:v>773.3834832052886</c:v>
                      </c:pt>
                      <c:pt idx="92">
                        <c:v>724.15033188162045</c:v>
                      </c:pt>
                      <c:pt idx="93">
                        <c:v>757.67323732898808</c:v>
                      </c:pt>
                      <c:pt idx="94">
                        <c:v>853.30886325307836</c:v>
                      </c:pt>
                      <c:pt idx="95">
                        <c:v>897.42183941930557</c:v>
                      </c:pt>
                      <c:pt idx="96">
                        <c:v>893.26777363885037</c:v>
                      </c:pt>
                      <c:pt idx="97">
                        <c:v>858.37926689910307</c:v>
                      </c:pt>
                      <c:pt idx="98">
                        <c:v>848.20637787113833</c:v>
                      </c:pt>
                      <c:pt idx="99">
                        <c:v>846.86307095130655</c:v>
                      </c:pt>
                      <c:pt idx="100">
                        <c:v>817.20608714807065</c:v>
                      </c:pt>
                      <c:pt idx="101">
                        <c:v>765.44009682629178</c:v>
                      </c:pt>
                      <c:pt idx="102">
                        <c:v>692.30659257449236</c:v>
                      </c:pt>
                      <c:pt idx="103">
                        <c:v>633.29553919389309</c:v>
                      </c:pt>
                      <c:pt idx="104">
                        <c:v>573.35147922191766</c:v>
                      </c:pt>
                      <c:pt idx="105">
                        <c:v>519.80839447797439</c:v>
                      </c:pt>
                      <c:pt idx="106">
                        <c:v>467.58552101860676</c:v>
                      </c:pt>
                      <c:pt idx="107">
                        <c:v>431.5113731558065</c:v>
                      </c:pt>
                      <c:pt idx="108">
                        <c:v>421.64740332358514</c:v>
                      </c:pt>
                      <c:pt idx="109">
                        <c:v>425.87278479155736</c:v>
                      </c:pt>
                      <c:pt idx="110">
                        <c:v>431.82470903210157</c:v>
                      </c:pt>
                      <c:pt idx="111">
                        <c:v>446.59783022715112</c:v>
                      </c:pt>
                      <c:pt idx="112">
                        <c:v>441.26635601325194</c:v>
                      </c:pt>
                      <c:pt idx="113">
                        <c:v>427.32400289637764</c:v>
                      </c:pt>
                      <c:pt idx="114">
                        <c:v>422.5387626232714</c:v>
                      </c:pt>
                      <c:pt idx="115">
                        <c:v>477.70131888458616</c:v>
                      </c:pt>
                      <c:pt idx="116">
                        <c:v>567.21817239623226</c:v>
                      </c:pt>
                      <c:pt idx="117">
                        <c:v>639.72938695012886</c:v>
                      </c:pt>
                      <c:pt idx="118">
                        <c:v>653.88318038229272</c:v>
                      </c:pt>
                      <c:pt idx="119">
                        <c:v>637.99523640673135</c:v>
                      </c:pt>
                      <c:pt idx="120">
                        <c:v>614.18543691063348</c:v>
                      </c:pt>
                      <c:pt idx="121">
                        <c:v>611.11432939007807</c:v>
                      </c:pt>
                      <c:pt idx="122">
                        <c:v>669.93511217618516</c:v>
                      </c:pt>
                      <c:pt idx="123">
                        <c:v>782.45703998070042</c:v>
                      </c:pt>
                      <c:pt idx="124">
                        <c:v>921.74657529967192</c:v>
                      </c:pt>
                      <c:pt idx="125">
                        <c:v>1065.8057878056134</c:v>
                      </c:pt>
                      <c:pt idx="126">
                        <c:v>1165.5556602253109</c:v>
                      </c:pt>
                      <c:pt idx="127">
                        <c:v>1206.9247464124594</c:v>
                      </c:pt>
                      <c:pt idx="128">
                        <c:v>1217.0257438797776</c:v>
                      </c:pt>
                      <c:pt idx="129">
                        <c:v>1193.1700617150359</c:v>
                      </c:pt>
                      <c:pt idx="130">
                        <c:v>1139.5050472706891</c:v>
                      </c:pt>
                      <c:pt idx="131">
                        <c:v>1063.0105253510797</c:v>
                      </c:pt>
                      <c:pt idx="132">
                        <c:v>969.1836265509811</c:v>
                      </c:pt>
                      <c:pt idx="133">
                        <c:v>885.60280455918758</c:v>
                      </c:pt>
                      <c:pt idx="134">
                        <c:v>846.39844236604677</c:v>
                      </c:pt>
                      <c:pt idx="135">
                        <c:v>854.16440756085228</c:v>
                      </c:pt>
                      <c:pt idx="136">
                        <c:v>880.69300733673458</c:v>
                      </c:pt>
                      <c:pt idx="137">
                        <c:v>900.66079797598786</c:v>
                      </c:pt>
                      <c:pt idx="138">
                        <c:v>880.5040550967725</c:v>
                      </c:pt>
                      <c:pt idx="139">
                        <c:v>836.33299491552464</c:v>
                      </c:pt>
                      <c:pt idx="140">
                        <c:v>765.70142566453956</c:v>
                      </c:pt>
                      <c:pt idx="141">
                        <c:v>733.09199166735004</c:v>
                      </c:pt>
                      <c:pt idx="142">
                        <c:v>708.69898864506797</c:v>
                      </c:pt>
                      <c:pt idx="143">
                        <c:v>722.4822504265918</c:v>
                      </c:pt>
                      <c:pt idx="144">
                        <c:v>712.62609419162072</c:v>
                      </c:pt>
                      <c:pt idx="145">
                        <c:v>688.40533032197527</c:v>
                      </c:pt>
                      <c:pt idx="146">
                        <c:v>664.45090336619819</c:v>
                      </c:pt>
                      <c:pt idx="147">
                        <c:v>638.76521956061572</c:v>
                      </c:pt>
                      <c:pt idx="148">
                        <c:v>626.79456373466462</c:v>
                      </c:pt>
                      <c:pt idx="149">
                        <c:v>642.96184429411437</c:v>
                      </c:pt>
                      <c:pt idx="150">
                        <c:v>715.07439951474169</c:v>
                      </c:pt>
                      <c:pt idx="151">
                        <c:v>788.40761840482207</c:v>
                      </c:pt>
                      <c:pt idx="152">
                        <c:v>818.28406644746656</c:v>
                      </c:pt>
                      <c:pt idx="153">
                        <c:v>799.03663504687256</c:v>
                      </c:pt>
                      <c:pt idx="154">
                        <c:v>728.42441687811402</c:v>
                      </c:pt>
                      <c:pt idx="155">
                        <c:v>615.3360655903241</c:v>
                      </c:pt>
                      <c:pt idx="156">
                        <c:v>529.56047206925757</c:v>
                      </c:pt>
                      <c:pt idx="157">
                        <c:v>460.42954599217342</c:v>
                      </c:pt>
                      <c:pt idx="158">
                        <c:v>448.03766937283592</c:v>
                      </c:pt>
                      <c:pt idx="159">
                        <c:v>476.33632818304659</c:v>
                      </c:pt>
                      <c:pt idx="160">
                        <c:v>507.44526136731616</c:v>
                      </c:pt>
                      <c:pt idx="161">
                        <c:v>508.9470538994857</c:v>
                      </c:pt>
                      <c:pt idx="162">
                        <c:v>478.58788622180555</c:v>
                      </c:pt>
                      <c:pt idx="163">
                        <c:v>463.93506887291062</c:v>
                      </c:pt>
                      <c:pt idx="164">
                        <c:v>451.38347811189209</c:v>
                      </c:pt>
                      <c:pt idx="165">
                        <c:v>459.13089256872172</c:v>
                      </c:pt>
                      <c:pt idx="166">
                        <c:v>495.12192687620222</c:v>
                      </c:pt>
                      <c:pt idx="167">
                        <c:v>536.79153544105066</c:v>
                      </c:pt>
                      <c:pt idx="168">
                        <c:v>570.72409094865088</c:v>
                      </c:pt>
                      <c:pt idx="169">
                        <c:v>614.34559154474357</c:v>
                      </c:pt>
                      <c:pt idx="170">
                        <c:v>664.33752634615087</c:v>
                      </c:pt>
                      <c:pt idx="171">
                        <c:v>722.29301484235475</c:v>
                      </c:pt>
                      <c:pt idx="172">
                        <c:v>768.67584316816772</c:v>
                      </c:pt>
                      <c:pt idx="173">
                        <c:v>796.90726286643712</c:v>
                      </c:pt>
                      <c:pt idx="174">
                        <c:v>781.21069806410378</c:v>
                      </c:pt>
                      <c:pt idx="175">
                        <c:v>788.1741650406525</c:v>
                      </c:pt>
                      <c:pt idx="176">
                        <c:v>840.10332612057721</c:v>
                      </c:pt>
                      <c:pt idx="177">
                        <c:v>896.44627644656816</c:v>
                      </c:pt>
                      <c:pt idx="178">
                        <c:v>952.76848790038207</c:v>
                      </c:pt>
                      <c:pt idx="179">
                        <c:v>978.03744354960156</c:v>
                      </c:pt>
                      <c:pt idx="180">
                        <c:v>965.36467108032753</c:v>
                      </c:pt>
                      <c:pt idx="181">
                        <c:v>922.32826134964432</c:v>
                      </c:pt>
                      <c:pt idx="182">
                        <c:v>848.22507014348309</c:v>
                      </c:pt>
                      <c:pt idx="183">
                        <c:v>798.19303207003213</c:v>
                      </c:pt>
                      <c:pt idx="184">
                        <c:v>758.35606938643946</c:v>
                      </c:pt>
                      <c:pt idx="185">
                        <c:v>712.35161037211492</c:v>
                      </c:pt>
                      <c:pt idx="186">
                        <c:v>688.5589432393931</c:v>
                      </c:pt>
                      <c:pt idx="187">
                        <c:v>661.82993584871258</c:v>
                      </c:pt>
                      <c:pt idx="188">
                        <c:v>626.40772826155796</c:v>
                      </c:pt>
                      <c:pt idx="189">
                        <c:v>624.88472853550672</c:v>
                      </c:pt>
                      <c:pt idx="190">
                        <c:v>615.18703697203239</c:v>
                      </c:pt>
                      <c:pt idx="191">
                        <c:v>609.64129928682121</c:v>
                      </c:pt>
                      <c:pt idx="192">
                        <c:v>633.78036274053659</c:v>
                      </c:pt>
                      <c:pt idx="193">
                        <c:v>683.24588282139052</c:v>
                      </c:pt>
                      <c:pt idx="194">
                        <c:v>732.04243910048899</c:v>
                      </c:pt>
                      <c:pt idx="195">
                        <c:v>778.11837150155918</c:v>
                      </c:pt>
                      <c:pt idx="196">
                        <c:v>815.62515908561988</c:v>
                      </c:pt>
                      <c:pt idx="197">
                        <c:v>829.92794972481386</c:v>
                      </c:pt>
                      <c:pt idx="198">
                        <c:v>838.33964191913299</c:v>
                      </c:pt>
                      <c:pt idx="199">
                        <c:v>843.82831167934455</c:v>
                      </c:pt>
                      <c:pt idx="200">
                        <c:v>806.8336824198152</c:v>
                      </c:pt>
                      <c:pt idx="201">
                        <c:v>762.76970956678167</c:v>
                      </c:pt>
                      <c:pt idx="202">
                        <c:v>722.15222084243374</c:v>
                      </c:pt>
                      <c:pt idx="203">
                        <c:v>680.44656069090718</c:v>
                      </c:pt>
                      <c:pt idx="204">
                        <c:v>640.73736735515945</c:v>
                      </c:pt>
                      <c:pt idx="205">
                        <c:v>600.15076673878548</c:v>
                      </c:pt>
                      <c:pt idx="206">
                        <c:v>589.42425670464581</c:v>
                      </c:pt>
                      <c:pt idx="207">
                        <c:v>611.50476935137817</c:v>
                      </c:pt>
                      <c:pt idx="208">
                        <c:v>615.74586710427127</c:v>
                      </c:pt>
                      <c:pt idx="209">
                        <c:v>637.14732723982968</c:v>
                      </c:pt>
                      <c:pt idx="210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A1-4905-8B22-DD8AE15020CD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PH_surgery_135!$E$2:$E$321</c15:sqref>
                        </c15:formulaRef>
                      </c:ext>
                    </c:extLst>
                    <c:numCache>
                      <c:formatCode>0.000</c:formatCode>
                      <c:ptCount val="320"/>
                      <c:pt idx="0">
                        <c:v>1.0622583448113623</c:v>
                      </c:pt>
                      <c:pt idx="1">
                        <c:v>1.3406337389535836</c:v>
                      </c:pt>
                      <c:pt idx="2">
                        <c:v>1.7016446149390185</c:v>
                      </c:pt>
                      <c:pt idx="3">
                        <c:v>2.5266144811614892</c:v>
                      </c:pt>
                      <c:pt idx="4">
                        <c:v>3.3497377444377423</c:v>
                      </c:pt>
                      <c:pt idx="5">
                        <c:v>4.080992511139697</c:v>
                      </c:pt>
                      <c:pt idx="6">
                        <c:v>4.8994992670504072</c:v>
                      </c:pt>
                      <c:pt idx="7">
                        <c:v>5.3911573014806988</c:v>
                      </c:pt>
                      <c:pt idx="8">
                        <c:v>5.8786604792820025</c:v>
                      </c:pt>
                      <c:pt idx="9">
                        <c:v>6.2068941529720849</c:v>
                      </c:pt>
                      <c:pt idx="10">
                        <c:v>6.3934010505400076</c:v>
                      </c:pt>
                      <c:pt idx="11">
                        <c:v>6.6934740293002788</c:v>
                      </c:pt>
                      <c:pt idx="12">
                        <c:v>6.596065723887329</c:v>
                      </c:pt>
                      <c:pt idx="13">
                        <c:v>6.8412022649976443</c:v>
                      </c:pt>
                      <c:pt idx="14">
                        <c:v>7.3420933141590208</c:v>
                      </c:pt>
                      <c:pt idx="15">
                        <c:v>8.1513670553386461</c:v>
                      </c:pt>
                      <c:pt idx="16">
                        <c:v>8.9080126125510848</c:v>
                      </c:pt>
                      <c:pt idx="17">
                        <c:v>9.7823791075848625</c:v>
                      </c:pt>
                      <c:pt idx="18">
                        <c:v>10.285578410429011</c:v>
                      </c:pt>
                      <c:pt idx="19">
                        <c:v>10.664132014403506</c:v>
                      </c:pt>
                      <c:pt idx="20">
                        <c:v>10.685367948285004</c:v>
                      </c:pt>
                      <c:pt idx="21">
                        <c:v>10.881569511320567</c:v>
                      </c:pt>
                      <c:pt idx="22">
                        <c:v>10.594422753183814</c:v>
                      </c:pt>
                      <c:pt idx="23">
                        <c:v>10.361289131223909</c:v>
                      </c:pt>
                      <c:pt idx="24">
                        <c:v>10.220485656574859</c:v>
                      </c:pt>
                      <c:pt idx="25">
                        <c:v>10.232950226461824</c:v>
                      </c:pt>
                      <c:pt idx="26">
                        <c:v>10.511325620604046</c:v>
                      </c:pt>
                      <c:pt idx="27">
                        <c:v>10.652590745989649</c:v>
                      </c:pt>
                      <c:pt idx="28">
                        <c:v>10.873259798062589</c:v>
                      </c:pt>
                      <c:pt idx="29">
                        <c:v>11.185797346709826</c:v>
                      </c:pt>
                      <c:pt idx="30">
                        <c:v>11.80210108000977</c:v>
                      </c:pt>
                      <c:pt idx="31">
                        <c:v>12.090632790356185</c:v>
                      </c:pt>
                      <c:pt idx="32">
                        <c:v>12.270214926875791</c:v>
                      </c:pt>
                      <c:pt idx="33">
                        <c:v>12.588753935098236</c:v>
                      </c:pt>
                      <c:pt idx="34">
                        <c:v>12.884672057229519</c:v>
                      </c:pt>
                      <c:pt idx="35">
                        <c:v>13.095646443834818</c:v>
                      </c:pt>
                      <c:pt idx="36">
                        <c:v>13.431728180046322</c:v>
                      </c:pt>
                      <c:pt idx="37">
                        <c:v>13.55822048186219</c:v>
                      </c:pt>
                      <c:pt idx="38">
                        <c:v>13.594690890049977</c:v>
                      </c:pt>
                      <c:pt idx="39">
                        <c:v>13.848137144418269</c:v>
                      </c:pt>
                      <c:pt idx="40">
                        <c:v>13.926156118895939</c:v>
                      </c:pt>
                      <c:pt idx="41">
                        <c:v>13.985709063911438</c:v>
                      </c:pt>
                      <c:pt idx="42">
                        <c:v>14.373957333353575</c:v>
                      </c:pt>
                      <c:pt idx="43">
                        <c:v>14.816218738972559</c:v>
                      </c:pt>
                      <c:pt idx="44">
                        <c:v>15.027654776314412</c:v>
                      </c:pt>
                      <c:pt idx="45">
                        <c:v>15.476379292245158</c:v>
                      </c:pt>
                      <c:pt idx="46">
                        <c:v>15.911715936815829</c:v>
                      </c:pt>
                      <c:pt idx="47">
                        <c:v>16.492934214137648</c:v>
                      </c:pt>
                      <c:pt idx="48">
                        <c:v>16.820244586354622</c:v>
                      </c:pt>
                      <c:pt idx="49">
                        <c:v>17.171099146135862</c:v>
                      </c:pt>
                      <c:pt idx="50">
                        <c:v>17.775399960285394</c:v>
                      </c:pt>
                      <c:pt idx="51">
                        <c:v>18.414786230413053</c:v>
                      </c:pt>
                      <c:pt idx="52">
                        <c:v>18.31599297279044</c:v>
                      </c:pt>
                      <c:pt idx="53">
                        <c:v>17.716770316743006</c:v>
                      </c:pt>
                      <c:pt idx="54">
                        <c:v>18.196425432022885</c:v>
                      </c:pt>
                      <c:pt idx="55">
                        <c:v>18.297065292591714</c:v>
                      </c:pt>
                      <c:pt idx="56">
                        <c:v>18.259671582930817</c:v>
                      </c:pt>
                      <c:pt idx="57">
                        <c:v>18.536200374126825</c:v>
                      </c:pt>
                      <c:pt idx="58">
                        <c:v>19.230523081904437</c:v>
                      </c:pt>
                      <c:pt idx="59">
                        <c:v>19.791428726817866</c:v>
                      </c:pt>
                      <c:pt idx="60">
                        <c:v>20.237844989065842</c:v>
                      </c:pt>
                      <c:pt idx="61">
                        <c:v>20.468208706606418</c:v>
                      </c:pt>
                      <c:pt idx="62">
                        <c:v>20.345871261419539</c:v>
                      </c:pt>
                      <c:pt idx="63">
                        <c:v>20.579466534115998</c:v>
                      </c:pt>
                      <c:pt idx="64">
                        <c:v>20.678721442475165</c:v>
                      </c:pt>
                      <c:pt idx="65">
                        <c:v>20.681029696157935</c:v>
                      </c:pt>
                      <c:pt idx="66">
                        <c:v>20.409579063064026</c:v>
                      </c:pt>
                      <c:pt idx="67">
                        <c:v>20.066572565804208</c:v>
                      </c:pt>
                      <c:pt idx="68">
                        <c:v>18.867665602972782</c:v>
                      </c:pt>
                      <c:pt idx="69">
                        <c:v>18.442946925342863</c:v>
                      </c:pt>
                      <c:pt idx="70">
                        <c:v>18.394935248741216</c:v>
                      </c:pt>
                      <c:pt idx="71">
                        <c:v>17.868653409069356</c:v>
                      </c:pt>
                      <c:pt idx="72">
                        <c:v>16.459233710369187</c:v>
                      </c:pt>
                      <c:pt idx="73">
                        <c:v>16.057135918830422</c:v>
                      </c:pt>
                      <c:pt idx="74">
                        <c:v>15.147683967818523</c:v>
                      </c:pt>
                      <c:pt idx="75">
                        <c:v>14.446898149729151</c:v>
                      </c:pt>
                      <c:pt idx="76">
                        <c:v>14.259467950688117</c:v>
                      </c:pt>
                      <c:pt idx="77">
                        <c:v>13.369405330611496</c:v>
                      </c:pt>
                      <c:pt idx="78">
                        <c:v>12.449797063395401</c:v>
                      </c:pt>
                      <c:pt idx="79">
                        <c:v>11.809949142531192</c:v>
                      </c:pt>
                      <c:pt idx="80">
                        <c:v>10.684444646811896</c:v>
                      </c:pt>
                      <c:pt idx="81">
                        <c:v>9.6401906807261497</c:v>
                      </c:pt>
                      <c:pt idx="82">
                        <c:v>8.2053801915154949</c:v>
                      </c:pt>
                      <c:pt idx="83">
                        <c:v>6.7839575736649147</c:v>
                      </c:pt>
                      <c:pt idx="84">
                        <c:v>5.3228329924706683</c:v>
                      </c:pt>
                      <c:pt idx="85">
                        <c:v>3.6096471091177929</c:v>
                      </c:pt>
                      <c:pt idx="86">
                        <c:v>2.3410308850666746</c:v>
                      </c:pt>
                      <c:pt idx="87">
                        <c:v>1.7173407399818637</c:v>
                      </c:pt>
                      <c:pt idx="88">
                        <c:v>1.332324025695607</c:v>
                      </c:pt>
                      <c:pt idx="89">
                        <c:v>1.0590267896554826</c:v>
                      </c:pt>
                      <c:pt idx="90">
                        <c:v>1.7154941370356465</c:v>
                      </c:pt>
                      <c:pt idx="91">
                        <c:v>2.4702930913018686</c:v>
                      </c:pt>
                      <c:pt idx="92">
                        <c:v>3.255099343444118</c:v>
                      </c:pt>
                      <c:pt idx="93">
                        <c:v>4.1996367504341423</c:v>
                      </c:pt>
                      <c:pt idx="94">
                        <c:v>5.2457373194661061</c:v>
                      </c:pt>
                      <c:pt idx="95">
                        <c:v>6.7521036728426704</c:v>
                      </c:pt>
                      <c:pt idx="96">
                        <c:v>7.4953613586950363</c:v>
                      </c:pt>
                      <c:pt idx="97">
                        <c:v>8.2390806952839561</c:v>
                      </c:pt>
                      <c:pt idx="98">
                        <c:v>9.0788233850761628</c:v>
                      </c:pt>
                      <c:pt idx="99">
                        <c:v>9.0986743667479963</c:v>
                      </c:pt>
                      <c:pt idx="100">
                        <c:v>8.9758752708245613</c:v>
                      </c:pt>
                      <c:pt idx="101">
                        <c:v>8.7210440642466089</c:v>
                      </c:pt>
                      <c:pt idx="102">
                        <c:v>8.7339702848701268</c:v>
                      </c:pt>
                      <c:pt idx="103">
                        <c:v>8.4777541260825107</c:v>
                      </c:pt>
                      <c:pt idx="104">
                        <c:v>8.4260492435884338</c:v>
                      </c:pt>
                      <c:pt idx="105">
                        <c:v>8.3664962985729332</c:v>
                      </c:pt>
                      <c:pt idx="106">
                        <c:v>8.6374852809302869</c:v>
                      </c:pt>
                      <c:pt idx="107">
                        <c:v>8.6734940383815182</c:v>
                      </c:pt>
                      <c:pt idx="108">
                        <c:v>8.8909315352985772</c:v>
                      </c:pt>
                      <c:pt idx="109">
                        <c:v>9.1882346096395242</c:v>
                      </c:pt>
                      <c:pt idx="110">
                        <c:v>9.5750979268719973</c:v>
                      </c:pt>
                      <c:pt idx="111">
                        <c:v>9.8008451370470322</c:v>
                      </c:pt>
                      <c:pt idx="112">
                        <c:v>9.5016954597598691</c:v>
                      </c:pt>
                      <c:pt idx="113">
                        <c:v>9.2953375805201137</c:v>
                      </c:pt>
                      <c:pt idx="114">
                        <c:v>8.8267620829175346</c:v>
                      </c:pt>
                      <c:pt idx="115">
                        <c:v>8.5654677660278224</c:v>
                      </c:pt>
                      <c:pt idx="116">
                        <c:v>8.2081500959348208</c:v>
                      </c:pt>
                      <c:pt idx="117">
                        <c:v>7.9343912091581421</c:v>
                      </c:pt>
                      <c:pt idx="118">
                        <c:v>7.812515414707816</c:v>
                      </c:pt>
                      <c:pt idx="119">
                        <c:v>7.8111304624981539</c:v>
                      </c:pt>
                      <c:pt idx="120">
                        <c:v>7.8374445544817455</c:v>
                      </c:pt>
                      <c:pt idx="121">
                        <c:v>7.8111304624981539</c:v>
                      </c:pt>
                      <c:pt idx="122">
                        <c:v>7.8018974477670673</c:v>
                      </c:pt>
                      <c:pt idx="123">
                        <c:v>7.7044891423541175</c:v>
                      </c:pt>
                      <c:pt idx="124">
                        <c:v>7.5992327744197459</c:v>
                      </c:pt>
                      <c:pt idx="125">
                        <c:v>7.597386171473528</c:v>
                      </c:pt>
                      <c:pt idx="126">
                        <c:v>7.3042379537615707</c:v>
                      </c:pt>
                      <c:pt idx="127">
                        <c:v>6.6103768967205117</c:v>
                      </c:pt>
                      <c:pt idx="128">
                        <c:v>5.9128226337870178</c:v>
                      </c:pt>
                      <c:pt idx="129">
                        <c:v>5.597515180720456</c:v>
                      </c:pt>
                      <c:pt idx="130">
                        <c:v>5.4562500553348503</c:v>
                      </c:pt>
                      <c:pt idx="131">
                        <c:v>5.165871742042218</c:v>
                      </c:pt>
                      <c:pt idx="132">
                        <c:v>4.9115021862008179</c:v>
                      </c:pt>
                      <c:pt idx="133">
                        <c:v>5.0749265469410281</c:v>
                      </c:pt>
                      <c:pt idx="134">
                        <c:v>5.2859009335463272</c:v>
                      </c:pt>
                      <c:pt idx="135">
                        <c:v>5.3925422536903627</c:v>
                      </c:pt>
                      <c:pt idx="136">
                        <c:v>5.512571445194471</c:v>
                      </c:pt>
                      <c:pt idx="137">
                        <c:v>5.3694597168626492</c:v>
                      </c:pt>
                      <c:pt idx="138">
                        <c:v>4.905962377362167</c:v>
                      </c:pt>
                      <c:pt idx="139">
                        <c:v>4.1036133972308555</c:v>
                      </c:pt>
                      <c:pt idx="140">
                        <c:v>3.2269386485143077</c:v>
                      </c:pt>
                      <c:pt idx="141">
                        <c:v>2.5547751760912991</c:v>
                      </c:pt>
                      <c:pt idx="142">
                        <c:v>2.0838914248059495</c:v>
                      </c:pt>
                      <c:pt idx="143">
                        <c:v>1.5396052064084715</c:v>
                      </c:pt>
                      <c:pt idx="144">
                        <c:v>1.0451772675588544</c:v>
                      </c:pt>
                      <c:pt idx="145">
                        <c:v>0.88821601713040466</c:v>
                      </c:pt>
                      <c:pt idx="146">
                        <c:v>1.0622583448113623</c:v>
                      </c:pt>
                      <c:pt idx="147">
                        <c:v>1.3406337389535836</c:v>
                      </c:pt>
                      <c:pt idx="148">
                        <c:v>1.7016446149390185</c:v>
                      </c:pt>
                      <c:pt idx="149">
                        <c:v>2.5266144811614892</c:v>
                      </c:pt>
                      <c:pt idx="150">
                        <c:v>3.3497377444377423</c:v>
                      </c:pt>
                      <c:pt idx="151">
                        <c:v>4.080992511139697</c:v>
                      </c:pt>
                      <c:pt idx="152">
                        <c:v>4.8994992670504072</c:v>
                      </c:pt>
                      <c:pt idx="153">
                        <c:v>5.3911573014806988</c:v>
                      </c:pt>
                      <c:pt idx="154">
                        <c:v>5.8786604792820025</c:v>
                      </c:pt>
                      <c:pt idx="155">
                        <c:v>6.2068941529720849</c:v>
                      </c:pt>
                      <c:pt idx="156">
                        <c:v>6.3934010505400076</c:v>
                      </c:pt>
                      <c:pt idx="157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A1-4905-8B22-DD8AE15020CD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A1-4905-8B22-DD8AE15020CD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A1-4905-8B22-DD8AE15020CD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A1-4905-8B22-DD8AE15020CD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A1-4905-8B22-DD8AE15020CD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PH_Hybrid_135!$E$2:$E$325</c15:sqref>
                        </c15:formulaRef>
                      </c:ext>
                    </c:extLst>
                    <c:numCache>
                      <c:formatCode>0.000</c:formatCode>
                      <c:ptCount val="324"/>
                      <c:pt idx="0">
                        <c:v>2.0910115618743905</c:v>
                      </c:pt>
                      <c:pt idx="1">
                        <c:v>2.1380748549171682</c:v>
                      </c:pt>
                      <c:pt idx="2">
                        <c:v>2.3298850002970006</c:v>
                      </c:pt>
                      <c:pt idx="3">
                        <c:v>2.4910005770802512</c:v>
                      </c:pt>
                      <c:pt idx="4">
                        <c:v>2.773085652652723</c:v>
                      </c:pt>
                      <c:pt idx="5">
                        <c:v>3.2070285335977471</c:v>
                      </c:pt>
                      <c:pt idx="6">
                        <c:v>3.6181850906570494</c:v>
                      </c:pt>
                      <c:pt idx="7">
                        <c:v>3.8412563598110454</c:v>
                      </c:pt>
                      <c:pt idx="8">
                        <c:v>4.0989899485937586</c:v>
                      </c:pt>
                      <c:pt idx="9">
                        <c:v>4.6147864291925877</c:v>
                      </c:pt>
                      <c:pt idx="10">
                        <c:v>5.2819615326177169</c:v>
                      </c:pt>
                      <c:pt idx="11">
                        <c:v>6.0965847084917932</c:v>
                      </c:pt>
                      <c:pt idx="12">
                        <c:v>7.0670120910813043</c:v>
                      </c:pt>
                      <c:pt idx="13">
                        <c:v>7.7750551893708852</c:v>
                      </c:pt>
                      <c:pt idx="14">
                        <c:v>7.9098504508917458</c:v>
                      </c:pt>
                      <c:pt idx="15">
                        <c:v>7.7910179181668937</c:v>
                      </c:pt>
                      <c:pt idx="16">
                        <c:v>6.0873687524037958</c:v>
                      </c:pt>
                      <c:pt idx="17">
                        <c:v>6.565279028611819</c:v>
                      </c:pt>
                      <c:pt idx="18">
                        <c:v>7.1180982433695172</c:v>
                      </c:pt>
                      <c:pt idx="19">
                        <c:v>7.6834569367197263</c:v>
                      </c:pt>
                      <c:pt idx="20">
                        <c:v>7.8381645213202189</c:v>
                      </c:pt>
                      <c:pt idx="21">
                        <c:v>7.893423210222962</c:v>
                      </c:pt>
                      <c:pt idx="22">
                        <c:v>7.6474160235668061</c:v>
                      </c:pt>
                      <c:pt idx="23">
                        <c:v>7.9707573723483494</c:v>
                      </c:pt>
                      <c:pt idx="24">
                        <c:v>8.8063136920939051</c:v>
                      </c:pt>
                      <c:pt idx="25">
                        <c:v>10.233390139596718</c:v>
                      </c:pt>
                      <c:pt idx="26">
                        <c:v>11.139237323000046</c:v>
                      </c:pt>
                      <c:pt idx="27">
                        <c:v>11.183140888916755</c:v>
                      </c:pt>
                      <c:pt idx="28">
                        <c:v>10.471942502391846</c:v>
                      </c:pt>
                      <c:pt idx="29">
                        <c:v>9.6718997849446016</c:v>
                      </c:pt>
                      <c:pt idx="30">
                        <c:v>8.7496629461691011</c:v>
                      </c:pt>
                      <c:pt idx="31">
                        <c:v>8.8979666683165366</c:v>
                      </c:pt>
                      <c:pt idx="32">
                        <c:v>9.1190924196366741</c:v>
                      </c:pt>
                      <c:pt idx="33">
                        <c:v>9.6919557748478216</c:v>
                      </c:pt>
                      <c:pt idx="34">
                        <c:v>9.9442678097065986</c:v>
                      </c:pt>
                      <c:pt idx="35">
                        <c:v>9.9770206608157253</c:v>
                      </c:pt>
                      <c:pt idx="36">
                        <c:v>9.8255878050430763</c:v>
                      </c:pt>
                      <c:pt idx="37">
                        <c:v>9.7000048858382293</c:v>
                      </c:pt>
                      <c:pt idx="38">
                        <c:v>10.069917943002398</c:v>
                      </c:pt>
                      <c:pt idx="39">
                        <c:v>10.59884000224255</c:v>
                      </c:pt>
                      <c:pt idx="40">
                        <c:v>11.431908325280149</c:v>
                      </c:pt>
                      <c:pt idx="41">
                        <c:v>12.091094327526481</c:v>
                      </c:pt>
                      <c:pt idx="42">
                        <c:v>13.09477422853351</c:v>
                      </c:pt>
                      <c:pt idx="43">
                        <c:v>13.788730585130182</c:v>
                      </c:pt>
                      <c:pt idx="44">
                        <c:v>13.848331523512901</c:v>
                      </c:pt>
                      <c:pt idx="45">
                        <c:v>13.806750227444713</c:v>
                      </c:pt>
                      <c:pt idx="46">
                        <c:v>13.574473668258488</c:v>
                      </c:pt>
                      <c:pt idx="47">
                        <c:v>12.901627313224044</c:v>
                      </c:pt>
                      <c:pt idx="48">
                        <c:v>12.951118235921907</c:v>
                      </c:pt>
                      <c:pt idx="49">
                        <c:v>14.169843698789805</c:v>
                      </c:pt>
                      <c:pt idx="50">
                        <c:v>14.630521240580359</c:v>
                      </c:pt>
                      <c:pt idx="51">
                        <c:v>14.900175689645817</c:v>
                      </c:pt>
                      <c:pt idx="52">
                        <c:v>15.499307594774391</c:v>
                      </c:pt>
                      <c:pt idx="53">
                        <c:v>15.445016564406959</c:v>
                      </c:pt>
                      <c:pt idx="54">
                        <c:v>15.836752280682422</c:v>
                      </c:pt>
                      <c:pt idx="55">
                        <c:v>16.71712249050044</c:v>
                      </c:pt>
                      <c:pt idx="56">
                        <c:v>17.613158076168137</c:v>
                      </c:pt>
                      <c:pt idx="57">
                        <c:v>18.457664716496179</c:v>
                      </c:pt>
                      <c:pt idx="58">
                        <c:v>19.183992797920535</c:v>
                      </c:pt>
                      <c:pt idx="59">
                        <c:v>19.169772041639085</c:v>
                      </c:pt>
                      <c:pt idx="60">
                        <c:v>18.848201699625982</c:v>
                      </c:pt>
                      <c:pt idx="61">
                        <c:v>18.505358255509051</c:v>
                      </c:pt>
                      <c:pt idx="62">
                        <c:v>18.056527924914601</c:v>
                      </c:pt>
                      <c:pt idx="63">
                        <c:v>17.530903481724863</c:v>
                      </c:pt>
                      <c:pt idx="64">
                        <c:v>18.22179405685927</c:v>
                      </c:pt>
                      <c:pt idx="65">
                        <c:v>19.510768181352443</c:v>
                      </c:pt>
                      <c:pt idx="66">
                        <c:v>19.94975634449203</c:v>
                      </c:pt>
                      <c:pt idx="67">
                        <c:v>20.222613913864926</c:v>
                      </c:pt>
                      <c:pt idx="68">
                        <c:v>20.0680540027737</c:v>
                      </c:pt>
                      <c:pt idx="69">
                        <c:v>18.940890479059931</c:v>
                      </c:pt>
                      <c:pt idx="70">
                        <c:v>18.839906009444132</c:v>
                      </c:pt>
                      <c:pt idx="71">
                        <c:v>18.914313595292466</c:v>
                      </c:pt>
                      <c:pt idx="72">
                        <c:v>19.503262376939848</c:v>
                      </c:pt>
                      <c:pt idx="73">
                        <c:v>19.677331331734912</c:v>
                      </c:pt>
                      <c:pt idx="74">
                        <c:v>20.025597393227706</c:v>
                      </c:pt>
                      <c:pt idx="75">
                        <c:v>19.654276934727811</c:v>
                      </c:pt>
                      <c:pt idx="76">
                        <c:v>18.636850410527639</c:v>
                      </c:pt>
                      <c:pt idx="77">
                        <c:v>17.58176894576598</c:v>
                      </c:pt>
                      <c:pt idx="78">
                        <c:v>16.573309296222536</c:v>
                      </c:pt>
                      <c:pt idx="79">
                        <c:v>15.557931289595677</c:v>
                      </c:pt>
                      <c:pt idx="80">
                        <c:v>14.817798650888248</c:v>
                      </c:pt>
                      <c:pt idx="81">
                        <c:v>14.593286304076166</c:v>
                      </c:pt>
                      <c:pt idx="82">
                        <c:v>14.794109269165125</c:v>
                      </c:pt>
                      <c:pt idx="83">
                        <c:v>14.559996076284026</c:v>
                      </c:pt>
                      <c:pt idx="84">
                        <c:v>14.137155182127859</c:v>
                      </c:pt>
                      <c:pt idx="85">
                        <c:v>13.119687862112622</c:v>
                      </c:pt>
                      <c:pt idx="86">
                        <c:v>11.911089372257351</c:v>
                      </c:pt>
                      <c:pt idx="87">
                        <c:v>10.911115748560128</c:v>
                      </c:pt>
                      <c:pt idx="88">
                        <c:v>10.03801819023772</c:v>
                      </c:pt>
                      <c:pt idx="89">
                        <c:v>9.2794376953302589</c:v>
                      </c:pt>
                      <c:pt idx="90">
                        <c:v>8.3762751205785051</c:v>
                      </c:pt>
                      <c:pt idx="91">
                        <c:v>7.893871411007594</c:v>
                      </c:pt>
                      <c:pt idx="92">
                        <c:v>7.1193912551216405</c:v>
                      </c:pt>
                      <c:pt idx="93">
                        <c:v>5.9295947142518308</c:v>
                      </c:pt>
                      <c:pt idx="94">
                        <c:v>4.753532021710245</c:v>
                      </c:pt>
                      <c:pt idx="95">
                        <c:v>3.4080482186815844</c:v>
                      </c:pt>
                      <c:pt idx="96">
                        <c:v>2.3775467505242087</c:v>
                      </c:pt>
                      <c:pt idx="97">
                        <c:v>2.0125740877614597</c:v>
                      </c:pt>
                      <c:pt idx="98">
                        <c:v>1.9034678093333308</c:v>
                      </c:pt>
                      <c:pt idx="99">
                        <c:v>2.0104777970530932</c:v>
                      </c:pt>
                      <c:pt idx="100">
                        <c:v>2.1456594917751959</c:v>
                      </c:pt>
                      <c:pt idx="101">
                        <c:v>2.4378193567690434</c:v>
                      </c:pt>
                      <c:pt idx="102">
                        <c:v>2.9052523308785871</c:v>
                      </c:pt>
                      <c:pt idx="103">
                        <c:v>3.7649630095125728</c:v>
                      </c:pt>
                      <c:pt idx="104">
                        <c:v>4.7133897337823694</c:v>
                      </c:pt>
                      <c:pt idx="105">
                        <c:v>5.5595356948209238</c:v>
                      </c:pt>
                      <c:pt idx="106">
                        <c:v>6.2675711002740044</c:v>
                      </c:pt>
                      <c:pt idx="107">
                        <c:v>6.8804096858169528</c:v>
                      </c:pt>
                      <c:pt idx="108">
                        <c:v>7.5273693048143704</c:v>
                      </c:pt>
                      <c:pt idx="109">
                        <c:v>8.131545632380309</c:v>
                      </c:pt>
                      <c:pt idx="110">
                        <c:v>8.868884515148407</c:v>
                      </c:pt>
                      <c:pt idx="111">
                        <c:v>9.4282459186584848</c:v>
                      </c:pt>
                      <c:pt idx="112">
                        <c:v>9.5901697974893381</c:v>
                      </c:pt>
                      <c:pt idx="113">
                        <c:v>9.6550286758816366</c:v>
                      </c:pt>
                      <c:pt idx="114">
                        <c:v>9.2113165269304265</c:v>
                      </c:pt>
                      <c:pt idx="115">
                        <c:v>8.8229739512618348</c:v>
                      </c:pt>
                      <c:pt idx="116">
                        <c:v>8.6394957785413773</c:v>
                      </c:pt>
                      <c:pt idx="117">
                        <c:v>8.7231067730891478</c:v>
                      </c:pt>
                      <c:pt idx="118">
                        <c:v>8.8523533022787824</c:v>
                      </c:pt>
                      <c:pt idx="119">
                        <c:v>9.3674482116985622</c:v>
                      </c:pt>
                      <c:pt idx="120">
                        <c:v>9.7271355194158531</c:v>
                      </c:pt>
                      <c:pt idx="121">
                        <c:v>10.136520717118374</c:v>
                      </c:pt>
                      <c:pt idx="122">
                        <c:v>10.146381522124035</c:v>
                      </c:pt>
                      <c:pt idx="123">
                        <c:v>10.179612094243879</c:v>
                      </c:pt>
                      <c:pt idx="124">
                        <c:v>10.230243221457018</c:v>
                      </c:pt>
                      <c:pt idx="125">
                        <c:v>10.344833418517885</c:v>
                      </c:pt>
                      <c:pt idx="126">
                        <c:v>10.385424179168027</c:v>
                      </c:pt>
                      <c:pt idx="127">
                        <c:v>10.651855676124423</c:v>
                      </c:pt>
                      <c:pt idx="128">
                        <c:v>10.790480631213782</c:v>
                      </c:pt>
                      <c:pt idx="129">
                        <c:v>10.646638154525974</c:v>
                      </c:pt>
                      <c:pt idx="130">
                        <c:v>10.180931177887448</c:v>
                      </c:pt>
                      <c:pt idx="131">
                        <c:v>9.7893053585377086</c:v>
                      </c:pt>
                      <c:pt idx="132">
                        <c:v>9.5270863409746021</c:v>
                      </c:pt>
                      <c:pt idx="133">
                        <c:v>9.3440346243678629</c:v>
                      </c:pt>
                      <c:pt idx="134">
                        <c:v>9.4119149056548732</c:v>
                      </c:pt>
                      <c:pt idx="135">
                        <c:v>9.9507131659135197</c:v>
                      </c:pt>
                      <c:pt idx="136">
                        <c:v>10.585206465813931</c:v>
                      </c:pt>
                      <c:pt idx="137">
                        <c:v>11.018837829791014</c:v>
                      </c:pt>
                      <c:pt idx="138">
                        <c:v>10.538297523745218</c:v>
                      </c:pt>
                      <c:pt idx="139">
                        <c:v>10.859007307223639</c:v>
                      </c:pt>
                      <c:pt idx="140">
                        <c:v>10.507894994454269</c:v>
                      </c:pt>
                      <c:pt idx="141">
                        <c:v>10.079476731796596</c:v>
                      </c:pt>
                      <c:pt idx="142">
                        <c:v>10.084254190059776</c:v>
                      </c:pt>
                      <c:pt idx="143">
                        <c:v>10.16419452285597</c:v>
                      </c:pt>
                      <c:pt idx="144">
                        <c:v>8.6463030392783207</c:v>
                      </c:pt>
                      <c:pt idx="145">
                        <c:v>7.4215052400550796</c:v>
                      </c:pt>
                      <c:pt idx="146">
                        <c:v>7.4627197356818433</c:v>
                      </c:pt>
                      <c:pt idx="147">
                        <c:v>7.2293145836139328</c:v>
                      </c:pt>
                      <c:pt idx="148">
                        <c:v>6.7530940740985708</c:v>
                      </c:pt>
                      <c:pt idx="149">
                        <c:v>6.7665572927814548</c:v>
                      </c:pt>
                      <c:pt idx="150">
                        <c:v>6.8032827287951161</c:v>
                      </c:pt>
                      <c:pt idx="151">
                        <c:v>6.7267306562041451</c:v>
                      </c:pt>
                      <c:pt idx="152">
                        <c:v>6.8590127486911614</c:v>
                      </c:pt>
                      <c:pt idx="153">
                        <c:v>6.8030795355471598</c:v>
                      </c:pt>
                      <c:pt idx="154">
                        <c:v>6.5579813133585825</c:v>
                      </c:pt>
                      <c:pt idx="155">
                        <c:v>6.2940380819458275</c:v>
                      </c:pt>
                      <c:pt idx="156">
                        <c:v>6.0196590008291206</c:v>
                      </c:pt>
                      <c:pt idx="157">
                        <c:v>5.6612708570651877</c:v>
                      </c:pt>
                      <c:pt idx="158">
                        <c:v>4.9732488010738711</c:v>
                      </c:pt>
                      <c:pt idx="159">
                        <c:v>4.1096549502159299</c:v>
                      </c:pt>
                      <c:pt idx="160">
                        <c:v>3.2051253728938915</c:v>
                      </c:pt>
                      <c:pt idx="161">
                        <c:v>2.5794243621379827</c:v>
                      </c:pt>
                      <c:pt idx="162">
                        <c:v>2.3127566811422589</c:v>
                      </c:pt>
                      <c:pt idx="163">
                        <c:v>2.155405558227856</c:v>
                      </c:pt>
                      <c:pt idx="164">
                        <c:v>2.0910115618743905</c:v>
                      </c:pt>
                      <c:pt idx="165">
                        <c:v>2.1380748549171682</c:v>
                      </c:pt>
                      <c:pt idx="166">
                        <c:v>2.3298850002970006</c:v>
                      </c:pt>
                      <c:pt idx="167">
                        <c:v>2.4910005770802512</c:v>
                      </c:pt>
                      <c:pt idx="168">
                        <c:v>2.773085652652723</c:v>
                      </c:pt>
                      <c:pt idx="169">
                        <c:v>3.2070285335977471</c:v>
                      </c:pt>
                      <c:pt idx="170">
                        <c:v>3.6181850906570494</c:v>
                      </c:pt>
                      <c:pt idx="171">
                        <c:v>3.8412563598110454</c:v>
                      </c:pt>
                      <c:pt idx="172">
                        <c:v>4.0989899485937586</c:v>
                      </c:pt>
                      <c:pt idx="173">
                        <c:v>4.6147864291925877</c:v>
                      </c:pt>
                      <c:pt idx="174">
                        <c:v>5.2819615326177169</c:v>
                      </c:pt>
                      <c:pt idx="175">
                        <c:v>6.0965847084917932</c:v>
                      </c:pt>
                      <c:pt idx="176">
                        <c:v>7.0670120910813043</c:v>
                      </c:pt>
                      <c:pt idx="177">
                        <c:v>7.7750551893708852</c:v>
                      </c:pt>
                      <c:pt idx="178">
                        <c:v>7.9098504508917458</c:v>
                      </c:pt>
                      <c:pt idx="179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A1-4905-8B22-DD8AE15020CD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A1-4905-8B22-DD8AE15020CD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A1-4905-8B22-DD8AE15020CD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0A1-4905-8B22-DD8AE15020CD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0A1-4905-8B22-DD8AE15020CD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0A1-4905-8B22-DD8AE15020C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C0A1-4905-8B22-DD8AE15020CD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IA,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9"/>
          <c:order val="7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  <c:extLst xmlns:c15="http://schemas.microsoft.com/office/drawing/2012/chart"/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26E-4D0C-9068-9064402FA016}"/>
            </c:ext>
          </c:extLst>
        </c:ser>
        <c:ser>
          <c:idx val="15"/>
          <c:order val="13"/>
          <c:tx>
            <c:v>ch_115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  <c:extLst xmlns:c15="http://schemas.microsoft.com/office/drawing/2012/chart"/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26E-4D0C-9068-9064402F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26E-4D0C-9068-9064402FA01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spPr>
                  <a:ln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PH_surgery_90!$F$2:$F$286</c15:sqref>
                        </c15:formulaRef>
                      </c:ext>
                    </c:extLst>
                    <c:numCache>
                      <c:formatCode>0.000</c:formatCode>
                      <c:ptCount val="285"/>
                      <c:pt idx="0">
                        <c:v>781.21069806410378</c:v>
                      </c:pt>
                      <c:pt idx="1">
                        <c:v>788.1741650406525</c:v>
                      </c:pt>
                      <c:pt idx="2">
                        <c:v>840.10332612057721</c:v>
                      </c:pt>
                      <c:pt idx="3">
                        <c:v>896.44627644656816</c:v>
                      </c:pt>
                      <c:pt idx="4">
                        <c:v>952.76848790038207</c:v>
                      </c:pt>
                      <c:pt idx="5">
                        <c:v>978.03744354960156</c:v>
                      </c:pt>
                      <c:pt idx="6">
                        <c:v>965.36467108032753</c:v>
                      </c:pt>
                      <c:pt idx="7">
                        <c:v>922.32826134964432</c:v>
                      </c:pt>
                      <c:pt idx="8">
                        <c:v>848.22507014348309</c:v>
                      </c:pt>
                      <c:pt idx="9">
                        <c:v>798.19303207003213</c:v>
                      </c:pt>
                      <c:pt idx="10">
                        <c:v>758.35606938643946</c:v>
                      </c:pt>
                      <c:pt idx="11">
                        <c:v>712.35161037211492</c:v>
                      </c:pt>
                      <c:pt idx="12">
                        <c:v>688.5589432393931</c:v>
                      </c:pt>
                      <c:pt idx="13">
                        <c:v>661.82993584871258</c:v>
                      </c:pt>
                      <c:pt idx="14">
                        <c:v>626.40772826155796</c:v>
                      </c:pt>
                      <c:pt idx="15">
                        <c:v>624.88472853550672</c:v>
                      </c:pt>
                      <c:pt idx="16">
                        <c:v>615.18703697203239</c:v>
                      </c:pt>
                      <c:pt idx="17">
                        <c:v>609.64129928682121</c:v>
                      </c:pt>
                      <c:pt idx="18">
                        <c:v>633.78036274053659</c:v>
                      </c:pt>
                      <c:pt idx="19">
                        <c:v>683.24588282139052</c:v>
                      </c:pt>
                      <c:pt idx="20">
                        <c:v>732.04243910048899</c:v>
                      </c:pt>
                      <c:pt idx="21">
                        <c:v>778.11837150155918</c:v>
                      </c:pt>
                      <c:pt idx="22">
                        <c:v>815.62515908561988</c:v>
                      </c:pt>
                      <c:pt idx="23">
                        <c:v>829.92794972481386</c:v>
                      </c:pt>
                      <c:pt idx="24">
                        <c:v>838.33964191913299</c:v>
                      </c:pt>
                      <c:pt idx="25">
                        <c:v>843.82831167934455</c:v>
                      </c:pt>
                      <c:pt idx="26">
                        <c:v>806.8336824198152</c:v>
                      </c:pt>
                      <c:pt idx="27">
                        <c:v>762.76970956678167</c:v>
                      </c:pt>
                      <c:pt idx="28">
                        <c:v>722.15222084243374</c:v>
                      </c:pt>
                      <c:pt idx="29">
                        <c:v>680.44656069090718</c:v>
                      </c:pt>
                      <c:pt idx="30">
                        <c:v>640.73736735515945</c:v>
                      </c:pt>
                      <c:pt idx="31">
                        <c:v>600.15076673878548</c:v>
                      </c:pt>
                      <c:pt idx="32">
                        <c:v>589.42425670464581</c:v>
                      </c:pt>
                      <c:pt idx="33">
                        <c:v>611.50476935137817</c:v>
                      </c:pt>
                      <c:pt idx="34">
                        <c:v>615.74586710427127</c:v>
                      </c:pt>
                      <c:pt idx="35">
                        <c:v>637.14732723982968</c:v>
                      </c:pt>
                      <c:pt idx="36">
                        <c:v>891.12904870934517</c:v>
                      </c:pt>
                      <c:pt idx="37">
                        <c:v>915.5964118316848</c:v>
                      </c:pt>
                      <c:pt idx="38">
                        <c:v>941.16144259340297</c:v>
                      </c:pt>
                      <c:pt idx="39">
                        <c:v>948.85312281801077</c:v>
                      </c:pt>
                      <c:pt idx="40">
                        <c:v>906.0749743678947</c:v>
                      </c:pt>
                      <c:pt idx="41">
                        <c:v>878.61842558113972</c:v>
                      </c:pt>
                      <c:pt idx="42">
                        <c:v>857.79788375656005</c:v>
                      </c:pt>
                      <c:pt idx="43">
                        <c:v>830.7387868982637</c:v>
                      </c:pt>
                      <c:pt idx="44">
                        <c:v>819.46930409194579</c:v>
                      </c:pt>
                      <c:pt idx="45">
                        <c:v>832.0569778509041</c:v>
                      </c:pt>
                      <c:pt idx="46">
                        <c:v>842.7140098481774</c:v>
                      </c:pt>
                      <c:pt idx="47">
                        <c:v>860.00265848681715</c:v>
                      </c:pt>
                      <c:pt idx="48">
                        <c:v>869.87880018291537</c:v>
                      </c:pt>
                      <c:pt idx="49">
                        <c:v>859.31055643335674</c:v>
                      </c:pt>
                      <c:pt idx="50">
                        <c:v>851.62473477642402</c:v>
                      </c:pt>
                      <c:pt idx="51">
                        <c:v>859.48327639872593</c:v>
                      </c:pt>
                      <c:pt idx="52">
                        <c:v>876.7815749994254</c:v>
                      </c:pt>
                      <c:pt idx="53">
                        <c:v>888.51364502638103</c:v>
                      </c:pt>
                      <c:pt idx="54">
                        <c:v>909.19198935545853</c:v>
                      </c:pt>
                      <c:pt idx="55">
                        <c:v>909.11336081396132</c:v>
                      </c:pt>
                      <c:pt idx="56">
                        <c:v>871.22673080371897</c:v>
                      </c:pt>
                      <c:pt idx="57">
                        <c:v>835.96228719649696</c:v>
                      </c:pt>
                      <c:pt idx="58">
                        <c:v>786.21565010103404</c:v>
                      </c:pt>
                      <c:pt idx="59">
                        <c:v>764.63026371106423</c:v>
                      </c:pt>
                      <c:pt idx="60">
                        <c:v>796.00111143421123</c:v>
                      </c:pt>
                      <c:pt idx="61">
                        <c:v>815.41133831103616</c:v>
                      </c:pt>
                      <c:pt idx="62">
                        <c:v>825.12834881070899</c:v>
                      </c:pt>
                      <c:pt idx="63">
                        <c:v>829.91665131443983</c:v>
                      </c:pt>
                      <c:pt idx="64">
                        <c:v>827.50205036688055</c:v>
                      </c:pt>
                      <c:pt idx="65">
                        <c:v>832.31846989912833</c:v>
                      </c:pt>
                      <c:pt idx="66">
                        <c:v>856.72741266714866</c:v>
                      </c:pt>
                      <c:pt idx="67">
                        <c:v>891.65283921186654</c:v>
                      </c:pt>
                      <c:pt idx="68">
                        <c:v>918.95949906077556</c:v>
                      </c:pt>
                      <c:pt idx="69">
                        <c:v>918.89977908846834</c:v>
                      </c:pt>
                      <c:pt idx="70">
                        <c:v>932.0592093567418</c:v>
                      </c:pt>
                      <c:pt idx="71">
                        <c:v>971.33225879446115</c:v>
                      </c:pt>
                      <c:pt idx="72">
                        <c:v>1061.5585039629432</c:v>
                      </c:pt>
                      <c:pt idx="73">
                        <c:v>1129.9326048983123</c:v>
                      </c:pt>
                      <c:pt idx="74">
                        <c:v>1182.0530954628903</c:v>
                      </c:pt>
                      <c:pt idx="75">
                        <c:v>1183.1197052632676</c:v>
                      </c:pt>
                      <c:pt idx="76">
                        <c:v>1116.6749152440259</c:v>
                      </c:pt>
                      <c:pt idx="77">
                        <c:v>1075.2463671712519</c:v>
                      </c:pt>
                      <c:pt idx="78">
                        <c:v>1032.3225218090288</c:v>
                      </c:pt>
                      <c:pt idx="79">
                        <c:v>1008.8864233782374</c:v>
                      </c:pt>
                      <c:pt idx="80">
                        <c:v>981.39399953242071</c:v>
                      </c:pt>
                      <c:pt idx="81">
                        <c:v>934.78872216257901</c:v>
                      </c:pt>
                      <c:pt idx="82">
                        <c:v>883.04968775478676</c:v>
                      </c:pt>
                      <c:pt idx="83">
                        <c:v>824.67565641301826</c:v>
                      </c:pt>
                      <c:pt idx="84">
                        <c:v>805.77275135304751</c:v>
                      </c:pt>
                      <c:pt idx="85">
                        <c:v>802.78557472353452</c:v>
                      </c:pt>
                      <c:pt idx="86">
                        <c:v>783.13658340764448</c:v>
                      </c:pt>
                      <c:pt idx="87">
                        <c:v>815.68224758407723</c:v>
                      </c:pt>
                      <c:pt idx="88">
                        <c:v>843.22458934350618</c:v>
                      </c:pt>
                      <c:pt idx="89">
                        <c:v>831.17537808531006</c:v>
                      </c:pt>
                      <c:pt idx="90">
                        <c:v>819.7826348248766</c:v>
                      </c:pt>
                      <c:pt idx="91">
                        <c:v>790.71760653355443</c:v>
                      </c:pt>
                      <c:pt idx="92">
                        <c:v>760.45673589866283</c:v>
                      </c:pt>
                      <c:pt idx="93">
                        <c:v>764.56322730279066</c:v>
                      </c:pt>
                      <c:pt idx="94">
                        <c:v>758.25604004012644</c:v>
                      </c:pt>
                      <c:pt idx="95">
                        <c:v>798.30832177874368</c:v>
                      </c:pt>
                      <c:pt idx="96">
                        <c:v>811.48946622968288</c:v>
                      </c:pt>
                      <c:pt idx="97">
                        <c:v>818.64341495420456</c:v>
                      </c:pt>
                      <c:pt idx="98">
                        <c:v>791.91626431809948</c:v>
                      </c:pt>
                      <c:pt idx="99">
                        <c:v>735.82396336878958</c:v>
                      </c:pt>
                      <c:pt idx="100">
                        <c:v>725.11812864953731</c:v>
                      </c:pt>
                      <c:pt idx="101">
                        <c:v>708.31946703624544</c:v>
                      </c:pt>
                      <c:pt idx="102">
                        <c:v>712.96884643888336</c:v>
                      </c:pt>
                      <c:pt idx="103">
                        <c:v>774.30911274247455</c:v>
                      </c:pt>
                      <c:pt idx="104">
                        <c:v>788.89807806862689</c:v>
                      </c:pt>
                      <c:pt idx="105">
                        <c:v>793.56797361739086</c:v>
                      </c:pt>
                      <c:pt idx="106">
                        <c:v>793.3337774044378</c:v>
                      </c:pt>
                      <c:pt idx="107">
                        <c:v>773.76934970526634</c:v>
                      </c:pt>
                      <c:pt idx="108">
                        <c:v>772.02382185595764</c:v>
                      </c:pt>
                      <c:pt idx="109">
                        <c:v>804.95345205919455</c:v>
                      </c:pt>
                      <c:pt idx="110">
                        <c:v>839.58456674697084</c:v>
                      </c:pt>
                      <c:pt idx="111">
                        <c:v>921.60295878664942</c:v>
                      </c:pt>
                      <c:pt idx="112">
                        <c:v>1052.3155574588143</c:v>
                      </c:pt>
                      <c:pt idx="113">
                        <c:v>1307.7351346640889</c:v>
                      </c:pt>
                      <c:pt idx="114">
                        <c:v>1662.3573229612141</c:v>
                      </c:pt>
                      <c:pt idx="115">
                        <c:v>1873.6831579791005</c:v>
                      </c:pt>
                      <c:pt idx="116">
                        <c:v>1846.3407229075081</c:v>
                      </c:pt>
                      <c:pt idx="117">
                        <c:v>1725.0480254388747</c:v>
                      </c:pt>
                      <c:pt idx="118">
                        <c:v>1496.2402215401057</c:v>
                      </c:pt>
                      <c:pt idx="119">
                        <c:v>1290.7488538606922</c:v>
                      </c:pt>
                      <c:pt idx="120">
                        <c:v>1157.9861257224147</c:v>
                      </c:pt>
                      <c:pt idx="121">
                        <c:v>1141.2541301033082</c:v>
                      </c:pt>
                      <c:pt idx="122">
                        <c:v>1135.9852353886727</c:v>
                      </c:pt>
                      <c:pt idx="123">
                        <c:v>1164.1289790917954</c:v>
                      </c:pt>
                      <c:pt idx="124">
                        <c:v>1143.981207158683</c:v>
                      </c:pt>
                      <c:pt idx="125">
                        <c:v>1028.7615786249944</c:v>
                      </c:pt>
                      <c:pt idx="126">
                        <c:v>883.38863152434703</c:v>
                      </c:pt>
                      <c:pt idx="127">
                        <c:v>773.3834832052886</c:v>
                      </c:pt>
                      <c:pt idx="128">
                        <c:v>724.15033188162045</c:v>
                      </c:pt>
                      <c:pt idx="129">
                        <c:v>757.67323732898808</c:v>
                      </c:pt>
                      <c:pt idx="130">
                        <c:v>853.30886325307836</c:v>
                      </c:pt>
                      <c:pt idx="131">
                        <c:v>897.42183941930557</c:v>
                      </c:pt>
                      <c:pt idx="132">
                        <c:v>893.26777363885037</c:v>
                      </c:pt>
                      <c:pt idx="133">
                        <c:v>858.37926689910307</c:v>
                      </c:pt>
                      <c:pt idx="134">
                        <c:v>848.20637787113833</c:v>
                      </c:pt>
                      <c:pt idx="135">
                        <c:v>846.86307095130655</c:v>
                      </c:pt>
                      <c:pt idx="136">
                        <c:v>817.20608714807065</c:v>
                      </c:pt>
                      <c:pt idx="137">
                        <c:v>765.44009682629178</c:v>
                      </c:pt>
                      <c:pt idx="138">
                        <c:v>692.30659257449236</c:v>
                      </c:pt>
                      <c:pt idx="139">
                        <c:v>633.29553919389309</c:v>
                      </c:pt>
                      <c:pt idx="140">
                        <c:v>573.35147922191766</c:v>
                      </c:pt>
                      <c:pt idx="141">
                        <c:v>519.80839447797439</c:v>
                      </c:pt>
                      <c:pt idx="142">
                        <c:v>467.58552101860676</c:v>
                      </c:pt>
                      <c:pt idx="143">
                        <c:v>431.5113731558065</c:v>
                      </c:pt>
                      <c:pt idx="144">
                        <c:v>421.64740332358514</c:v>
                      </c:pt>
                      <c:pt idx="145">
                        <c:v>425.87278479155736</c:v>
                      </c:pt>
                      <c:pt idx="146">
                        <c:v>431.82470903210157</c:v>
                      </c:pt>
                      <c:pt idx="147">
                        <c:v>446.59783022715112</c:v>
                      </c:pt>
                      <c:pt idx="148">
                        <c:v>441.26635601325194</c:v>
                      </c:pt>
                      <c:pt idx="149">
                        <c:v>427.32400289637764</c:v>
                      </c:pt>
                      <c:pt idx="150">
                        <c:v>422.5387626232714</c:v>
                      </c:pt>
                      <c:pt idx="151">
                        <c:v>477.70131888458616</c:v>
                      </c:pt>
                      <c:pt idx="152">
                        <c:v>567.21817239623226</c:v>
                      </c:pt>
                      <c:pt idx="153">
                        <c:v>639.72938695012886</c:v>
                      </c:pt>
                      <c:pt idx="154">
                        <c:v>653.88318038229272</c:v>
                      </c:pt>
                      <c:pt idx="155">
                        <c:v>637.99523640673135</c:v>
                      </c:pt>
                      <c:pt idx="156">
                        <c:v>614.18543691063348</c:v>
                      </c:pt>
                      <c:pt idx="157">
                        <c:v>611.11432939007807</c:v>
                      </c:pt>
                      <c:pt idx="158">
                        <c:v>669.93511217618516</c:v>
                      </c:pt>
                      <c:pt idx="159">
                        <c:v>782.45703998070042</c:v>
                      </c:pt>
                      <c:pt idx="160">
                        <c:v>921.74657529967192</c:v>
                      </c:pt>
                      <c:pt idx="161">
                        <c:v>1065.8057878056134</c:v>
                      </c:pt>
                      <c:pt idx="162">
                        <c:v>1165.5556602253109</c:v>
                      </c:pt>
                      <c:pt idx="163">
                        <c:v>1206.9247464124594</c:v>
                      </c:pt>
                      <c:pt idx="164">
                        <c:v>1217.0257438797776</c:v>
                      </c:pt>
                      <c:pt idx="165">
                        <c:v>1193.1700617150359</c:v>
                      </c:pt>
                      <c:pt idx="166">
                        <c:v>1139.5050472706891</c:v>
                      </c:pt>
                      <c:pt idx="167">
                        <c:v>1063.0105253510797</c:v>
                      </c:pt>
                      <c:pt idx="168">
                        <c:v>969.1836265509811</c:v>
                      </c:pt>
                      <c:pt idx="169">
                        <c:v>885.60280455918758</c:v>
                      </c:pt>
                      <c:pt idx="170">
                        <c:v>846.39844236604677</c:v>
                      </c:pt>
                      <c:pt idx="171">
                        <c:v>854.16440756085228</c:v>
                      </c:pt>
                      <c:pt idx="172">
                        <c:v>880.69300733673458</c:v>
                      </c:pt>
                      <c:pt idx="173">
                        <c:v>900.66079797598786</c:v>
                      </c:pt>
                      <c:pt idx="174">
                        <c:v>880.5040550967725</c:v>
                      </c:pt>
                      <c:pt idx="175">
                        <c:v>836.33299491552464</c:v>
                      </c:pt>
                      <c:pt idx="176">
                        <c:v>765.70142566453956</c:v>
                      </c:pt>
                      <c:pt idx="177">
                        <c:v>733.09199166735004</c:v>
                      </c:pt>
                      <c:pt idx="178">
                        <c:v>708.69898864506797</c:v>
                      </c:pt>
                      <c:pt idx="179">
                        <c:v>722.4822504265918</c:v>
                      </c:pt>
                      <c:pt idx="180">
                        <c:v>712.62609419162072</c:v>
                      </c:pt>
                      <c:pt idx="181">
                        <c:v>688.40533032197527</c:v>
                      </c:pt>
                      <c:pt idx="182">
                        <c:v>664.45090336619819</c:v>
                      </c:pt>
                      <c:pt idx="183">
                        <c:v>638.76521956061572</c:v>
                      </c:pt>
                      <c:pt idx="184">
                        <c:v>626.79456373466462</c:v>
                      </c:pt>
                      <c:pt idx="185">
                        <c:v>642.96184429411437</c:v>
                      </c:pt>
                      <c:pt idx="186">
                        <c:v>715.07439951474169</c:v>
                      </c:pt>
                      <c:pt idx="187">
                        <c:v>788.40761840482207</c:v>
                      </c:pt>
                      <c:pt idx="188">
                        <c:v>818.28406644746656</c:v>
                      </c:pt>
                      <c:pt idx="189">
                        <c:v>799.03663504687256</c:v>
                      </c:pt>
                      <c:pt idx="190">
                        <c:v>728.42441687811402</c:v>
                      </c:pt>
                      <c:pt idx="191">
                        <c:v>615.3360655903241</c:v>
                      </c:pt>
                      <c:pt idx="192">
                        <c:v>529.56047206925757</c:v>
                      </c:pt>
                      <c:pt idx="193">
                        <c:v>460.42954599217342</c:v>
                      </c:pt>
                      <c:pt idx="194">
                        <c:v>448.03766937283592</c:v>
                      </c:pt>
                      <c:pt idx="195">
                        <c:v>476.33632818304659</c:v>
                      </c:pt>
                      <c:pt idx="196">
                        <c:v>507.44526136731616</c:v>
                      </c:pt>
                      <c:pt idx="197">
                        <c:v>508.9470538994857</c:v>
                      </c:pt>
                      <c:pt idx="198">
                        <c:v>478.58788622180555</c:v>
                      </c:pt>
                      <c:pt idx="199">
                        <c:v>463.93506887291062</c:v>
                      </c:pt>
                      <c:pt idx="200">
                        <c:v>451.38347811189209</c:v>
                      </c:pt>
                      <c:pt idx="201">
                        <c:v>459.13089256872172</c:v>
                      </c:pt>
                      <c:pt idx="202">
                        <c:v>495.12192687620222</c:v>
                      </c:pt>
                      <c:pt idx="203">
                        <c:v>536.79153544105066</c:v>
                      </c:pt>
                      <c:pt idx="204">
                        <c:v>570.72409094865088</c:v>
                      </c:pt>
                      <c:pt idx="205">
                        <c:v>614.34559154474357</c:v>
                      </c:pt>
                      <c:pt idx="206">
                        <c:v>664.33752634615087</c:v>
                      </c:pt>
                      <c:pt idx="207">
                        <c:v>722.29301484235475</c:v>
                      </c:pt>
                      <c:pt idx="208">
                        <c:v>768.67584316816772</c:v>
                      </c:pt>
                      <c:pt idx="209">
                        <c:v>796.90726286643712</c:v>
                      </c:pt>
                      <c:pt idx="210">
                        <c:v>781.21069806410378</c:v>
                      </c:pt>
                      <c:pt idx="211">
                        <c:v>788.1741650406525</c:v>
                      </c:pt>
                      <c:pt idx="212">
                        <c:v>840.10332612057721</c:v>
                      </c:pt>
                      <c:pt idx="213">
                        <c:v>896.44627644656816</c:v>
                      </c:pt>
                      <c:pt idx="214">
                        <c:v>952.76848790038207</c:v>
                      </c:pt>
                      <c:pt idx="215">
                        <c:v>978.03744354960156</c:v>
                      </c:pt>
                      <c:pt idx="216">
                        <c:v>965.36467108032753</c:v>
                      </c:pt>
                      <c:pt idx="217">
                        <c:v>922.32826134964432</c:v>
                      </c:pt>
                      <c:pt idx="218">
                        <c:v>848.22507014348309</c:v>
                      </c:pt>
                      <c:pt idx="219">
                        <c:v>798.19303207003213</c:v>
                      </c:pt>
                      <c:pt idx="220">
                        <c:v>758.35606938643946</c:v>
                      </c:pt>
                      <c:pt idx="221">
                        <c:v>712.35161037211492</c:v>
                      </c:pt>
                      <c:pt idx="222">
                        <c:v>688.5589432393931</c:v>
                      </c:pt>
                      <c:pt idx="223">
                        <c:v>661.82993584871258</c:v>
                      </c:pt>
                      <c:pt idx="224">
                        <c:v>626.40772826155796</c:v>
                      </c:pt>
                      <c:pt idx="225">
                        <c:v>624.88472853550672</c:v>
                      </c:pt>
                      <c:pt idx="226">
                        <c:v>615.18703697203239</c:v>
                      </c:pt>
                      <c:pt idx="227">
                        <c:v>609.64129928682121</c:v>
                      </c:pt>
                      <c:pt idx="228">
                        <c:v>633.78036274053659</c:v>
                      </c:pt>
                      <c:pt idx="229">
                        <c:v>683.24588282139052</c:v>
                      </c:pt>
                      <c:pt idx="230">
                        <c:v>732.04243910048899</c:v>
                      </c:pt>
                      <c:pt idx="231">
                        <c:v>778.11837150155918</c:v>
                      </c:pt>
                      <c:pt idx="232">
                        <c:v>815.62515908561988</c:v>
                      </c:pt>
                      <c:pt idx="233">
                        <c:v>829.92794972481386</c:v>
                      </c:pt>
                      <c:pt idx="234">
                        <c:v>838.33964191913299</c:v>
                      </c:pt>
                      <c:pt idx="235">
                        <c:v>843.82831167934455</c:v>
                      </c:pt>
                      <c:pt idx="236">
                        <c:v>806.8336824198152</c:v>
                      </c:pt>
                      <c:pt idx="237">
                        <c:v>762.76970956678167</c:v>
                      </c:pt>
                      <c:pt idx="238">
                        <c:v>722.15222084243374</c:v>
                      </c:pt>
                      <c:pt idx="239">
                        <c:v>680.44656069090718</c:v>
                      </c:pt>
                      <c:pt idx="240">
                        <c:v>640.73736735515945</c:v>
                      </c:pt>
                      <c:pt idx="241">
                        <c:v>600.15076673878548</c:v>
                      </c:pt>
                      <c:pt idx="242">
                        <c:v>589.42425670464581</c:v>
                      </c:pt>
                      <c:pt idx="243">
                        <c:v>611.50476935137817</c:v>
                      </c:pt>
                      <c:pt idx="244">
                        <c:v>615.74586710427127</c:v>
                      </c:pt>
                      <c:pt idx="245">
                        <c:v>637.14732723982968</c:v>
                      </c:pt>
                      <c:pt idx="246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6E-4D0C-9068-9064402FA016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6E-4D0C-9068-9064402FA016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PH_surgery_135!$F$2:$F$262</c15:sqref>
                        </c15:formulaRef>
                      </c:ext>
                    </c:extLst>
                    <c:numCache>
                      <c:formatCode>0.000</c:formatCode>
                      <c:ptCount val="261"/>
                      <c:pt idx="0">
                        <c:v>759.39877906127299</c:v>
                      </c:pt>
                      <c:pt idx="1">
                        <c:v>833.45964972255263</c:v>
                      </c:pt>
                      <c:pt idx="2">
                        <c:v>896.72622344534648</c:v>
                      </c:pt>
                      <c:pt idx="3">
                        <c:v>918.71460609781809</c:v>
                      </c:pt>
                      <c:pt idx="4">
                        <c:v>881.43430278249105</c:v>
                      </c:pt>
                      <c:pt idx="5">
                        <c:v>858.14660660964591</c:v>
                      </c:pt>
                      <c:pt idx="6">
                        <c:v>812.27084462108007</c:v>
                      </c:pt>
                      <c:pt idx="7">
                        <c:v>776.58969640775092</c:v>
                      </c:pt>
                      <c:pt idx="8">
                        <c:v>715.32206656245478</c:v>
                      </c:pt>
                      <c:pt idx="9">
                        <c:v>650.05654896216367</c:v>
                      </c:pt>
                      <c:pt idx="10">
                        <c:v>599.28337447372894</c:v>
                      </c:pt>
                      <c:pt idx="11">
                        <c:v>533.51812090406361</c:v>
                      </c:pt>
                      <c:pt idx="12">
                        <c:v>573.09720967851274</c:v>
                      </c:pt>
                      <c:pt idx="13">
                        <c:v>565.20138136239791</c:v>
                      </c:pt>
                      <c:pt idx="14">
                        <c:v>562.70270151552609</c:v>
                      </c:pt>
                      <c:pt idx="15">
                        <c:v>594.38596197386028</c:v>
                      </c:pt>
                      <c:pt idx="16">
                        <c:v>651.45580967641195</c:v>
                      </c:pt>
                      <c:pt idx="17">
                        <c:v>734.1121390109306</c:v>
                      </c:pt>
                      <c:pt idx="18">
                        <c:v>807.87316809058564</c:v>
                      </c:pt>
                      <c:pt idx="19">
                        <c:v>901.12389997584069</c:v>
                      </c:pt>
                      <c:pt idx="20">
                        <c:v>943.601457372661</c:v>
                      </c:pt>
                      <c:pt idx="21">
                        <c:v>915.51629589382219</c:v>
                      </c:pt>
                      <c:pt idx="22">
                        <c:v>851.55009181390449</c:v>
                      </c:pt>
                      <c:pt idx="23">
                        <c:v>756.8001520205263</c:v>
                      </c:pt>
                      <c:pt idx="24">
                        <c:v>668.14699105351542</c:v>
                      </c:pt>
                      <c:pt idx="25">
                        <c:v>646.85823875816789</c:v>
                      </c:pt>
                      <c:pt idx="26">
                        <c:v>646.65834437041804</c:v>
                      </c:pt>
                      <c:pt idx="27">
                        <c:v>651.35586248253708</c:v>
                      </c:pt>
                      <c:pt idx="28">
                        <c:v>649.6567601866642</c:v>
                      </c:pt>
                      <c:pt idx="29">
                        <c:v>645.75881962554422</c:v>
                      </c:pt>
                      <c:pt idx="30">
                        <c:v>632.0660540646868</c:v>
                      </c:pt>
                      <c:pt idx="31">
                        <c:v>652.35533442128576</c:v>
                      </c:pt>
                      <c:pt idx="32">
                        <c:v>723.41778926631923</c:v>
                      </c:pt>
                      <c:pt idx="33">
                        <c:v>786.68436298911286</c:v>
                      </c:pt>
                      <c:pt idx="34">
                        <c:v>836.85785431429838</c:v>
                      </c:pt>
                      <c:pt idx="35">
                        <c:v>823.6648247228153</c:v>
                      </c:pt>
                      <c:pt idx="36">
                        <c:v>811.77110865170573</c:v>
                      </c:pt>
                      <c:pt idx="37">
                        <c:v>797.17881834597449</c:v>
                      </c:pt>
                      <c:pt idx="38">
                        <c:v>756.70020482665143</c:v>
                      </c:pt>
                      <c:pt idx="39">
                        <c:v>757.59972957152536</c:v>
                      </c:pt>
                      <c:pt idx="40">
                        <c:v>786.2845742136135</c:v>
                      </c:pt>
                      <c:pt idx="41">
                        <c:v>814.26978849857744</c:v>
                      </c:pt>
                      <c:pt idx="42">
                        <c:v>834.75896324292603</c:v>
                      </c:pt>
                      <c:pt idx="43">
                        <c:v>857.74681783414644</c:v>
                      </c:pt>
                      <c:pt idx="44">
                        <c:v>890.42955023122943</c:v>
                      </c:pt>
                      <c:pt idx="45">
                        <c:v>909.91925303682933</c:v>
                      </c:pt>
                      <c:pt idx="46">
                        <c:v>907.32062599608264</c:v>
                      </c:pt>
                      <c:pt idx="47">
                        <c:v>875.33752395612385</c:v>
                      </c:pt>
                      <c:pt idx="48">
                        <c:v>862.54428314014035</c:v>
                      </c:pt>
                      <c:pt idx="49">
                        <c:v>918.91450048556783</c:v>
                      </c:pt>
                      <c:pt idx="50">
                        <c:v>998.9722027793398</c:v>
                      </c:pt>
                      <c:pt idx="51">
                        <c:v>1081.0288489506092</c:v>
                      </c:pt>
                      <c:pt idx="52">
                        <c:v>1087.7253109402257</c:v>
                      </c:pt>
                      <c:pt idx="53">
                        <c:v>963.7907905353851</c:v>
                      </c:pt>
                      <c:pt idx="54">
                        <c:v>843.75421069166453</c:v>
                      </c:pt>
                      <c:pt idx="55">
                        <c:v>762.8969308468935</c:v>
                      </c:pt>
                      <c:pt idx="56">
                        <c:v>746.40564385753976</c:v>
                      </c:pt>
                      <c:pt idx="57">
                        <c:v>889.53002548635561</c:v>
                      </c:pt>
                      <c:pt idx="58">
                        <c:v>994.17473747334589</c:v>
                      </c:pt>
                      <c:pt idx="59">
                        <c:v>1033.7538262477951</c:v>
                      </c:pt>
                      <c:pt idx="60">
                        <c:v>991.67605762647418</c:v>
                      </c:pt>
                      <c:pt idx="61">
                        <c:v>834.05933288580195</c:v>
                      </c:pt>
                      <c:pt idx="62">
                        <c:v>741.00849538829664</c:v>
                      </c:pt>
                      <c:pt idx="63">
                        <c:v>682.43943977762206</c:v>
                      </c:pt>
                      <c:pt idx="64">
                        <c:v>708.62560457283837</c:v>
                      </c:pt>
                      <c:pt idx="65">
                        <c:v>759.29883186739812</c:v>
                      </c:pt>
                      <c:pt idx="66">
                        <c:v>730.21419844981062</c:v>
                      </c:pt>
                      <c:pt idx="67">
                        <c:v>673.44419232888356</c:v>
                      </c:pt>
                      <c:pt idx="68">
                        <c:v>600.48274080022748</c:v>
                      </c:pt>
                      <c:pt idx="69">
                        <c:v>514.92794284333752</c:v>
                      </c:pt>
                      <c:pt idx="70">
                        <c:v>454.35994335516546</c:v>
                      </c:pt>
                      <c:pt idx="71">
                        <c:v>411.18275560122095</c:v>
                      </c:pt>
                      <c:pt idx="72">
                        <c:v>449.262636467547</c:v>
                      </c:pt>
                      <c:pt idx="73">
                        <c:v>494.43876809898887</c:v>
                      </c:pt>
                      <c:pt idx="74">
                        <c:v>564.90153978077319</c:v>
                      </c:pt>
                      <c:pt idx="75">
                        <c:v>587.18976401486952</c:v>
                      </c:pt>
                      <c:pt idx="76">
                        <c:v>575.79578391313419</c:v>
                      </c:pt>
                      <c:pt idx="77">
                        <c:v>583.79155942312389</c:v>
                      </c:pt>
                      <c:pt idx="78">
                        <c:v>540.81426605692923</c:v>
                      </c:pt>
                      <c:pt idx="79">
                        <c:v>497.83697269073457</c:v>
                      </c:pt>
                      <c:pt idx="80">
                        <c:v>544.71220661804921</c:v>
                      </c:pt>
                      <c:pt idx="81">
                        <c:v>617.77360534058016</c:v>
                      </c:pt>
                      <c:pt idx="82">
                        <c:v>698.53093799147632</c:v>
                      </c:pt>
                      <c:pt idx="83">
                        <c:v>680.64039028787431</c:v>
                      </c:pt>
                      <c:pt idx="84">
                        <c:v>567.8000084031446</c:v>
                      </c:pt>
                      <c:pt idx="85">
                        <c:v>484.34410151762683</c:v>
                      </c:pt>
                      <c:pt idx="86">
                        <c:v>473.44985738526589</c:v>
                      </c:pt>
                      <c:pt idx="87">
                        <c:v>495.83802881323709</c:v>
                      </c:pt>
                      <c:pt idx="88">
                        <c:v>553.20771809741325</c:v>
                      </c:pt>
                      <c:pt idx="89">
                        <c:v>661.75037064552362</c:v>
                      </c:pt>
                      <c:pt idx="90">
                        <c:v>718.12058799095121</c:v>
                      </c:pt>
                      <c:pt idx="91">
                        <c:v>692.03437038960965</c:v>
                      </c:pt>
                      <c:pt idx="92">
                        <c:v>676.14276656350512</c:v>
                      </c:pt>
                      <c:pt idx="93">
                        <c:v>674.54361146150723</c:v>
                      </c:pt>
                      <c:pt idx="94">
                        <c:v>687.4367994713657</c:v>
                      </c:pt>
                      <c:pt idx="95">
                        <c:v>689.0359545733636</c:v>
                      </c:pt>
                      <c:pt idx="96">
                        <c:v>680.94023186949892</c:v>
                      </c:pt>
                      <c:pt idx="97">
                        <c:v>715.22211936857991</c:v>
                      </c:pt>
                      <c:pt idx="98">
                        <c:v>808.07306247833537</c:v>
                      </c:pt>
                      <c:pt idx="99">
                        <c:v>912.9176688530755</c:v>
                      </c:pt>
                      <c:pt idx="100">
                        <c:v>998.57241400384032</c:v>
                      </c:pt>
                      <c:pt idx="101">
                        <c:v>1070.5343935937478</c:v>
                      </c:pt>
                      <c:pt idx="102">
                        <c:v>1091.9230930829704</c:v>
                      </c:pt>
                      <c:pt idx="103">
                        <c:v>1031.7548823702978</c:v>
                      </c:pt>
                      <c:pt idx="104">
                        <c:v>972.58614359637374</c:v>
                      </c:pt>
                      <c:pt idx="105">
                        <c:v>956.59459257639435</c:v>
                      </c:pt>
                      <c:pt idx="106">
                        <c:v>949.29844742352861</c:v>
                      </c:pt>
                      <c:pt idx="107">
                        <c:v>894.52738518009915</c:v>
                      </c:pt>
                      <c:pt idx="108">
                        <c:v>823.9646663044399</c:v>
                      </c:pt>
                      <c:pt idx="109">
                        <c:v>736.21103008230284</c:v>
                      </c:pt>
                      <c:pt idx="110">
                        <c:v>678.54149921650207</c:v>
                      </c:pt>
                      <c:pt idx="111">
                        <c:v>636.76357217680584</c:v>
                      </c:pt>
                      <c:pt idx="112">
                        <c:v>623.27070100369815</c:v>
                      </c:pt>
                      <c:pt idx="113">
                        <c:v>604.58057574909719</c:v>
                      </c:pt>
                      <c:pt idx="114">
                        <c:v>559.90418008702966</c:v>
                      </c:pt>
                      <c:pt idx="115">
                        <c:v>525.62229258794878</c:v>
                      </c:pt>
                      <c:pt idx="116">
                        <c:v>481.74547447688019</c:v>
                      </c:pt>
                      <c:pt idx="117">
                        <c:v>450.96173876341987</c:v>
                      </c:pt>
                      <c:pt idx="118">
                        <c:v>443.9654351921788</c:v>
                      </c:pt>
                      <c:pt idx="119">
                        <c:v>446.46411503905057</c:v>
                      </c:pt>
                      <c:pt idx="120">
                        <c:v>467.35307855889869</c:v>
                      </c:pt>
                      <c:pt idx="121">
                        <c:v>488.04214769099713</c:v>
                      </c:pt>
                      <c:pt idx="122">
                        <c:v>541.11410763855395</c:v>
                      </c:pt>
                      <c:pt idx="123">
                        <c:v>644.15966452354633</c:v>
                      </c:pt>
                      <c:pt idx="124">
                        <c:v>709.82497089933679</c:v>
                      </c:pt>
                      <c:pt idx="125">
                        <c:v>692.5341063589841</c:v>
                      </c:pt>
                      <c:pt idx="126">
                        <c:v>726.81599385806487</c:v>
                      </c:pt>
                      <c:pt idx="127">
                        <c:v>742.50770329641978</c:v>
                      </c:pt>
                      <c:pt idx="128">
                        <c:v>732.11319513343312</c:v>
                      </c:pt>
                      <c:pt idx="129">
                        <c:v>781.28721451986985</c:v>
                      </c:pt>
                      <c:pt idx="130">
                        <c:v>794.68013849910255</c:v>
                      </c:pt>
                      <c:pt idx="131">
                        <c:v>744.20680559229265</c:v>
                      </c:pt>
                      <c:pt idx="132">
                        <c:v>693.13378952223331</c:v>
                      </c:pt>
                      <c:pt idx="133">
                        <c:v>613.1760344223361</c:v>
                      </c:pt>
                      <c:pt idx="134">
                        <c:v>580.19346044362862</c:v>
                      </c:pt>
                      <c:pt idx="135">
                        <c:v>592.58691248411264</c:v>
                      </c:pt>
                      <c:pt idx="136">
                        <c:v>627.06869437094326</c:v>
                      </c:pt>
                      <c:pt idx="137">
                        <c:v>671.34530125751132</c:v>
                      </c:pt>
                      <c:pt idx="138">
                        <c:v>663.04968416589702</c:v>
                      </c:pt>
                      <c:pt idx="139">
                        <c:v>604.08083977972285</c:v>
                      </c:pt>
                      <c:pt idx="140">
                        <c:v>566.60064207664607</c:v>
                      </c:pt>
                      <c:pt idx="141">
                        <c:v>548.90998876079391</c:v>
                      </c:pt>
                      <c:pt idx="142">
                        <c:v>531.91896580206571</c:v>
                      </c:pt>
                      <c:pt idx="143">
                        <c:v>553.80740126066246</c:v>
                      </c:pt>
                      <c:pt idx="144">
                        <c:v>612.17656248358742</c:v>
                      </c:pt>
                      <c:pt idx="145">
                        <c:v>700.03014589959935</c:v>
                      </c:pt>
                      <c:pt idx="146">
                        <c:v>759.39877906127299</c:v>
                      </c:pt>
                      <c:pt idx="147">
                        <c:v>833.45964972255263</c:v>
                      </c:pt>
                      <c:pt idx="148">
                        <c:v>896.72622344534648</c:v>
                      </c:pt>
                      <c:pt idx="149">
                        <c:v>918.71460609781809</c:v>
                      </c:pt>
                      <c:pt idx="150">
                        <c:v>881.43430278249105</c:v>
                      </c:pt>
                      <c:pt idx="151">
                        <c:v>858.14660660964591</c:v>
                      </c:pt>
                      <c:pt idx="152">
                        <c:v>812.27084462108007</c:v>
                      </c:pt>
                      <c:pt idx="153">
                        <c:v>776.58969640775092</c:v>
                      </c:pt>
                      <c:pt idx="154">
                        <c:v>715.32206656245478</c:v>
                      </c:pt>
                      <c:pt idx="155">
                        <c:v>650.05654896216367</c:v>
                      </c:pt>
                      <c:pt idx="156">
                        <c:v>599.28337447372894</c:v>
                      </c:pt>
                      <c:pt idx="157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6E-4D0C-9068-9064402FA01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6E-4D0C-9068-9064402FA016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6E-4D0C-9068-9064402FA016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6E-4D0C-9068-9064402FA01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6E-4D0C-9068-9064402FA01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PH_Hybrid_135!$F$2:$F$266</c15:sqref>
                        </c15:formulaRef>
                      </c:ext>
                    </c:extLst>
                    <c:numCache>
                      <c:formatCode>0.000</c:formatCode>
                      <c:ptCount val="265"/>
                      <c:pt idx="0">
                        <c:v>840.95515994534139</c:v>
                      </c:pt>
                      <c:pt idx="1">
                        <c:v>874.33371372634781</c:v>
                      </c:pt>
                      <c:pt idx="2">
                        <c:v>883.88063674722275</c:v>
                      </c:pt>
                      <c:pt idx="3">
                        <c:v>880.36991872077783</c:v>
                      </c:pt>
                      <c:pt idx="4">
                        <c:v>855.6395083697472</c:v>
                      </c:pt>
                      <c:pt idx="5">
                        <c:v>826.9635352868288</c:v>
                      </c:pt>
                      <c:pt idx="6">
                        <c:v>784.16071424379675</c:v>
                      </c:pt>
                      <c:pt idx="7">
                        <c:v>736.59274382732349</c:v>
                      </c:pt>
                      <c:pt idx="8">
                        <c:v>702.83032972836656</c:v>
                      </c:pt>
                      <c:pt idx="9">
                        <c:v>686.74683442854007</c:v>
                      </c:pt>
                      <c:pt idx="10">
                        <c:v>678.73947839491461</c:v>
                      </c:pt>
                      <c:pt idx="11">
                        <c:v>684.68553620789123</c:v>
                      </c:pt>
                      <c:pt idx="12">
                        <c:v>712.90871811408181</c:v>
                      </c:pt>
                      <c:pt idx="13">
                        <c:v>733.52716111036193</c:v>
                      </c:pt>
                      <c:pt idx="14">
                        <c:v>701.41237223950009</c:v>
                      </c:pt>
                      <c:pt idx="15">
                        <c:v>651.6060547164426</c:v>
                      </c:pt>
                      <c:pt idx="16">
                        <c:v>525.10643977033124</c:v>
                      </c:pt>
                      <c:pt idx="17">
                        <c:v>535.818542831645</c:v>
                      </c:pt>
                      <c:pt idx="18">
                        <c:v>576.75193510690167</c:v>
                      </c:pt>
                      <c:pt idx="19">
                        <c:v>632.59258815239139</c:v>
                      </c:pt>
                      <c:pt idx="20">
                        <c:v>668.47423018940651</c:v>
                      </c:pt>
                      <c:pt idx="21">
                        <c:v>685.76887522524169</c:v>
                      </c:pt>
                      <c:pt idx="22">
                        <c:v>688.19359834238344</c:v>
                      </c:pt>
                      <c:pt idx="23">
                        <c:v>733.75863025717138</c:v>
                      </c:pt>
                      <c:pt idx="24">
                        <c:v>819.36524502054806</c:v>
                      </c:pt>
                      <c:pt idx="25">
                        <c:v>946.2007376298925</c:v>
                      </c:pt>
                      <c:pt idx="26">
                        <c:v>1027.8555861416326</c:v>
                      </c:pt>
                      <c:pt idx="27">
                        <c:v>1072.3643277464635</c:v>
                      </c:pt>
                      <c:pt idx="28">
                        <c:v>1021.897153021893</c:v>
                      </c:pt>
                      <c:pt idx="29">
                        <c:v>944.89276855997139</c:v>
                      </c:pt>
                      <c:pt idx="30">
                        <c:v>881.32283527740947</c:v>
                      </c:pt>
                      <c:pt idx="31">
                        <c:v>840.92801741942685</c:v>
                      </c:pt>
                      <c:pt idx="32">
                        <c:v>817.34060960621423</c:v>
                      </c:pt>
                      <c:pt idx="33">
                        <c:v>800.01084103165965</c:v>
                      </c:pt>
                      <c:pt idx="34">
                        <c:v>786.68185428697893</c:v>
                      </c:pt>
                      <c:pt idx="35">
                        <c:v>762.00968730155023</c:v>
                      </c:pt>
                      <c:pt idx="36">
                        <c:v>732.78545349896672</c:v>
                      </c:pt>
                      <c:pt idx="37">
                        <c:v>721.5027632094808</c:v>
                      </c:pt>
                      <c:pt idx="38">
                        <c:v>709.46099922443921</c:v>
                      </c:pt>
                      <c:pt idx="39">
                        <c:v>706.93329418426561</c:v>
                      </c:pt>
                      <c:pt idx="40">
                        <c:v>744.67789427048035</c:v>
                      </c:pt>
                      <c:pt idx="41">
                        <c:v>796.40111503237574</c:v>
                      </c:pt>
                      <c:pt idx="42">
                        <c:v>867.46879180067822</c:v>
                      </c:pt>
                      <c:pt idx="43">
                        <c:v>920.97628354660901</c:v>
                      </c:pt>
                      <c:pt idx="44">
                        <c:v>908.06445257712403</c:v>
                      </c:pt>
                      <c:pt idx="45">
                        <c:v>860.09205765072352</c:v>
                      </c:pt>
                      <c:pt idx="46">
                        <c:v>795.2558033632165</c:v>
                      </c:pt>
                      <c:pt idx="47">
                        <c:v>737.32502773620752</c:v>
                      </c:pt>
                      <c:pt idx="48">
                        <c:v>759.52532227899246</c:v>
                      </c:pt>
                      <c:pt idx="49">
                        <c:v>851.90415707146883</c:v>
                      </c:pt>
                      <c:pt idx="50">
                        <c:v>905.41672513521314</c:v>
                      </c:pt>
                      <c:pt idx="51">
                        <c:v>962.64174174065681</c:v>
                      </c:pt>
                      <c:pt idx="52">
                        <c:v>966.49428248925642</c:v>
                      </c:pt>
                      <c:pt idx="53">
                        <c:v>940.17052690311823</c:v>
                      </c:pt>
                      <c:pt idx="54">
                        <c:v>930.4639408559409</c:v>
                      </c:pt>
                      <c:pt idx="55">
                        <c:v>929.9396953781594</c:v>
                      </c:pt>
                      <c:pt idx="56">
                        <c:v>911.89111688994683</c:v>
                      </c:pt>
                      <c:pt idx="57">
                        <c:v>896.44375715147464</c:v>
                      </c:pt>
                      <c:pt idx="58">
                        <c:v>917.28465167908223</c:v>
                      </c:pt>
                      <c:pt idx="59">
                        <c:v>897.08660625581183</c:v>
                      </c:pt>
                      <c:pt idx="60">
                        <c:v>841.0331930402275</c:v>
                      </c:pt>
                      <c:pt idx="61">
                        <c:v>790.65618987152993</c:v>
                      </c:pt>
                      <c:pt idx="62">
                        <c:v>692.97884373498607</c:v>
                      </c:pt>
                      <c:pt idx="63">
                        <c:v>652.57501653962629</c:v>
                      </c:pt>
                      <c:pt idx="64">
                        <c:v>702.70159048228777</c:v>
                      </c:pt>
                      <c:pt idx="65">
                        <c:v>805.58616208214244</c:v>
                      </c:pt>
                      <c:pt idx="66">
                        <c:v>866.48786719628697</c:v>
                      </c:pt>
                      <c:pt idx="67">
                        <c:v>882.98093046848192</c:v>
                      </c:pt>
                      <c:pt idx="68">
                        <c:v>809.66001060392455</c:v>
                      </c:pt>
                      <c:pt idx="69">
                        <c:v>683.92529300008698</c:v>
                      </c:pt>
                      <c:pt idx="70">
                        <c:v>620.95399500429642</c:v>
                      </c:pt>
                      <c:pt idx="71">
                        <c:v>652.24270949892491</c:v>
                      </c:pt>
                      <c:pt idx="72">
                        <c:v>696.78873660750912</c:v>
                      </c:pt>
                      <c:pt idx="73">
                        <c:v>780.52992644645929</c:v>
                      </c:pt>
                      <c:pt idx="74">
                        <c:v>841.68068432177154</c:v>
                      </c:pt>
                      <c:pt idx="75">
                        <c:v>860.27301656148688</c:v>
                      </c:pt>
                      <c:pt idx="76">
                        <c:v>831.60044348016265</c:v>
                      </c:pt>
                      <c:pt idx="77">
                        <c:v>736.37895717223523</c:v>
                      </c:pt>
                      <c:pt idx="78">
                        <c:v>644.51810915042597</c:v>
                      </c:pt>
                      <c:pt idx="79">
                        <c:v>572.98075985026003</c:v>
                      </c:pt>
                      <c:pt idx="80">
                        <c:v>529.08603838994816</c:v>
                      </c:pt>
                      <c:pt idx="81">
                        <c:v>571.91333089041666</c:v>
                      </c:pt>
                      <c:pt idx="82">
                        <c:v>674.63878903814793</c:v>
                      </c:pt>
                      <c:pt idx="83">
                        <c:v>755.33968669005253</c:v>
                      </c:pt>
                      <c:pt idx="84">
                        <c:v>787.84741052129107</c:v>
                      </c:pt>
                      <c:pt idx="85">
                        <c:v>775.36810316864569</c:v>
                      </c:pt>
                      <c:pt idx="86">
                        <c:v>713.98081178597295</c:v>
                      </c:pt>
                      <c:pt idx="87">
                        <c:v>670.72801044268306</c:v>
                      </c:pt>
                      <c:pt idx="88">
                        <c:v>660.80834045953497</c:v>
                      </c:pt>
                      <c:pt idx="89">
                        <c:v>653.3528645169456</c:v>
                      </c:pt>
                      <c:pt idx="90">
                        <c:v>674.27687029683182</c:v>
                      </c:pt>
                      <c:pt idx="91">
                        <c:v>747.57052070453437</c:v>
                      </c:pt>
                      <c:pt idx="92">
                        <c:v>805.6709105595902</c:v>
                      </c:pt>
                      <c:pt idx="93">
                        <c:v>817.13242676817254</c:v>
                      </c:pt>
                      <c:pt idx="94">
                        <c:v>806.49033071925851</c:v>
                      </c:pt>
                      <c:pt idx="95">
                        <c:v>755.29757367152422</c:v>
                      </c:pt>
                      <c:pt idx="96">
                        <c:v>688.54129391999027</c:v>
                      </c:pt>
                      <c:pt idx="97">
                        <c:v>638.60770191550671</c:v>
                      </c:pt>
                      <c:pt idx="98">
                        <c:v>625.30923286402037</c:v>
                      </c:pt>
                      <c:pt idx="99">
                        <c:v>662.22947398127167</c:v>
                      </c:pt>
                      <c:pt idx="100">
                        <c:v>717.48048130189454</c:v>
                      </c:pt>
                      <c:pt idx="101">
                        <c:v>770.65002171934293</c:v>
                      </c:pt>
                      <c:pt idx="102">
                        <c:v>808.78020258961999</c:v>
                      </c:pt>
                      <c:pt idx="103">
                        <c:v>820.52770432388002</c:v>
                      </c:pt>
                      <c:pt idx="104">
                        <c:v>791.07182385512897</c:v>
                      </c:pt>
                      <c:pt idx="105">
                        <c:v>766.60184498019157</c:v>
                      </c:pt>
                      <c:pt idx="106">
                        <c:v>746.82668148115624</c:v>
                      </c:pt>
                      <c:pt idx="107">
                        <c:v>748.77546232184727</c:v>
                      </c:pt>
                      <c:pt idx="108">
                        <c:v>775.29157025030497</c:v>
                      </c:pt>
                      <c:pt idx="109">
                        <c:v>807.13740027735321</c:v>
                      </c:pt>
                      <c:pt idx="110">
                        <c:v>821.58764481815365</c:v>
                      </c:pt>
                      <c:pt idx="111">
                        <c:v>843.67533690045923</c:v>
                      </c:pt>
                      <c:pt idx="112">
                        <c:v>848.33272512503777</c:v>
                      </c:pt>
                      <c:pt idx="113">
                        <c:v>853.23058217601397</c:v>
                      </c:pt>
                      <c:pt idx="114">
                        <c:v>875.42151740154691</c:v>
                      </c:pt>
                      <c:pt idx="115">
                        <c:v>900.54300703779768</c:v>
                      </c:pt>
                      <c:pt idx="116">
                        <c:v>908.71049748980397</c:v>
                      </c:pt>
                      <c:pt idx="117">
                        <c:v>906.41031432014006</c:v>
                      </c:pt>
                      <c:pt idx="118">
                        <c:v>891.84181567276391</c:v>
                      </c:pt>
                      <c:pt idx="119">
                        <c:v>871.20930679676519</c:v>
                      </c:pt>
                      <c:pt idx="120">
                        <c:v>845.48365117995559</c:v>
                      </c:pt>
                      <c:pt idx="121">
                        <c:v>796.88916173760481</c:v>
                      </c:pt>
                      <c:pt idx="122">
                        <c:v>770.58960627102374</c:v>
                      </c:pt>
                      <c:pt idx="123">
                        <c:v>748.43444027638338</c:v>
                      </c:pt>
                      <c:pt idx="124">
                        <c:v>749.25106105694931</c:v>
                      </c:pt>
                      <c:pt idx="125">
                        <c:v>727.0631031897716</c:v>
                      </c:pt>
                      <c:pt idx="126">
                        <c:v>720.4232850082243</c:v>
                      </c:pt>
                      <c:pt idx="127">
                        <c:v>673.10661853752629</c:v>
                      </c:pt>
                      <c:pt idx="128">
                        <c:v>635.16752851837805</c:v>
                      </c:pt>
                      <c:pt idx="129">
                        <c:v>611.09353324585265</c:v>
                      </c:pt>
                      <c:pt idx="130">
                        <c:v>599.81424939648684</c:v>
                      </c:pt>
                      <c:pt idx="131">
                        <c:v>602.20001667228723</c:v>
                      </c:pt>
                      <c:pt idx="132">
                        <c:v>609.23888595396511</c:v>
                      </c:pt>
                      <c:pt idx="133">
                        <c:v>613.15619827358091</c:v>
                      </c:pt>
                      <c:pt idx="134">
                        <c:v>624.41595223417369</c:v>
                      </c:pt>
                      <c:pt idx="135">
                        <c:v>628.64280128758833</c:v>
                      </c:pt>
                      <c:pt idx="136">
                        <c:v>636.4380989504474</c:v>
                      </c:pt>
                      <c:pt idx="137">
                        <c:v>658.51690724663172</c:v>
                      </c:pt>
                      <c:pt idx="138">
                        <c:v>690.40551438017008</c:v>
                      </c:pt>
                      <c:pt idx="139">
                        <c:v>702.29290826713145</c:v>
                      </c:pt>
                      <c:pt idx="140">
                        <c:v>703.10742548929181</c:v>
                      </c:pt>
                      <c:pt idx="141">
                        <c:v>714.76106133347014</c:v>
                      </c:pt>
                      <c:pt idx="142">
                        <c:v>719.969716149541</c:v>
                      </c:pt>
                      <c:pt idx="143">
                        <c:v>749.12625437053953</c:v>
                      </c:pt>
                      <c:pt idx="144">
                        <c:v>858.82421991302363</c:v>
                      </c:pt>
                      <c:pt idx="145">
                        <c:v>978.72438117642719</c:v>
                      </c:pt>
                      <c:pt idx="146">
                        <c:v>987.4187642601679</c:v>
                      </c:pt>
                      <c:pt idx="147">
                        <c:v>980.19000353276613</c:v>
                      </c:pt>
                      <c:pt idx="148">
                        <c:v>909.40854315728609</c:v>
                      </c:pt>
                      <c:pt idx="149">
                        <c:v>789.74665518293273</c:v>
                      </c:pt>
                      <c:pt idx="150">
                        <c:v>701.31692753087725</c:v>
                      </c:pt>
                      <c:pt idx="151">
                        <c:v>648.25083858896028</c:v>
                      </c:pt>
                      <c:pt idx="152">
                        <c:v>615.32622664124733</c:v>
                      </c:pt>
                      <c:pt idx="153">
                        <c:v>643.7803235211212</c:v>
                      </c:pt>
                      <c:pt idx="154">
                        <c:v>708.86437643692057</c:v>
                      </c:pt>
                      <c:pt idx="155">
                        <c:v>751.67230920965903</c:v>
                      </c:pt>
                      <c:pt idx="156">
                        <c:v>761.48431830099128</c:v>
                      </c:pt>
                      <c:pt idx="157">
                        <c:v>710.34907936490038</c:v>
                      </c:pt>
                      <c:pt idx="158">
                        <c:v>659.74791845549976</c:v>
                      </c:pt>
                      <c:pt idx="159">
                        <c:v>642.00664207268801</c:v>
                      </c:pt>
                      <c:pt idx="160">
                        <c:v>660.22677876388809</c:v>
                      </c:pt>
                      <c:pt idx="161">
                        <c:v>700.26508210329678</c:v>
                      </c:pt>
                      <c:pt idx="162">
                        <c:v>769.11539814033586</c:v>
                      </c:pt>
                      <c:pt idx="163">
                        <c:v>809.65175871313556</c:v>
                      </c:pt>
                      <c:pt idx="164">
                        <c:v>840.95515994534139</c:v>
                      </c:pt>
                      <c:pt idx="165">
                        <c:v>874.33371372634781</c:v>
                      </c:pt>
                      <c:pt idx="166">
                        <c:v>883.88063674722275</c:v>
                      </c:pt>
                      <c:pt idx="167">
                        <c:v>880.36991872077783</c:v>
                      </c:pt>
                      <c:pt idx="168">
                        <c:v>855.6395083697472</c:v>
                      </c:pt>
                      <c:pt idx="169">
                        <c:v>826.9635352868288</c:v>
                      </c:pt>
                      <c:pt idx="170">
                        <c:v>784.16071424379675</c:v>
                      </c:pt>
                      <c:pt idx="171">
                        <c:v>736.59274382732349</c:v>
                      </c:pt>
                      <c:pt idx="172">
                        <c:v>702.83032972836656</c:v>
                      </c:pt>
                      <c:pt idx="173">
                        <c:v>686.74683442854007</c:v>
                      </c:pt>
                      <c:pt idx="174">
                        <c:v>678.73947839491461</c:v>
                      </c:pt>
                      <c:pt idx="175">
                        <c:v>684.68553620789123</c:v>
                      </c:pt>
                      <c:pt idx="176">
                        <c:v>712.90871811408181</c:v>
                      </c:pt>
                      <c:pt idx="177">
                        <c:v>733.52716111036193</c:v>
                      </c:pt>
                      <c:pt idx="178">
                        <c:v>701.41237223950009</c:v>
                      </c:pt>
                      <c:pt idx="179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6E-4D0C-9068-9064402FA016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6E-4D0C-9068-9064402FA016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6E-4D0C-9068-9064402FA016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6E-4D0C-9068-9064402FA016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6E-4D0C-9068-9064402FA01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626E-4D0C-9068-9064402FA016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ALL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SU_90</c:v>
          </c:tx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F-4477-99F4-6B299F69BE0D}"/>
            </c:ext>
          </c:extLst>
        </c:ser>
        <c:ser>
          <c:idx val="4"/>
          <c:order val="2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F-4477-99F4-6B299F69BE0D}"/>
            </c:ext>
          </c:extLst>
        </c:ser>
        <c:ser>
          <c:idx val="6"/>
          <c:order val="4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F-4477-99F4-6B299F69BE0D}"/>
            </c:ext>
          </c:extLst>
        </c:ser>
        <c:ser>
          <c:idx val="8"/>
          <c:order val="6"/>
          <c:tx>
            <c:v>HY_115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F-4477-99F4-6B299F69BE0D}"/>
            </c:ext>
          </c:extLst>
        </c:ser>
        <c:ser>
          <c:idx val="10"/>
          <c:order val="8"/>
          <c:tx>
            <c:v>HY_135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7F-4477-99F4-6B299F69BE0D}"/>
            </c:ext>
          </c:extLst>
        </c:ser>
        <c:ser>
          <c:idx val="12"/>
          <c:order val="10"/>
          <c:tx>
            <c:v>CH_90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7F-4477-99F4-6B299F69BE0D}"/>
            </c:ext>
          </c:extLst>
        </c:ser>
        <c:ser>
          <c:idx val="14"/>
          <c:order val="12"/>
          <c:tx>
            <c:v>CH_115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7F-4477-99F4-6B299F69BE0D}"/>
            </c:ext>
          </c:extLst>
        </c:ser>
        <c:ser>
          <c:idx val="0"/>
          <c:order val="14"/>
          <c:tx>
            <c:v>CH_135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3"/>
          <c:order val="1"/>
          <c:tx>
            <c:v>su_90</c:v>
          </c:tx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F-4477-99F4-6B299F69BE0D}"/>
            </c:ext>
          </c:extLst>
        </c:ser>
        <c:ser>
          <c:idx val="5"/>
          <c:order val="3"/>
          <c:tx>
            <c:v>su_135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F-4477-99F4-6B299F69BE0D}"/>
            </c:ext>
          </c:extLst>
        </c:ser>
        <c:ser>
          <c:idx val="7"/>
          <c:order val="5"/>
          <c:tx>
            <c:v>hy_90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F-4477-99F4-6B299F69BE0D}"/>
            </c:ext>
          </c:extLst>
        </c:ser>
        <c:ser>
          <c:idx val="9"/>
          <c:order val="7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F-4477-99F4-6B299F69BE0D}"/>
            </c:ext>
          </c:extLst>
        </c:ser>
        <c:ser>
          <c:idx val="11"/>
          <c:order val="9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7F-4477-99F4-6B299F69BE0D}"/>
            </c:ext>
          </c:extLst>
        </c:ser>
        <c:ser>
          <c:idx val="13"/>
          <c:order val="11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7F-4477-99F4-6B299F69BE0D}"/>
            </c:ext>
          </c:extLst>
        </c:ser>
        <c:ser>
          <c:idx val="15"/>
          <c:order val="13"/>
          <c:tx>
            <c:v>ch_115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7F-4477-99F4-6B299F69BE0D}"/>
            </c:ext>
          </c:extLst>
        </c:ser>
        <c:ser>
          <c:idx val="1"/>
          <c:order val="15"/>
          <c:tx>
            <c:v>ch_135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ALL branch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27F-4477-99F4-6B299F69BE0D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PH_surgery_135!$E$2:$E$321</c15:sqref>
                        </c15:formulaRef>
                      </c:ext>
                    </c:extLst>
                    <c:numCache>
                      <c:formatCode>0.000</c:formatCode>
                      <c:ptCount val="320"/>
                      <c:pt idx="0">
                        <c:v>1.0622583448113623</c:v>
                      </c:pt>
                      <c:pt idx="1">
                        <c:v>1.3406337389535836</c:v>
                      </c:pt>
                      <c:pt idx="2">
                        <c:v>1.7016446149390185</c:v>
                      </c:pt>
                      <c:pt idx="3">
                        <c:v>2.5266144811614892</c:v>
                      </c:pt>
                      <c:pt idx="4">
                        <c:v>3.3497377444377423</c:v>
                      </c:pt>
                      <c:pt idx="5">
                        <c:v>4.080992511139697</c:v>
                      </c:pt>
                      <c:pt idx="6">
                        <c:v>4.8994992670504072</c:v>
                      </c:pt>
                      <c:pt idx="7">
                        <c:v>5.3911573014806988</c:v>
                      </c:pt>
                      <c:pt idx="8">
                        <c:v>5.8786604792820025</c:v>
                      </c:pt>
                      <c:pt idx="9">
                        <c:v>6.2068941529720849</c:v>
                      </c:pt>
                      <c:pt idx="10">
                        <c:v>6.3934010505400076</c:v>
                      </c:pt>
                      <c:pt idx="11">
                        <c:v>6.6934740293002788</c:v>
                      </c:pt>
                      <c:pt idx="12">
                        <c:v>6.596065723887329</c:v>
                      </c:pt>
                      <c:pt idx="13">
                        <c:v>6.8412022649976443</c:v>
                      </c:pt>
                      <c:pt idx="14">
                        <c:v>7.3420933141590208</c:v>
                      </c:pt>
                      <c:pt idx="15">
                        <c:v>8.1513670553386461</c:v>
                      </c:pt>
                      <c:pt idx="16">
                        <c:v>8.9080126125510848</c:v>
                      </c:pt>
                      <c:pt idx="17">
                        <c:v>9.7823791075848625</c:v>
                      </c:pt>
                      <c:pt idx="18">
                        <c:v>10.285578410429011</c:v>
                      </c:pt>
                      <c:pt idx="19">
                        <c:v>10.664132014403506</c:v>
                      </c:pt>
                      <c:pt idx="20">
                        <c:v>10.685367948285004</c:v>
                      </c:pt>
                      <c:pt idx="21">
                        <c:v>10.881569511320567</c:v>
                      </c:pt>
                      <c:pt idx="22">
                        <c:v>10.594422753183814</c:v>
                      </c:pt>
                      <c:pt idx="23">
                        <c:v>10.361289131223909</c:v>
                      </c:pt>
                      <c:pt idx="24">
                        <c:v>10.220485656574859</c:v>
                      </c:pt>
                      <c:pt idx="25">
                        <c:v>10.232950226461824</c:v>
                      </c:pt>
                      <c:pt idx="26">
                        <c:v>10.511325620604046</c:v>
                      </c:pt>
                      <c:pt idx="27">
                        <c:v>10.652590745989649</c:v>
                      </c:pt>
                      <c:pt idx="28">
                        <c:v>10.873259798062589</c:v>
                      </c:pt>
                      <c:pt idx="29">
                        <c:v>11.185797346709826</c:v>
                      </c:pt>
                      <c:pt idx="30">
                        <c:v>11.80210108000977</c:v>
                      </c:pt>
                      <c:pt idx="31">
                        <c:v>12.090632790356185</c:v>
                      </c:pt>
                      <c:pt idx="32">
                        <c:v>12.270214926875791</c:v>
                      </c:pt>
                      <c:pt idx="33">
                        <c:v>12.588753935098236</c:v>
                      </c:pt>
                      <c:pt idx="34">
                        <c:v>12.884672057229519</c:v>
                      </c:pt>
                      <c:pt idx="35">
                        <c:v>13.095646443834818</c:v>
                      </c:pt>
                      <c:pt idx="36">
                        <c:v>13.431728180046322</c:v>
                      </c:pt>
                      <c:pt idx="37">
                        <c:v>13.55822048186219</c:v>
                      </c:pt>
                      <c:pt idx="38">
                        <c:v>13.594690890049977</c:v>
                      </c:pt>
                      <c:pt idx="39">
                        <c:v>13.848137144418269</c:v>
                      </c:pt>
                      <c:pt idx="40">
                        <c:v>13.926156118895939</c:v>
                      </c:pt>
                      <c:pt idx="41">
                        <c:v>13.985709063911438</c:v>
                      </c:pt>
                      <c:pt idx="42">
                        <c:v>14.373957333353575</c:v>
                      </c:pt>
                      <c:pt idx="43">
                        <c:v>14.816218738972559</c:v>
                      </c:pt>
                      <c:pt idx="44">
                        <c:v>15.027654776314412</c:v>
                      </c:pt>
                      <c:pt idx="45">
                        <c:v>15.476379292245158</c:v>
                      </c:pt>
                      <c:pt idx="46">
                        <c:v>15.911715936815829</c:v>
                      </c:pt>
                      <c:pt idx="47">
                        <c:v>16.492934214137648</c:v>
                      </c:pt>
                      <c:pt idx="48">
                        <c:v>16.820244586354622</c:v>
                      </c:pt>
                      <c:pt idx="49">
                        <c:v>17.171099146135862</c:v>
                      </c:pt>
                      <c:pt idx="50">
                        <c:v>17.775399960285394</c:v>
                      </c:pt>
                      <c:pt idx="51">
                        <c:v>18.414786230413053</c:v>
                      </c:pt>
                      <c:pt idx="52">
                        <c:v>18.31599297279044</c:v>
                      </c:pt>
                      <c:pt idx="53">
                        <c:v>17.716770316743006</c:v>
                      </c:pt>
                      <c:pt idx="54">
                        <c:v>18.196425432022885</c:v>
                      </c:pt>
                      <c:pt idx="55">
                        <c:v>18.297065292591714</c:v>
                      </c:pt>
                      <c:pt idx="56">
                        <c:v>18.259671582930817</c:v>
                      </c:pt>
                      <c:pt idx="57">
                        <c:v>18.536200374126825</c:v>
                      </c:pt>
                      <c:pt idx="58">
                        <c:v>19.230523081904437</c:v>
                      </c:pt>
                      <c:pt idx="59">
                        <c:v>19.791428726817866</c:v>
                      </c:pt>
                      <c:pt idx="60">
                        <c:v>20.237844989065842</c:v>
                      </c:pt>
                      <c:pt idx="61">
                        <c:v>20.468208706606418</c:v>
                      </c:pt>
                      <c:pt idx="62">
                        <c:v>20.345871261419539</c:v>
                      </c:pt>
                      <c:pt idx="63">
                        <c:v>20.579466534115998</c:v>
                      </c:pt>
                      <c:pt idx="64">
                        <c:v>20.678721442475165</c:v>
                      </c:pt>
                      <c:pt idx="65">
                        <c:v>20.681029696157935</c:v>
                      </c:pt>
                      <c:pt idx="66">
                        <c:v>20.409579063064026</c:v>
                      </c:pt>
                      <c:pt idx="67">
                        <c:v>20.066572565804208</c:v>
                      </c:pt>
                      <c:pt idx="68">
                        <c:v>18.867665602972782</c:v>
                      </c:pt>
                      <c:pt idx="69">
                        <c:v>18.442946925342863</c:v>
                      </c:pt>
                      <c:pt idx="70">
                        <c:v>18.394935248741216</c:v>
                      </c:pt>
                      <c:pt idx="71">
                        <c:v>17.868653409069356</c:v>
                      </c:pt>
                      <c:pt idx="72">
                        <c:v>16.459233710369187</c:v>
                      </c:pt>
                      <c:pt idx="73">
                        <c:v>16.057135918830422</c:v>
                      </c:pt>
                      <c:pt idx="74">
                        <c:v>15.147683967818523</c:v>
                      </c:pt>
                      <c:pt idx="75">
                        <c:v>14.446898149729151</c:v>
                      </c:pt>
                      <c:pt idx="76">
                        <c:v>14.259467950688117</c:v>
                      </c:pt>
                      <c:pt idx="77">
                        <c:v>13.369405330611496</c:v>
                      </c:pt>
                      <c:pt idx="78">
                        <c:v>12.449797063395401</c:v>
                      </c:pt>
                      <c:pt idx="79">
                        <c:v>11.809949142531192</c:v>
                      </c:pt>
                      <c:pt idx="80">
                        <c:v>10.684444646811896</c:v>
                      </c:pt>
                      <c:pt idx="81">
                        <c:v>9.6401906807261497</c:v>
                      </c:pt>
                      <c:pt idx="82">
                        <c:v>8.2053801915154949</c:v>
                      </c:pt>
                      <c:pt idx="83">
                        <c:v>6.7839575736649147</c:v>
                      </c:pt>
                      <c:pt idx="84">
                        <c:v>5.3228329924706683</c:v>
                      </c:pt>
                      <c:pt idx="85">
                        <c:v>3.6096471091177929</c:v>
                      </c:pt>
                      <c:pt idx="86">
                        <c:v>2.3410308850666746</c:v>
                      </c:pt>
                      <c:pt idx="87">
                        <c:v>1.7173407399818637</c:v>
                      </c:pt>
                      <c:pt idx="88">
                        <c:v>1.332324025695607</c:v>
                      </c:pt>
                      <c:pt idx="89">
                        <c:v>1.0590267896554826</c:v>
                      </c:pt>
                      <c:pt idx="90">
                        <c:v>1.7154941370356465</c:v>
                      </c:pt>
                      <c:pt idx="91">
                        <c:v>2.4702930913018686</c:v>
                      </c:pt>
                      <c:pt idx="92">
                        <c:v>3.255099343444118</c:v>
                      </c:pt>
                      <c:pt idx="93">
                        <c:v>4.1996367504341423</c:v>
                      </c:pt>
                      <c:pt idx="94">
                        <c:v>5.2457373194661061</c:v>
                      </c:pt>
                      <c:pt idx="95">
                        <c:v>6.7521036728426704</c:v>
                      </c:pt>
                      <c:pt idx="96">
                        <c:v>7.4953613586950363</c:v>
                      </c:pt>
                      <c:pt idx="97">
                        <c:v>8.2390806952839561</c:v>
                      </c:pt>
                      <c:pt idx="98">
                        <c:v>9.0788233850761628</c:v>
                      </c:pt>
                      <c:pt idx="99">
                        <c:v>9.0986743667479963</c:v>
                      </c:pt>
                      <c:pt idx="100">
                        <c:v>8.9758752708245613</c:v>
                      </c:pt>
                      <c:pt idx="101">
                        <c:v>8.7210440642466089</c:v>
                      </c:pt>
                      <c:pt idx="102">
                        <c:v>8.7339702848701268</c:v>
                      </c:pt>
                      <c:pt idx="103">
                        <c:v>8.4777541260825107</c:v>
                      </c:pt>
                      <c:pt idx="104">
                        <c:v>8.4260492435884338</c:v>
                      </c:pt>
                      <c:pt idx="105">
                        <c:v>8.3664962985729332</c:v>
                      </c:pt>
                      <c:pt idx="106">
                        <c:v>8.6374852809302869</c:v>
                      </c:pt>
                      <c:pt idx="107">
                        <c:v>8.6734940383815182</c:v>
                      </c:pt>
                      <c:pt idx="108">
                        <c:v>8.8909315352985772</c:v>
                      </c:pt>
                      <c:pt idx="109">
                        <c:v>9.1882346096395242</c:v>
                      </c:pt>
                      <c:pt idx="110">
                        <c:v>9.5750979268719973</c:v>
                      </c:pt>
                      <c:pt idx="111">
                        <c:v>9.8008451370470322</c:v>
                      </c:pt>
                      <c:pt idx="112">
                        <c:v>9.5016954597598691</c:v>
                      </c:pt>
                      <c:pt idx="113">
                        <c:v>9.2953375805201137</c:v>
                      </c:pt>
                      <c:pt idx="114">
                        <c:v>8.8267620829175346</c:v>
                      </c:pt>
                      <c:pt idx="115">
                        <c:v>8.5654677660278224</c:v>
                      </c:pt>
                      <c:pt idx="116">
                        <c:v>8.2081500959348208</c:v>
                      </c:pt>
                      <c:pt idx="117">
                        <c:v>7.9343912091581421</c:v>
                      </c:pt>
                      <c:pt idx="118">
                        <c:v>7.812515414707816</c:v>
                      </c:pt>
                      <c:pt idx="119">
                        <c:v>7.8111304624981539</c:v>
                      </c:pt>
                      <c:pt idx="120">
                        <c:v>7.8374445544817455</c:v>
                      </c:pt>
                      <c:pt idx="121">
                        <c:v>7.8111304624981539</c:v>
                      </c:pt>
                      <c:pt idx="122">
                        <c:v>7.8018974477670673</c:v>
                      </c:pt>
                      <c:pt idx="123">
                        <c:v>7.7044891423541175</c:v>
                      </c:pt>
                      <c:pt idx="124">
                        <c:v>7.5992327744197459</c:v>
                      </c:pt>
                      <c:pt idx="125">
                        <c:v>7.597386171473528</c:v>
                      </c:pt>
                      <c:pt idx="126">
                        <c:v>7.3042379537615707</c:v>
                      </c:pt>
                      <c:pt idx="127">
                        <c:v>6.6103768967205117</c:v>
                      </c:pt>
                      <c:pt idx="128">
                        <c:v>5.9128226337870178</c:v>
                      </c:pt>
                      <c:pt idx="129">
                        <c:v>5.597515180720456</c:v>
                      </c:pt>
                      <c:pt idx="130">
                        <c:v>5.4562500553348503</c:v>
                      </c:pt>
                      <c:pt idx="131">
                        <c:v>5.165871742042218</c:v>
                      </c:pt>
                      <c:pt idx="132">
                        <c:v>4.9115021862008179</c:v>
                      </c:pt>
                      <c:pt idx="133">
                        <c:v>5.0749265469410281</c:v>
                      </c:pt>
                      <c:pt idx="134">
                        <c:v>5.2859009335463272</c:v>
                      </c:pt>
                      <c:pt idx="135">
                        <c:v>5.3925422536903627</c:v>
                      </c:pt>
                      <c:pt idx="136">
                        <c:v>5.512571445194471</c:v>
                      </c:pt>
                      <c:pt idx="137">
                        <c:v>5.3694597168626492</c:v>
                      </c:pt>
                      <c:pt idx="138">
                        <c:v>4.905962377362167</c:v>
                      </c:pt>
                      <c:pt idx="139">
                        <c:v>4.1036133972308555</c:v>
                      </c:pt>
                      <c:pt idx="140">
                        <c:v>3.2269386485143077</c:v>
                      </c:pt>
                      <c:pt idx="141">
                        <c:v>2.5547751760912991</c:v>
                      </c:pt>
                      <c:pt idx="142">
                        <c:v>2.0838914248059495</c:v>
                      </c:pt>
                      <c:pt idx="143">
                        <c:v>1.5396052064084715</c:v>
                      </c:pt>
                      <c:pt idx="144">
                        <c:v>1.0451772675588544</c:v>
                      </c:pt>
                      <c:pt idx="145">
                        <c:v>0.88821601713040466</c:v>
                      </c:pt>
                      <c:pt idx="146">
                        <c:v>1.0622583448113623</c:v>
                      </c:pt>
                      <c:pt idx="147">
                        <c:v>1.3406337389535836</c:v>
                      </c:pt>
                      <c:pt idx="148">
                        <c:v>1.7016446149390185</c:v>
                      </c:pt>
                      <c:pt idx="149">
                        <c:v>2.5266144811614892</c:v>
                      </c:pt>
                      <c:pt idx="150">
                        <c:v>3.3497377444377423</c:v>
                      </c:pt>
                      <c:pt idx="151">
                        <c:v>4.080992511139697</c:v>
                      </c:pt>
                      <c:pt idx="152">
                        <c:v>4.8994992670504072</c:v>
                      </c:pt>
                      <c:pt idx="153">
                        <c:v>5.3911573014806988</c:v>
                      </c:pt>
                      <c:pt idx="154">
                        <c:v>5.8786604792820025</c:v>
                      </c:pt>
                      <c:pt idx="155">
                        <c:v>6.2068941529720849</c:v>
                      </c:pt>
                      <c:pt idx="156">
                        <c:v>6.3934010505400076</c:v>
                      </c:pt>
                      <c:pt idx="157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7F-4477-99F4-6B299F69BE0D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7F-4477-99F4-6B299F69BE0D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7F-4477-99F4-6B299F69BE0D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PH_Hybrid_135!$E$2:$E$325</c15:sqref>
                        </c15:formulaRef>
                      </c:ext>
                    </c:extLst>
                    <c:numCache>
                      <c:formatCode>0.000</c:formatCode>
                      <c:ptCount val="324"/>
                      <c:pt idx="0">
                        <c:v>2.0910115618743905</c:v>
                      </c:pt>
                      <c:pt idx="1">
                        <c:v>2.1380748549171682</c:v>
                      </c:pt>
                      <c:pt idx="2">
                        <c:v>2.3298850002970006</c:v>
                      </c:pt>
                      <c:pt idx="3">
                        <c:v>2.4910005770802512</c:v>
                      </c:pt>
                      <c:pt idx="4">
                        <c:v>2.773085652652723</c:v>
                      </c:pt>
                      <c:pt idx="5">
                        <c:v>3.2070285335977471</c:v>
                      </c:pt>
                      <c:pt idx="6">
                        <c:v>3.6181850906570494</c:v>
                      </c:pt>
                      <c:pt idx="7">
                        <c:v>3.8412563598110454</c:v>
                      </c:pt>
                      <c:pt idx="8">
                        <c:v>4.0989899485937586</c:v>
                      </c:pt>
                      <c:pt idx="9">
                        <c:v>4.6147864291925877</c:v>
                      </c:pt>
                      <c:pt idx="10">
                        <c:v>5.2819615326177169</c:v>
                      </c:pt>
                      <c:pt idx="11">
                        <c:v>6.0965847084917932</c:v>
                      </c:pt>
                      <c:pt idx="12">
                        <c:v>7.0670120910813043</c:v>
                      </c:pt>
                      <c:pt idx="13">
                        <c:v>7.7750551893708852</c:v>
                      </c:pt>
                      <c:pt idx="14">
                        <c:v>7.9098504508917458</c:v>
                      </c:pt>
                      <c:pt idx="15">
                        <c:v>7.7910179181668937</c:v>
                      </c:pt>
                      <c:pt idx="16">
                        <c:v>6.0873687524037958</c:v>
                      </c:pt>
                      <c:pt idx="17">
                        <c:v>6.565279028611819</c:v>
                      </c:pt>
                      <c:pt idx="18">
                        <c:v>7.1180982433695172</c:v>
                      </c:pt>
                      <c:pt idx="19">
                        <c:v>7.6834569367197263</c:v>
                      </c:pt>
                      <c:pt idx="20">
                        <c:v>7.8381645213202189</c:v>
                      </c:pt>
                      <c:pt idx="21">
                        <c:v>7.893423210222962</c:v>
                      </c:pt>
                      <c:pt idx="22">
                        <c:v>7.6474160235668061</c:v>
                      </c:pt>
                      <c:pt idx="23">
                        <c:v>7.9707573723483494</c:v>
                      </c:pt>
                      <c:pt idx="24">
                        <c:v>8.8063136920939051</c:v>
                      </c:pt>
                      <c:pt idx="25">
                        <c:v>10.233390139596718</c:v>
                      </c:pt>
                      <c:pt idx="26">
                        <c:v>11.139237323000046</c:v>
                      </c:pt>
                      <c:pt idx="27">
                        <c:v>11.183140888916755</c:v>
                      </c:pt>
                      <c:pt idx="28">
                        <c:v>10.471942502391846</c:v>
                      </c:pt>
                      <c:pt idx="29">
                        <c:v>9.6718997849446016</c:v>
                      </c:pt>
                      <c:pt idx="30">
                        <c:v>8.7496629461691011</c:v>
                      </c:pt>
                      <c:pt idx="31">
                        <c:v>8.8979666683165366</c:v>
                      </c:pt>
                      <c:pt idx="32">
                        <c:v>9.1190924196366741</c:v>
                      </c:pt>
                      <c:pt idx="33">
                        <c:v>9.6919557748478216</c:v>
                      </c:pt>
                      <c:pt idx="34">
                        <c:v>9.9442678097065986</c:v>
                      </c:pt>
                      <c:pt idx="35">
                        <c:v>9.9770206608157253</c:v>
                      </c:pt>
                      <c:pt idx="36">
                        <c:v>9.8255878050430763</c:v>
                      </c:pt>
                      <c:pt idx="37">
                        <c:v>9.7000048858382293</c:v>
                      </c:pt>
                      <c:pt idx="38">
                        <c:v>10.069917943002398</c:v>
                      </c:pt>
                      <c:pt idx="39">
                        <c:v>10.59884000224255</c:v>
                      </c:pt>
                      <c:pt idx="40">
                        <c:v>11.431908325280149</c:v>
                      </c:pt>
                      <c:pt idx="41">
                        <c:v>12.091094327526481</c:v>
                      </c:pt>
                      <c:pt idx="42">
                        <c:v>13.09477422853351</c:v>
                      </c:pt>
                      <c:pt idx="43">
                        <c:v>13.788730585130182</c:v>
                      </c:pt>
                      <c:pt idx="44">
                        <c:v>13.848331523512901</c:v>
                      </c:pt>
                      <c:pt idx="45">
                        <c:v>13.806750227444713</c:v>
                      </c:pt>
                      <c:pt idx="46">
                        <c:v>13.574473668258488</c:v>
                      </c:pt>
                      <c:pt idx="47">
                        <c:v>12.901627313224044</c:v>
                      </c:pt>
                      <c:pt idx="48">
                        <c:v>12.951118235921907</c:v>
                      </c:pt>
                      <c:pt idx="49">
                        <c:v>14.169843698789805</c:v>
                      </c:pt>
                      <c:pt idx="50">
                        <c:v>14.630521240580359</c:v>
                      </c:pt>
                      <c:pt idx="51">
                        <c:v>14.900175689645817</c:v>
                      </c:pt>
                      <c:pt idx="52">
                        <c:v>15.499307594774391</c:v>
                      </c:pt>
                      <c:pt idx="53">
                        <c:v>15.445016564406959</c:v>
                      </c:pt>
                      <c:pt idx="54">
                        <c:v>15.836752280682422</c:v>
                      </c:pt>
                      <c:pt idx="55">
                        <c:v>16.71712249050044</c:v>
                      </c:pt>
                      <c:pt idx="56">
                        <c:v>17.613158076168137</c:v>
                      </c:pt>
                      <c:pt idx="57">
                        <c:v>18.457664716496179</c:v>
                      </c:pt>
                      <c:pt idx="58">
                        <c:v>19.183992797920535</c:v>
                      </c:pt>
                      <c:pt idx="59">
                        <c:v>19.169772041639085</c:v>
                      </c:pt>
                      <c:pt idx="60">
                        <c:v>18.848201699625982</c:v>
                      </c:pt>
                      <c:pt idx="61">
                        <c:v>18.505358255509051</c:v>
                      </c:pt>
                      <c:pt idx="62">
                        <c:v>18.056527924914601</c:v>
                      </c:pt>
                      <c:pt idx="63">
                        <c:v>17.530903481724863</c:v>
                      </c:pt>
                      <c:pt idx="64">
                        <c:v>18.22179405685927</c:v>
                      </c:pt>
                      <c:pt idx="65">
                        <c:v>19.510768181352443</c:v>
                      </c:pt>
                      <c:pt idx="66">
                        <c:v>19.94975634449203</c:v>
                      </c:pt>
                      <c:pt idx="67">
                        <c:v>20.222613913864926</c:v>
                      </c:pt>
                      <c:pt idx="68">
                        <c:v>20.0680540027737</c:v>
                      </c:pt>
                      <c:pt idx="69">
                        <c:v>18.940890479059931</c:v>
                      </c:pt>
                      <c:pt idx="70">
                        <c:v>18.839906009444132</c:v>
                      </c:pt>
                      <c:pt idx="71">
                        <c:v>18.914313595292466</c:v>
                      </c:pt>
                      <c:pt idx="72">
                        <c:v>19.503262376939848</c:v>
                      </c:pt>
                      <c:pt idx="73">
                        <c:v>19.677331331734912</c:v>
                      </c:pt>
                      <c:pt idx="74">
                        <c:v>20.025597393227706</c:v>
                      </c:pt>
                      <c:pt idx="75">
                        <c:v>19.654276934727811</c:v>
                      </c:pt>
                      <c:pt idx="76">
                        <c:v>18.636850410527639</c:v>
                      </c:pt>
                      <c:pt idx="77">
                        <c:v>17.58176894576598</c:v>
                      </c:pt>
                      <c:pt idx="78">
                        <c:v>16.573309296222536</c:v>
                      </c:pt>
                      <c:pt idx="79">
                        <c:v>15.557931289595677</c:v>
                      </c:pt>
                      <c:pt idx="80">
                        <c:v>14.817798650888248</c:v>
                      </c:pt>
                      <c:pt idx="81">
                        <c:v>14.593286304076166</c:v>
                      </c:pt>
                      <c:pt idx="82">
                        <c:v>14.794109269165125</c:v>
                      </c:pt>
                      <c:pt idx="83">
                        <c:v>14.559996076284026</c:v>
                      </c:pt>
                      <c:pt idx="84">
                        <c:v>14.137155182127859</c:v>
                      </c:pt>
                      <c:pt idx="85">
                        <c:v>13.119687862112622</c:v>
                      </c:pt>
                      <c:pt idx="86">
                        <c:v>11.911089372257351</c:v>
                      </c:pt>
                      <c:pt idx="87">
                        <c:v>10.911115748560128</c:v>
                      </c:pt>
                      <c:pt idx="88">
                        <c:v>10.03801819023772</c:v>
                      </c:pt>
                      <c:pt idx="89">
                        <c:v>9.2794376953302589</c:v>
                      </c:pt>
                      <c:pt idx="90">
                        <c:v>8.3762751205785051</c:v>
                      </c:pt>
                      <c:pt idx="91">
                        <c:v>7.893871411007594</c:v>
                      </c:pt>
                      <c:pt idx="92">
                        <c:v>7.1193912551216405</c:v>
                      </c:pt>
                      <c:pt idx="93">
                        <c:v>5.9295947142518308</c:v>
                      </c:pt>
                      <c:pt idx="94">
                        <c:v>4.753532021710245</c:v>
                      </c:pt>
                      <c:pt idx="95">
                        <c:v>3.4080482186815844</c:v>
                      </c:pt>
                      <c:pt idx="96">
                        <c:v>2.3775467505242087</c:v>
                      </c:pt>
                      <c:pt idx="97">
                        <c:v>2.0125740877614597</c:v>
                      </c:pt>
                      <c:pt idx="98">
                        <c:v>1.9034678093333308</c:v>
                      </c:pt>
                      <c:pt idx="99">
                        <c:v>2.0104777970530932</c:v>
                      </c:pt>
                      <c:pt idx="100">
                        <c:v>2.1456594917751959</c:v>
                      </c:pt>
                      <c:pt idx="101">
                        <c:v>2.4378193567690434</c:v>
                      </c:pt>
                      <c:pt idx="102">
                        <c:v>2.9052523308785871</c:v>
                      </c:pt>
                      <c:pt idx="103">
                        <c:v>3.7649630095125728</c:v>
                      </c:pt>
                      <c:pt idx="104">
                        <c:v>4.7133897337823694</c:v>
                      </c:pt>
                      <c:pt idx="105">
                        <c:v>5.5595356948209238</c:v>
                      </c:pt>
                      <c:pt idx="106">
                        <c:v>6.2675711002740044</c:v>
                      </c:pt>
                      <c:pt idx="107">
                        <c:v>6.8804096858169528</c:v>
                      </c:pt>
                      <c:pt idx="108">
                        <c:v>7.5273693048143704</c:v>
                      </c:pt>
                      <c:pt idx="109">
                        <c:v>8.131545632380309</c:v>
                      </c:pt>
                      <c:pt idx="110">
                        <c:v>8.868884515148407</c:v>
                      </c:pt>
                      <c:pt idx="111">
                        <c:v>9.4282459186584848</c:v>
                      </c:pt>
                      <c:pt idx="112">
                        <c:v>9.5901697974893381</c:v>
                      </c:pt>
                      <c:pt idx="113">
                        <c:v>9.6550286758816366</c:v>
                      </c:pt>
                      <c:pt idx="114">
                        <c:v>9.2113165269304265</c:v>
                      </c:pt>
                      <c:pt idx="115">
                        <c:v>8.8229739512618348</c:v>
                      </c:pt>
                      <c:pt idx="116">
                        <c:v>8.6394957785413773</c:v>
                      </c:pt>
                      <c:pt idx="117">
                        <c:v>8.7231067730891478</c:v>
                      </c:pt>
                      <c:pt idx="118">
                        <c:v>8.8523533022787824</c:v>
                      </c:pt>
                      <c:pt idx="119">
                        <c:v>9.3674482116985622</c:v>
                      </c:pt>
                      <c:pt idx="120">
                        <c:v>9.7271355194158531</c:v>
                      </c:pt>
                      <c:pt idx="121">
                        <c:v>10.136520717118374</c:v>
                      </c:pt>
                      <c:pt idx="122">
                        <c:v>10.146381522124035</c:v>
                      </c:pt>
                      <c:pt idx="123">
                        <c:v>10.179612094243879</c:v>
                      </c:pt>
                      <c:pt idx="124">
                        <c:v>10.230243221457018</c:v>
                      </c:pt>
                      <c:pt idx="125">
                        <c:v>10.344833418517885</c:v>
                      </c:pt>
                      <c:pt idx="126">
                        <c:v>10.385424179168027</c:v>
                      </c:pt>
                      <c:pt idx="127">
                        <c:v>10.651855676124423</c:v>
                      </c:pt>
                      <c:pt idx="128">
                        <c:v>10.790480631213782</c:v>
                      </c:pt>
                      <c:pt idx="129">
                        <c:v>10.646638154525974</c:v>
                      </c:pt>
                      <c:pt idx="130">
                        <c:v>10.180931177887448</c:v>
                      </c:pt>
                      <c:pt idx="131">
                        <c:v>9.7893053585377086</c:v>
                      </c:pt>
                      <c:pt idx="132">
                        <c:v>9.5270863409746021</c:v>
                      </c:pt>
                      <c:pt idx="133">
                        <c:v>9.3440346243678629</c:v>
                      </c:pt>
                      <c:pt idx="134">
                        <c:v>9.4119149056548732</c:v>
                      </c:pt>
                      <c:pt idx="135">
                        <c:v>9.9507131659135197</c:v>
                      </c:pt>
                      <c:pt idx="136">
                        <c:v>10.585206465813931</c:v>
                      </c:pt>
                      <c:pt idx="137">
                        <c:v>11.018837829791014</c:v>
                      </c:pt>
                      <c:pt idx="138">
                        <c:v>10.538297523745218</c:v>
                      </c:pt>
                      <c:pt idx="139">
                        <c:v>10.859007307223639</c:v>
                      </c:pt>
                      <c:pt idx="140">
                        <c:v>10.507894994454269</c:v>
                      </c:pt>
                      <c:pt idx="141">
                        <c:v>10.079476731796596</c:v>
                      </c:pt>
                      <c:pt idx="142">
                        <c:v>10.084254190059776</c:v>
                      </c:pt>
                      <c:pt idx="143">
                        <c:v>10.16419452285597</c:v>
                      </c:pt>
                      <c:pt idx="144">
                        <c:v>8.6463030392783207</c:v>
                      </c:pt>
                      <c:pt idx="145">
                        <c:v>7.4215052400550796</c:v>
                      </c:pt>
                      <c:pt idx="146">
                        <c:v>7.4627197356818433</c:v>
                      </c:pt>
                      <c:pt idx="147">
                        <c:v>7.2293145836139328</c:v>
                      </c:pt>
                      <c:pt idx="148">
                        <c:v>6.7530940740985708</c:v>
                      </c:pt>
                      <c:pt idx="149">
                        <c:v>6.7665572927814548</c:v>
                      </c:pt>
                      <c:pt idx="150">
                        <c:v>6.8032827287951161</c:v>
                      </c:pt>
                      <c:pt idx="151">
                        <c:v>6.7267306562041451</c:v>
                      </c:pt>
                      <c:pt idx="152">
                        <c:v>6.8590127486911614</c:v>
                      </c:pt>
                      <c:pt idx="153">
                        <c:v>6.8030795355471598</c:v>
                      </c:pt>
                      <c:pt idx="154">
                        <c:v>6.5579813133585825</c:v>
                      </c:pt>
                      <c:pt idx="155">
                        <c:v>6.2940380819458275</c:v>
                      </c:pt>
                      <c:pt idx="156">
                        <c:v>6.0196590008291206</c:v>
                      </c:pt>
                      <c:pt idx="157">
                        <c:v>5.6612708570651877</c:v>
                      </c:pt>
                      <c:pt idx="158">
                        <c:v>4.9732488010738711</c:v>
                      </c:pt>
                      <c:pt idx="159">
                        <c:v>4.1096549502159299</c:v>
                      </c:pt>
                      <c:pt idx="160">
                        <c:v>3.2051253728938915</c:v>
                      </c:pt>
                      <c:pt idx="161">
                        <c:v>2.5794243621379827</c:v>
                      </c:pt>
                      <c:pt idx="162">
                        <c:v>2.3127566811422589</c:v>
                      </c:pt>
                      <c:pt idx="163">
                        <c:v>2.155405558227856</c:v>
                      </c:pt>
                      <c:pt idx="164">
                        <c:v>2.0910115618743905</c:v>
                      </c:pt>
                      <c:pt idx="165">
                        <c:v>2.1380748549171682</c:v>
                      </c:pt>
                      <c:pt idx="166">
                        <c:v>2.3298850002970006</c:v>
                      </c:pt>
                      <c:pt idx="167">
                        <c:v>2.4910005770802512</c:v>
                      </c:pt>
                      <c:pt idx="168">
                        <c:v>2.773085652652723</c:v>
                      </c:pt>
                      <c:pt idx="169">
                        <c:v>3.2070285335977471</c:v>
                      </c:pt>
                      <c:pt idx="170">
                        <c:v>3.6181850906570494</c:v>
                      </c:pt>
                      <c:pt idx="171">
                        <c:v>3.8412563598110454</c:v>
                      </c:pt>
                      <c:pt idx="172">
                        <c:v>4.0989899485937586</c:v>
                      </c:pt>
                      <c:pt idx="173">
                        <c:v>4.6147864291925877</c:v>
                      </c:pt>
                      <c:pt idx="174">
                        <c:v>5.2819615326177169</c:v>
                      </c:pt>
                      <c:pt idx="175">
                        <c:v>6.0965847084917932</c:v>
                      </c:pt>
                      <c:pt idx="176">
                        <c:v>7.0670120910813043</c:v>
                      </c:pt>
                      <c:pt idx="177">
                        <c:v>7.7750551893708852</c:v>
                      </c:pt>
                      <c:pt idx="178">
                        <c:v>7.9098504508917458</c:v>
                      </c:pt>
                      <c:pt idx="179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7F-4477-99F4-6B299F69BE0D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7F-4477-99F4-6B299F69BE0D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PH_Chimney_115!$E$2:$E$404</c15:sqref>
                        </c15:formulaRef>
                      </c:ext>
                    </c:extLst>
                    <c:numCache>
                      <c:formatCode>0.000</c:formatCode>
                      <c:ptCount val="403"/>
                      <c:pt idx="0">
                        <c:v>2.6512235373600332</c:v>
                      </c:pt>
                      <c:pt idx="1">
                        <c:v>2.6274489912012502</c:v>
                      </c:pt>
                      <c:pt idx="2">
                        <c:v>2.6094311109002684</c:v>
                      </c:pt>
                      <c:pt idx="3">
                        <c:v>2.5573878998268795</c:v>
                      </c:pt>
                      <c:pt idx="4">
                        <c:v>2.49105813456414</c:v>
                      </c:pt>
                      <c:pt idx="5">
                        <c:v>2.439979220172944</c:v>
                      </c:pt>
                      <c:pt idx="6">
                        <c:v>2.4195076748331013</c:v>
                      </c:pt>
                      <c:pt idx="7">
                        <c:v>2.445813981860637</c:v>
                      </c:pt>
                      <c:pt idx="8">
                        <c:v>2.4154263566058978</c:v>
                      </c:pt>
                      <c:pt idx="9">
                        <c:v>2.4839500597686279</c:v>
                      </c:pt>
                      <c:pt idx="10">
                        <c:v>2.4834879162547847</c:v>
                      </c:pt>
                      <c:pt idx="11">
                        <c:v>2.5329531868509445</c:v>
                      </c:pt>
                      <c:pt idx="12">
                        <c:v>2.6454859306994645</c:v>
                      </c:pt>
                      <c:pt idx="13">
                        <c:v>2.776432791011175</c:v>
                      </c:pt>
                      <c:pt idx="14">
                        <c:v>2.8617081753401026</c:v>
                      </c:pt>
                      <c:pt idx="15">
                        <c:v>3.0435984505508684</c:v>
                      </c:pt>
                      <c:pt idx="16">
                        <c:v>3.1172331529515507</c:v>
                      </c:pt>
                      <c:pt idx="17">
                        <c:v>3.1873805630022125</c:v>
                      </c:pt>
                      <c:pt idx="18">
                        <c:v>3.3573442704741803</c:v>
                      </c:pt>
                      <c:pt idx="19">
                        <c:v>3.6103674149840237</c:v>
                      </c:pt>
                      <c:pt idx="20">
                        <c:v>3.8182757298847187</c:v>
                      </c:pt>
                      <c:pt idx="21">
                        <c:v>4.0001134858458816</c:v>
                      </c:pt>
                      <c:pt idx="22">
                        <c:v>4.319295709668209</c:v>
                      </c:pt>
                      <c:pt idx="23">
                        <c:v>4.5317855816140753</c:v>
                      </c:pt>
                      <c:pt idx="24">
                        <c:v>4.8081836090842671</c:v>
                      </c:pt>
                      <c:pt idx="25">
                        <c:v>5.0747534417001638</c:v>
                      </c:pt>
                      <c:pt idx="26">
                        <c:v>5.4582396077528488</c:v>
                      </c:pt>
                      <c:pt idx="27">
                        <c:v>5.8159911465747234</c:v>
                      </c:pt>
                      <c:pt idx="28">
                        <c:v>6.1329031156974114</c:v>
                      </c:pt>
                      <c:pt idx="29">
                        <c:v>6.499415881757634</c:v>
                      </c:pt>
                      <c:pt idx="30">
                        <c:v>7.0621699030288765</c:v>
                      </c:pt>
                      <c:pt idx="31">
                        <c:v>7.4263332805681825</c:v>
                      </c:pt>
                      <c:pt idx="32">
                        <c:v>7.7863732225609121</c:v>
                      </c:pt>
                      <c:pt idx="33">
                        <c:v>8.0900180776701749</c:v>
                      </c:pt>
                      <c:pt idx="34">
                        <c:v>8.3547510843815189</c:v>
                      </c:pt>
                      <c:pt idx="35">
                        <c:v>8.6843600132943823</c:v>
                      </c:pt>
                      <c:pt idx="36">
                        <c:v>9.1281191048530985</c:v>
                      </c:pt>
                      <c:pt idx="37">
                        <c:v>9.5078464141266146</c:v>
                      </c:pt>
                      <c:pt idx="38">
                        <c:v>9.7657719855070706</c:v>
                      </c:pt>
                      <c:pt idx="39">
                        <c:v>9.9937099320576017</c:v>
                      </c:pt>
                      <c:pt idx="40">
                        <c:v>10.129885998044783</c:v>
                      </c:pt>
                      <c:pt idx="41">
                        <c:v>10.367986261519958</c:v>
                      </c:pt>
                      <c:pt idx="42">
                        <c:v>10.64808877929242</c:v>
                      </c:pt>
                      <c:pt idx="43">
                        <c:v>10.813514341708656</c:v>
                      </c:pt>
                      <c:pt idx="44">
                        <c:v>11.017705536964401</c:v>
                      </c:pt>
                      <c:pt idx="45">
                        <c:v>11.192677317672848</c:v>
                      </c:pt>
                      <c:pt idx="46">
                        <c:v>11.384202880824628</c:v>
                      </c:pt>
                      <c:pt idx="47">
                        <c:v>11.540819574721738</c:v>
                      </c:pt>
                      <c:pt idx="48">
                        <c:v>11.526881595008406</c:v>
                      </c:pt>
                      <c:pt idx="49">
                        <c:v>11.845751893559099</c:v>
                      </c:pt>
                      <c:pt idx="50">
                        <c:v>11.895472379011867</c:v>
                      </c:pt>
                      <c:pt idx="51">
                        <c:v>11.815513035076977</c:v>
                      </c:pt>
                      <c:pt idx="52">
                        <c:v>11.983455890383743</c:v>
                      </c:pt>
                      <c:pt idx="53">
                        <c:v>12.060199619701526</c:v>
                      </c:pt>
                      <c:pt idx="54">
                        <c:v>12.183083311915956</c:v>
                      </c:pt>
                      <c:pt idx="55">
                        <c:v>12.260513699653071</c:v>
                      </c:pt>
                      <c:pt idx="56">
                        <c:v>12.245375714906407</c:v>
                      </c:pt>
                      <c:pt idx="57">
                        <c:v>12.269641735756203</c:v>
                      </c:pt>
                      <c:pt idx="58">
                        <c:v>12.27931320035508</c:v>
                      </c:pt>
                      <c:pt idx="59">
                        <c:v>12.235941672713764</c:v>
                      </c:pt>
                      <c:pt idx="60">
                        <c:v>12.198810331267202</c:v>
                      </c:pt>
                      <c:pt idx="61">
                        <c:v>12.229252685463502</c:v>
                      </c:pt>
                      <c:pt idx="62">
                        <c:v>12.147864119214951</c:v>
                      </c:pt>
                      <c:pt idx="63">
                        <c:v>12.153519824435204</c:v>
                      </c:pt>
                      <c:pt idx="64">
                        <c:v>11.975397076695229</c:v>
                      </c:pt>
                      <c:pt idx="65">
                        <c:v>11.827412594097346</c:v>
                      </c:pt>
                      <c:pt idx="66">
                        <c:v>11.867444474400264</c:v>
                      </c:pt>
                      <c:pt idx="67">
                        <c:v>11.950425141155488</c:v>
                      </c:pt>
                      <c:pt idx="68">
                        <c:v>12.109182379491932</c:v>
                      </c:pt>
                      <c:pt idx="69">
                        <c:v>12.496196613826282</c:v>
                      </c:pt>
                      <c:pt idx="70">
                        <c:v>12.790832729348832</c:v>
                      </c:pt>
                      <c:pt idx="71">
                        <c:v>12.971409663539793</c:v>
                      </c:pt>
                      <c:pt idx="72">
                        <c:v>13.133142672286203</c:v>
                      </c:pt>
                      <c:pt idx="73">
                        <c:v>13.15226232862403</c:v>
                      </c:pt>
                      <c:pt idx="74">
                        <c:v>13.49854681199602</c:v>
                      </c:pt>
                      <c:pt idx="75">
                        <c:v>14.530194024369107</c:v>
                      </c:pt>
                      <c:pt idx="76">
                        <c:v>15.10238361823933</c:v>
                      </c:pt>
                      <c:pt idx="77">
                        <c:v>15.995719547073929</c:v>
                      </c:pt>
                      <c:pt idx="78">
                        <c:v>16.389364473601727</c:v>
                      </c:pt>
                      <c:pt idx="79">
                        <c:v>16.62683658313841</c:v>
                      </c:pt>
                      <c:pt idx="80">
                        <c:v>16.611320652464709</c:v>
                      </c:pt>
                      <c:pt idx="81">
                        <c:v>16.604613386255952</c:v>
                      </c:pt>
                      <c:pt idx="82">
                        <c:v>16.492277979444321</c:v>
                      </c:pt>
                      <c:pt idx="83">
                        <c:v>17.051941401501715</c:v>
                      </c:pt>
                      <c:pt idx="84">
                        <c:v>17.643523772857495</c:v>
                      </c:pt>
                      <c:pt idx="85">
                        <c:v>17.831456355408591</c:v>
                      </c:pt>
                      <c:pt idx="86">
                        <c:v>18.151111661122684</c:v>
                      </c:pt>
                      <c:pt idx="87">
                        <c:v>18.599163499497454</c:v>
                      </c:pt>
                      <c:pt idx="88">
                        <c:v>18.724090719129148</c:v>
                      </c:pt>
                      <c:pt idx="89">
                        <c:v>18.761255273078142</c:v>
                      </c:pt>
                      <c:pt idx="90">
                        <c:v>18.904201126400324</c:v>
                      </c:pt>
                      <c:pt idx="91">
                        <c:v>18.985259060441958</c:v>
                      </c:pt>
                      <c:pt idx="92">
                        <c:v>19.279018296092271</c:v>
                      </c:pt>
                      <c:pt idx="93">
                        <c:v>19.365208928385776</c:v>
                      </c:pt>
                      <c:pt idx="94">
                        <c:v>18.799374376363424</c:v>
                      </c:pt>
                      <c:pt idx="95">
                        <c:v>17.965300221754447</c:v>
                      </c:pt>
                      <c:pt idx="96">
                        <c:v>17.830208451341836</c:v>
                      </c:pt>
                      <c:pt idx="97">
                        <c:v>17.874997237278155</c:v>
                      </c:pt>
                      <c:pt idx="98">
                        <c:v>17.369081556894148</c:v>
                      </c:pt>
                      <c:pt idx="99">
                        <c:v>16.653476881749022</c:v>
                      </c:pt>
                      <c:pt idx="100">
                        <c:v>15.989820201164852</c:v>
                      </c:pt>
                      <c:pt idx="101">
                        <c:v>15.255064364790744</c:v>
                      </c:pt>
                      <c:pt idx="102">
                        <c:v>15.039598542545045</c:v>
                      </c:pt>
                      <c:pt idx="103">
                        <c:v>14.656921511988369</c:v>
                      </c:pt>
                      <c:pt idx="104">
                        <c:v>14.142777808673461</c:v>
                      </c:pt>
                      <c:pt idx="105">
                        <c:v>13.635776629869198</c:v>
                      </c:pt>
                      <c:pt idx="106">
                        <c:v>12.794869565376132</c:v>
                      </c:pt>
                      <c:pt idx="107">
                        <c:v>11.755993674670405</c:v>
                      </c:pt>
                      <c:pt idx="108">
                        <c:v>10.817125198529327</c:v>
                      </c:pt>
                      <c:pt idx="109">
                        <c:v>10.188485868844799</c:v>
                      </c:pt>
                      <c:pt idx="110">
                        <c:v>9.5775126316689096</c:v>
                      </c:pt>
                      <c:pt idx="111">
                        <c:v>8.8732841487960332</c:v>
                      </c:pt>
                      <c:pt idx="112">
                        <c:v>8.4333171517571994</c:v>
                      </c:pt>
                      <c:pt idx="113">
                        <c:v>7.7126610134025304</c:v>
                      </c:pt>
                      <c:pt idx="114">
                        <c:v>6.8557691983913998</c:v>
                      </c:pt>
                      <c:pt idx="115">
                        <c:v>5.771219962996204</c:v>
                      </c:pt>
                      <c:pt idx="116">
                        <c:v>4.8570102727981617</c:v>
                      </c:pt>
                      <c:pt idx="117">
                        <c:v>4.1942268286451752</c:v>
                      </c:pt>
                      <c:pt idx="118">
                        <c:v>3.6447730957638784</c:v>
                      </c:pt>
                      <c:pt idx="119">
                        <c:v>3.174166893462993</c:v>
                      </c:pt>
                      <c:pt idx="120">
                        <c:v>2.8068982822663631</c:v>
                      </c:pt>
                      <c:pt idx="121">
                        <c:v>2.3222669116606731</c:v>
                      </c:pt>
                      <c:pt idx="122">
                        <c:v>1.9537951449415976</c:v>
                      </c:pt>
                      <c:pt idx="123">
                        <c:v>1.7587113075829397</c:v>
                      </c:pt>
                      <c:pt idx="124">
                        <c:v>1.8336244282047904</c:v>
                      </c:pt>
                      <c:pt idx="125">
                        <c:v>1.9622598481659064</c:v>
                      </c:pt>
                      <c:pt idx="126">
                        <c:v>2.3116688300575841</c:v>
                      </c:pt>
                      <c:pt idx="127">
                        <c:v>2.804758963763057</c:v>
                      </c:pt>
                      <c:pt idx="128">
                        <c:v>3.258970494866094</c:v>
                      </c:pt>
                      <c:pt idx="129">
                        <c:v>3.7077700919249801</c:v>
                      </c:pt>
                      <c:pt idx="130">
                        <c:v>4.2507331357954783</c:v>
                      </c:pt>
                      <c:pt idx="131">
                        <c:v>4.7922089377686374</c:v>
                      </c:pt>
                      <c:pt idx="132">
                        <c:v>5.0385926125334617</c:v>
                      </c:pt>
                      <c:pt idx="133">
                        <c:v>5.1455903620957937</c:v>
                      </c:pt>
                      <c:pt idx="134">
                        <c:v>5.2219138617019132</c:v>
                      </c:pt>
                      <c:pt idx="135">
                        <c:v>5.4756908902801138</c:v>
                      </c:pt>
                      <c:pt idx="136">
                        <c:v>5.8468814909796647</c:v>
                      </c:pt>
                      <c:pt idx="137">
                        <c:v>6.2668971659184587</c:v>
                      </c:pt>
                      <c:pt idx="138">
                        <c:v>6.8255065622276669</c:v>
                      </c:pt>
                      <c:pt idx="139">
                        <c:v>7.3615764454590567</c:v>
                      </c:pt>
                      <c:pt idx="140">
                        <c:v>7.7231133074240033</c:v>
                      </c:pt>
                      <c:pt idx="141">
                        <c:v>7.7768329379494112</c:v>
                      </c:pt>
                      <c:pt idx="142">
                        <c:v>7.8284186826455162</c:v>
                      </c:pt>
                      <c:pt idx="143">
                        <c:v>7.7859221071014328</c:v>
                      </c:pt>
                      <c:pt idx="144">
                        <c:v>7.8783643902125995</c:v>
                      </c:pt>
                      <c:pt idx="145">
                        <c:v>7.781095253843672</c:v>
                      </c:pt>
                      <c:pt idx="146">
                        <c:v>7.572977728637837</c:v>
                      </c:pt>
                      <c:pt idx="147">
                        <c:v>7.3829621932543033</c:v>
                      </c:pt>
                      <c:pt idx="148">
                        <c:v>7.2651653676493426</c:v>
                      </c:pt>
                      <c:pt idx="149">
                        <c:v>7.2871887203134431</c:v>
                      </c:pt>
                      <c:pt idx="150">
                        <c:v>7.4063114201606313</c:v>
                      </c:pt>
                      <c:pt idx="151">
                        <c:v>7.737522464344444</c:v>
                      </c:pt>
                      <c:pt idx="152">
                        <c:v>8.1168752643928723</c:v>
                      </c:pt>
                      <c:pt idx="153">
                        <c:v>8.3729957617728807</c:v>
                      </c:pt>
                      <c:pt idx="154">
                        <c:v>8.3997862227792908</c:v>
                      </c:pt>
                      <c:pt idx="155">
                        <c:v>7.8531073856160054</c:v>
                      </c:pt>
                      <c:pt idx="156">
                        <c:v>7.1815840298315257</c:v>
                      </c:pt>
                      <c:pt idx="157">
                        <c:v>6.592162157265764</c:v>
                      </c:pt>
                      <c:pt idx="158">
                        <c:v>6.1483260835833811</c:v>
                      </c:pt>
                      <c:pt idx="159">
                        <c:v>5.7321228871029071</c:v>
                      </c:pt>
                      <c:pt idx="160">
                        <c:v>5.396979863890178</c:v>
                      </c:pt>
                      <c:pt idx="161">
                        <c:v>5.1389399239017086</c:v>
                      </c:pt>
                      <c:pt idx="162">
                        <c:v>4.9142662078762509</c:v>
                      </c:pt>
                      <c:pt idx="163">
                        <c:v>4.6408964706026135</c:v>
                      </c:pt>
                      <c:pt idx="164">
                        <c:v>4.4694499744472553</c:v>
                      </c:pt>
                      <c:pt idx="165">
                        <c:v>4.4349421441457713</c:v>
                      </c:pt>
                      <c:pt idx="166">
                        <c:v>4.4701118526345809</c:v>
                      </c:pt>
                      <c:pt idx="167">
                        <c:v>4.304541228103032</c:v>
                      </c:pt>
                      <c:pt idx="168">
                        <c:v>4.0981462450373165</c:v>
                      </c:pt>
                      <c:pt idx="169">
                        <c:v>3.8787758906606284</c:v>
                      </c:pt>
                      <c:pt idx="170">
                        <c:v>3.542294094833669</c:v>
                      </c:pt>
                      <c:pt idx="171">
                        <c:v>3.1782551221460373</c:v>
                      </c:pt>
                      <c:pt idx="172">
                        <c:v>2.8772125527884218</c:v>
                      </c:pt>
                      <c:pt idx="173">
                        <c:v>2.5103156810499021</c:v>
                      </c:pt>
                      <c:pt idx="174">
                        <c:v>2.1252999377647259</c:v>
                      </c:pt>
                      <c:pt idx="175">
                        <c:v>1.8627651379815746</c:v>
                      </c:pt>
                      <c:pt idx="176">
                        <c:v>1.6905474502046518</c:v>
                      </c:pt>
                      <c:pt idx="177">
                        <c:v>1.5662874974015411</c:v>
                      </c:pt>
                      <c:pt idx="178">
                        <c:v>1.5624463659777033</c:v>
                      </c:pt>
                      <c:pt idx="179">
                        <c:v>1.5940113000713056</c:v>
                      </c:pt>
                      <c:pt idx="180">
                        <c:v>1.6704471454641516</c:v>
                      </c:pt>
                      <c:pt idx="181">
                        <c:v>1.7186012433846427</c:v>
                      </c:pt>
                      <c:pt idx="182">
                        <c:v>1.7980122615235068</c:v>
                      </c:pt>
                      <c:pt idx="183">
                        <c:v>1.9046193563423892</c:v>
                      </c:pt>
                      <c:pt idx="184">
                        <c:v>2.0298048666789383</c:v>
                      </c:pt>
                      <c:pt idx="185">
                        <c:v>2.0925552810861254</c:v>
                      </c:pt>
                      <c:pt idx="186">
                        <c:v>2.1822712586119839</c:v>
                      </c:pt>
                      <c:pt idx="187">
                        <c:v>2.1805152054059511</c:v>
                      </c:pt>
                      <c:pt idx="188">
                        <c:v>2.1310142446600464</c:v>
                      </c:pt>
                      <c:pt idx="189">
                        <c:v>2.1822085973327376</c:v>
                      </c:pt>
                      <c:pt idx="190">
                        <c:v>2.3748094191439173</c:v>
                      </c:pt>
                      <c:pt idx="191">
                        <c:v>2.517138042943929</c:v>
                      </c:pt>
                      <c:pt idx="192">
                        <c:v>2.5210162391982904</c:v>
                      </c:pt>
                      <c:pt idx="193">
                        <c:v>2.487191268149533</c:v>
                      </c:pt>
                      <c:pt idx="194">
                        <c:v>2.5799549602187604</c:v>
                      </c:pt>
                      <c:pt idx="195">
                        <c:v>2.6110709445120968</c:v>
                      </c:pt>
                      <c:pt idx="196">
                        <c:v>2.6533017915765296</c:v>
                      </c:pt>
                      <c:pt idx="197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7F-4477-99F4-6B299F69BE0D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7F-4477-99F4-6B299F69BE0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1"/>
          <c:tx>
            <c:v>su_90</c:v>
          </c:tx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F-4477-99F4-6B299F69BE0D}"/>
            </c:ext>
          </c:extLst>
        </c:ser>
        <c:ser>
          <c:idx val="5"/>
          <c:order val="3"/>
          <c:tx>
            <c:v>su_135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F-4477-99F4-6B299F69BE0D}"/>
            </c:ext>
          </c:extLst>
        </c:ser>
        <c:ser>
          <c:idx val="7"/>
          <c:order val="5"/>
          <c:tx>
            <c:v>hy_90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F-4477-99F4-6B299F69BE0D}"/>
            </c:ext>
          </c:extLst>
        </c:ser>
        <c:ser>
          <c:idx val="9"/>
          <c:order val="7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F-4477-99F4-6B299F69BE0D}"/>
            </c:ext>
          </c:extLst>
        </c:ser>
        <c:ser>
          <c:idx val="11"/>
          <c:order val="9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7F-4477-99F4-6B299F69BE0D}"/>
            </c:ext>
          </c:extLst>
        </c:ser>
        <c:ser>
          <c:idx val="13"/>
          <c:order val="11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7F-4477-99F4-6B299F69BE0D}"/>
            </c:ext>
          </c:extLst>
        </c:ser>
        <c:ser>
          <c:idx val="15"/>
          <c:order val="13"/>
          <c:tx>
            <c:v>ch_115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7F-4477-99F4-6B299F69BE0D}"/>
            </c:ext>
          </c:extLst>
        </c:ser>
        <c:ser>
          <c:idx val="1"/>
          <c:order val="15"/>
          <c:tx>
            <c:v>ch_135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ALL main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SU_90</c:v>
          </c:tx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F-4477-99F4-6B299F69BE0D}"/>
            </c:ext>
          </c:extLst>
        </c:ser>
        <c:ser>
          <c:idx val="4"/>
          <c:order val="2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F-4477-99F4-6B299F69BE0D}"/>
            </c:ext>
          </c:extLst>
        </c:ser>
        <c:ser>
          <c:idx val="6"/>
          <c:order val="4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F-4477-99F4-6B299F69BE0D}"/>
            </c:ext>
          </c:extLst>
        </c:ser>
        <c:ser>
          <c:idx val="8"/>
          <c:order val="6"/>
          <c:tx>
            <c:v>HY_115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F-4477-99F4-6B299F69BE0D}"/>
            </c:ext>
          </c:extLst>
        </c:ser>
        <c:ser>
          <c:idx val="10"/>
          <c:order val="8"/>
          <c:tx>
            <c:v>HY_135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7F-4477-99F4-6B299F69BE0D}"/>
            </c:ext>
          </c:extLst>
        </c:ser>
        <c:ser>
          <c:idx val="12"/>
          <c:order val="10"/>
          <c:tx>
            <c:v>CH_90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7F-4477-99F4-6B299F69BE0D}"/>
            </c:ext>
          </c:extLst>
        </c:ser>
        <c:ser>
          <c:idx val="14"/>
          <c:order val="12"/>
          <c:tx>
            <c:v>CH_115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7F-4477-99F4-6B299F69BE0D}"/>
            </c:ext>
          </c:extLst>
        </c:ser>
        <c:ser>
          <c:idx val="0"/>
          <c:order val="14"/>
          <c:tx>
            <c:v>CH_135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PH_surgery_90!$F$2:$F$286</c15:sqref>
                        </c15:formulaRef>
                      </c:ext>
                    </c:extLst>
                    <c:numCache>
                      <c:formatCode>0.000</c:formatCode>
                      <c:ptCount val="285"/>
                      <c:pt idx="0">
                        <c:v>781.21069806410378</c:v>
                      </c:pt>
                      <c:pt idx="1">
                        <c:v>788.1741650406525</c:v>
                      </c:pt>
                      <c:pt idx="2">
                        <c:v>840.10332612057721</c:v>
                      </c:pt>
                      <c:pt idx="3">
                        <c:v>896.44627644656816</c:v>
                      </c:pt>
                      <c:pt idx="4">
                        <c:v>952.76848790038207</c:v>
                      </c:pt>
                      <c:pt idx="5">
                        <c:v>978.03744354960156</c:v>
                      </c:pt>
                      <c:pt idx="6">
                        <c:v>965.36467108032753</c:v>
                      </c:pt>
                      <c:pt idx="7">
                        <c:v>922.32826134964432</c:v>
                      </c:pt>
                      <c:pt idx="8">
                        <c:v>848.22507014348309</c:v>
                      </c:pt>
                      <c:pt idx="9">
                        <c:v>798.19303207003213</c:v>
                      </c:pt>
                      <c:pt idx="10">
                        <c:v>758.35606938643946</c:v>
                      </c:pt>
                      <c:pt idx="11">
                        <c:v>712.35161037211492</c:v>
                      </c:pt>
                      <c:pt idx="12">
                        <c:v>688.5589432393931</c:v>
                      </c:pt>
                      <c:pt idx="13">
                        <c:v>661.82993584871258</c:v>
                      </c:pt>
                      <c:pt idx="14">
                        <c:v>626.40772826155796</c:v>
                      </c:pt>
                      <c:pt idx="15">
                        <c:v>624.88472853550672</c:v>
                      </c:pt>
                      <c:pt idx="16">
                        <c:v>615.18703697203239</c:v>
                      </c:pt>
                      <c:pt idx="17">
                        <c:v>609.64129928682121</c:v>
                      </c:pt>
                      <c:pt idx="18">
                        <c:v>633.78036274053659</c:v>
                      </c:pt>
                      <c:pt idx="19">
                        <c:v>683.24588282139052</c:v>
                      </c:pt>
                      <c:pt idx="20">
                        <c:v>732.04243910048899</c:v>
                      </c:pt>
                      <c:pt idx="21">
                        <c:v>778.11837150155918</c:v>
                      </c:pt>
                      <c:pt idx="22">
                        <c:v>815.62515908561988</c:v>
                      </c:pt>
                      <c:pt idx="23">
                        <c:v>829.92794972481386</c:v>
                      </c:pt>
                      <c:pt idx="24">
                        <c:v>838.33964191913299</c:v>
                      </c:pt>
                      <c:pt idx="25">
                        <c:v>843.82831167934455</c:v>
                      </c:pt>
                      <c:pt idx="26">
                        <c:v>806.8336824198152</c:v>
                      </c:pt>
                      <c:pt idx="27">
                        <c:v>762.76970956678167</c:v>
                      </c:pt>
                      <c:pt idx="28">
                        <c:v>722.15222084243374</c:v>
                      </c:pt>
                      <c:pt idx="29">
                        <c:v>680.44656069090718</c:v>
                      </c:pt>
                      <c:pt idx="30">
                        <c:v>640.73736735515945</c:v>
                      </c:pt>
                      <c:pt idx="31">
                        <c:v>600.15076673878548</c:v>
                      </c:pt>
                      <c:pt idx="32">
                        <c:v>589.42425670464581</c:v>
                      </c:pt>
                      <c:pt idx="33">
                        <c:v>611.50476935137817</c:v>
                      </c:pt>
                      <c:pt idx="34">
                        <c:v>615.74586710427127</c:v>
                      </c:pt>
                      <c:pt idx="35">
                        <c:v>637.14732723982968</c:v>
                      </c:pt>
                      <c:pt idx="36">
                        <c:v>891.12904870934517</c:v>
                      </c:pt>
                      <c:pt idx="37">
                        <c:v>915.5964118316848</c:v>
                      </c:pt>
                      <c:pt idx="38">
                        <c:v>941.16144259340297</c:v>
                      </c:pt>
                      <c:pt idx="39">
                        <c:v>948.85312281801077</c:v>
                      </c:pt>
                      <c:pt idx="40">
                        <c:v>906.0749743678947</c:v>
                      </c:pt>
                      <c:pt idx="41">
                        <c:v>878.61842558113972</c:v>
                      </c:pt>
                      <c:pt idx="42">
                        <c:v>857.79788375656005</c:v>
                      </c:pt>
                      <c:pt idx="43">
                        <c:v>830.7387868982637</c:v>
                      </c:pt>
                      <c:pt idx="44">
                        <c:v>819.46930409194579</c:v>
                      </c:pt>
                      <c:pt idx="45">
                        <c:v>832.0569778509041</c:v>
                      </c:pt>
                      <c:pt idx="46">
                        <c:v>842.7140098481774</c:v>
                      </c:pt>
                      <c:pt idx="47">
                        <c:v>860.00265848681715</c:v>
                      </c:pt>
                      <c:pt idx="48">
                        <c:v>869.87880018291537</c:v>
                      </c:pt>
                      <c:pt idx="49">
                        <c:v>859.31055643335674</c:v>
                      </c:pt>
                      <c:pt idx="50">
                        <c:v>851.62473477642402</c:v>
                      </c:pt>
                      <c:pt idx="51">
                        <c:v>859.48327639872593</c:v>
                      </c:pt>
                      <c:pt idx="52">
                        <c:v>876.7815749994254</c:v>
                      </c:pt>
                      <c:pt idx="53">
                        <c:v>888.51364502638103</c:v>
                      </c:pt>
                      <c:pt idx="54">
                        <c:v>909.19198935545853</c:v>
                      </c:pt>
                      <c:pt idx="55">
                        <c:v>909.11336081396132</c:v>
                      </c:pt>
                      <c:pt idx="56">
                        <c:v>871.22673080371897</c:v>
                      </c:pt>
                      <c:pt idx="57">
                        <c:v>835.96228719649696</c:v>
                      </c:pt>
                      <c:pt idx="58">
                        <c:v>786.21565010103404</c:v>
                      </c:pt>
                      <c:pt idx="59">
                        <c:v>764.63026371106423</c:v>
                      </c:pt>
                      <c:pt idx="60">
                        <c:v>796.00111143421123</c:v>
                      </c:pt>
                      <c:pt idx="61">
                        <c:v>815.41133831103616</c:v>
                      </c:pt>
                      <c:pt idx="62">
                        <c:v>825.12834881070899</c:v>
                      </c:pt>
                      <c:pt idx="63">
                        <c:v>829.91665131443983</c:v>
                      </c:pt>
                      <c:pt idx="64">
                        <c:v>827.50205036688055</c:v>
                      </c:pt>
                      <c:pt idx="65">
                        <c:v>832.31846989912833</c:v>
                      </c:pt>
                      <c:pt idx="66">
                        <c:v>856.72741266714866</c:v>
                      </c:pt>
                      <c:pt idx="67">
                        <c:v>891.65283921186654</c:v>
                      </c:pt>
                      <c:pt idx="68">
                        <c:v>918.95949906077556</c:v>
                      </c:pt>
                      <c:pt idx="69">
                        <c:v>918.89977908846834</c:v>
                      </c:pt>
                      <c:pt idx="70">
                        <c:v>932.0592093567418</c:v>
                      </c:pt>
                      <c:pt idx="71">
                        <c:v>971.33225879446115</c:v>
                      </c:pt>
                      <c:pt idx="72">
                        <c:v>1061.5585039629432</c:v>
                      </c:pt>
                      <c:pt idx="73">
                        <c:v>1129.9326048983123</c:v>
                      </c:pt>
                      <c:pt idx="74">
                        <c:v>1182.0530954628903</c:v>
                      </c:pt>
                      <c:pt idx="75">
                        <c:v>1183.1197052632676</c:v>
                      </c:pt>
                      <c:pt idx="76">
                        <c:v>1116.6749152440259</c:v>
                      </c:pt>
                      <c:pt idx="77">
                        <c:v>1075.2463671712519</c:v>
                      </c:pt>
                      <c:pt idx="78">
                        <c:v>1032.3225218090288</c:v>
                      </c:pt>
                      <c:pt idx="79">
                        <c:v>1008.8864233782374</c:v>
                      </c:pt>
                      <c:pt idx="80">
                        <c:v>981.39399953242071</c:v>
                      </c:pt>
                      <c:pt idx="81">
                        <c:v>934.78872216257901</c:v>
                      </c:pt>
                      <c:pt idx="82">
                        <c:v>883.04968775478676</c:v>
                      </c:pt>
                      <c:pt idx="83">
                        <c:v>824.67565641301826</c:v>
                      </c:pt>
                      <c:pt idx="84">
                        <c:v>805.77275135304751</c:v>
                      </c:pt>
                      <c:pt idx="85">
                        <c:v>802.78557472353452</c:v>
                      </c:pt>
                      <c:pt idx="86">
                        <c:v>783.13658340764448</c:v>
                      </c:pt>
                      <c:pt idx="87">
                        <c:v>815.68224758407723</c:v>
                      </c:pt>
                      <c:pt idx="88">
                        <c:v>843.22458934350618</c:v>
                      </c:pt>
                      <c:pt idx="89">
                        <c:v>831.17537808531006</c:v>
                      </c:pt>
                      <c:pt idx="90">
                        <c:v>819.7826348248766</c:v>
                      </c:pt>
                      <c:pt idx="91">
                        <c:v>790.71760653355443</c:v>
                      </c:pt>
                      <c:pt idx="92">
                        <c:v>760.45673589866283</c:v>
                      </c:pt>
                      <c:pt idx="93">
                        <c:v>764.56322730279066</c:v>
                      </c:pt>
                      <c:pt idx="94">
                        <c:v>758.25604004012644</c:v>
                      </c:pt>
                      <c:pt idx="95">
                        <c:v>798.30832177874368</c:v>
                      </c:pt>
                      <c:pt idx="96">
                        <c:v>811.48946622968288</c:v>
                      </c:pt>
                      <c:pt idx="97">
                        <c:v>818.64341495420456</c:v>
                      </c:pt>
                      <c:pt idx="98">
                        <c:v>791.91626431809948</c:v>
                      </c:pt>
                      <c:pt idx="99">
                        <c:v>735.82396336878958</c:v>
                      </c:pt>
                      <c:pt idx="100">
                        <c:v>725.11812864953731</c:v>
                      </c:pt>
                      <c:pt idx="101">
                        <c:v>708.31946703624544</c:v>
                      </c:pt>
                      <c:pt idx="102">
                        <c:v>712.96884643888336</c:v>
                      </c:pt>
                      <c:pt idx="103">
                        <c:v>774.30911274247455</c:v>
                      </c:pt>
                      <c:pt idx="104">
                        <c:v>788.89807806862689</c:v>
                      </c:pt>
                      <c:pt idx="105">
                        <c:v>793.56797361739086</c:v>
                      </c:pt>
                      <c:pt idx="106">
                        <c:v>793.3337774044378</c:v>
                      </c:pt>
                      <c:pt idx="107">
                        <c:v>773.76934970526634</c:v>
                      </c:pt>
                      <c:pt idx="108">
                        <c:v>772.02382185595764</c:v>
                      </c:pt>
                      <c:pt idx="109">
                        <c:v>804.95345205919455</c:v>
                      </c:pt>
                      <c:pt idx="110">
                        <c:v>839.58456674697084</c:v>
                      </c:pt>
                      <c:pt idx="111">
                        <c:v>921.60295878664942</c:v>
                      </c:pt>
                      <c:pt idx="112">
                        <c:v>1052.3155574588143</c:v>
                      </c:pt>
                      <c:pt idx="113">
                        <c:v>1307.7351346640889</c:v>
                      </c:pt>
                      <c:pt idx="114">
                        <c:v>1662.3573229612141</c:v>
                      </c:pt>
                      <c:pt idx="115">
                        <c:v>1873.6831579791005</c:v>
                      </c:pt>
                      <c:pt idx="116">
                        <c:v>1846.3407229075081</c:v>
                      </c:pt>
                      <c:pt idx="117">
                        <c:v>1725.0480254388747</c:v>
                      </c:pt>
                      <c:pt idx="118">
                        <c:v>1496.2402215401057</c:v>
                      </c:pt>
                      <c:pt idx="119">
                        <c:v>1290.7488538606922</c:v>
                      </c:pt>
                      <c:pt idx="120">
                        <c:v>1157.9861257224147</c:v>
                      </c:pt>
                      <c:pt idx="121">
                        <c:v>1141.2541301033082</c:v>
                      </c:pt>
                      <c:pt idx="122">
                        <c:v>1135.9852353886727</c:v>
                      </c:pt>
                      <c:pt idx="123">
                        <c:v>1164.1289790917954</c:v>
                      </c:pt>
                      <c:pt idx="124">
                        <c:v>1143.981207158683</c:v>
                      </c:pt>
                      <c:pt idx="125">
                        <c:v>1028.7615786249944</c:v>
                      </c:pt>
                      <c:pt idx="126">
                        <c:v>883.38863152434703</c:v>
                      </c:pt>
                      <c:pt idx="127">
                        <c:v>773.3834832052886</c:v>
                      </c:pt>
                      <c:pt idx="128">
                        <c:v>724.15033188162045</c:v>
                      </c:pt>
                      <c:pt idx="129">
                        <c:v>757.67323732898808</c:v>
                      </c:pt>
                      <c:pt idx="130">
                        <c:v>853.30886325307836</c:v>
                      </c:pt>
                      <c:pt idx="131">
                        <c:v>897.42183941930557</c:v>
                      </c:pt>
                      <c:pt idx="132">
                        <c:v>893.26777363885037</c:v>
                      </c:pt>
                      <c:pt idx="133">
                        <c:v>858.37926689910307</c:v>
                      </c:pt>
                      <c:pt idx="134">
                        <c:v>848.20637787113833</c:v>
                      </c:pt>
                      <c:pt idx="135">
                        <c:v>846.86307095130655</c:v>
                      </c:pt>
                      <c:pt idx="136">
                        <c:v>817.20608714807065</c:v>
                      </c:pt>
                      <c:pt idx="137">
                        <c:v>765.44009682629178</c:v>
                      </c:pt>
                      <c:pt idx="138">
                        <c:v>692.30659257449236</c:v>
                      </c:pt>
                      <c:pt idx="139">
                        <c:v>633.29553919389309</c:v>
                      </c:pt>
                      <c:pt idx="140">
                        <c:v>573.35147922191766</c:v>
                      </c:pt>
                      <c:pt idx="141">
                        <c:v>519.80839447797439</c:v>
                      </c:pt>
                      <c:pt idx="142">
                        <c:v>467.58552101860676</c:v>
                      </c:pt>
                      <c:pt idx="143">
                        <c:v>431.5113731558065</c:v>
                      </c:pt>
                      <c:pt idx="144">
                        <c:v>421.64740332358514</c:v>
                      </c:pt>
                      <c:pt idx="145">
                        <c:v>425.87278479155736</c:v>
                      </c:pt>
                      <c:pt idx="146">
                        <c:v>431.82470903210157</c:v>
                      </c:pt>
                      <c:pt idx="147">
                        <c:v>446.59783022715112</c:v>
                      </c:pt>
                      <c:pt idx="148">
                        <c:v>441.26635601325194</c:v>
                      </c:pt>
                      <c:pt idx="149">
                        <c:v>427.32400289637764</c:v>
                      </c:pt>
                      <c:pt idx="150">
                        <c:v>422.5387626232714</c:v>
                      </c:pt>
                      <c:pt idx="151">
                        <c:v>477.70131888458616</c:v>
                      </c:pt>
                      <c:pt idx="152">
                        <c:v>567.21817239623226</c:v>
                      </c:pt>
                      <c:pt idx="153">
                        <c:v>639.72938695012886</c:v>
                      </c:pt>
                      <c:pt idx="154">
                        <c:v>653.88318038229272</c:v>
                      </c:pt>
                      <c:pt idx="155">
                        <c:v>637.99523640673135</c:v>
                      </c:pt>
                      <c:pt idx="156">
                        <c:v>614.18543691063348</c:v>
                      </c:pt>
                      <c:pt idx="157">
                        <c:v>611.11432939007807</c:v>
                      </c:pt>
                      <c:pt idx="158">
                        <c:v>669.93511217618516</c:v>
                      </c:pt>
                      <c:pt idx="159">
                        <c:v>782.45703998070042</c:v>
                      </c:pt>
                      <c:pt idx="160">
                        <c:v>921.74657529967192</c:v>
                      </c:pt>
                      <c:pt idx="161">
                        <c:v>1065.8057878056134</c:v>
                      </c:pt>
                      <c:pt idx="162">
                        <c:v>1165.5556602253109</c:v>
                      </c:pt>
                      <c:pt idx="163">
                        <c:v>1206.9247464124594</c:v>
                      </c:pt>
                      <c:pt idx="164">
                        <c:v>1217.0257438797776</c:v>
                      </c:pt>
                      <c:pt idx="165">
                        <c:v>1193.1700617150359</c:v>
                      </c:pt>
                      <c:pt idx="166">
                        <c:v>1139.5050472706891</c:v>
                      </c:pt>
                      <c:pt idx="167">
                        <c:v>1063.0105253510797</c:v>
                      </c:pt>
                      <c:pt idx="168">
                        <c:v>969.1836265509811</c:v>
                      </c:pt>
                      <c:pt idx="169">
                        <c:v>885.60280455918758</c:v>
                      </c:pt>
                      <c:pt idx="170">
                        <c:v>846.39844236604677</c:v>
                      </c:pt>
                      <c:pt idx="171">
                        <c:v>854.16440756085228</c:v>
                      </c:pt>
                      <c:pt idx="172">
                        <c:v>880.69300733673458</c:v>
                      </c:pt>
                      <c:pt idx="173">
                        <c:v>900.66079797598786</c:v>
                      </c:pt>
                      <c:pt idx="174">
                        <c:v>880.5040550967725</c:v>
                      </c:pt>
                      <c:pt idx="175">
                        <c:v>836.33299491552464</c:v>
                      </c:pt>
                      <c:pt idx="176">
                        <c:v>765.70142566453956</c:v>
                      </c:pt>
                      <c:pt idx="177">
                        <c:v>733.09199166735004</c:v>
                      </c:pt>
                      <c:pt idx="178">
                        <c:v>708.69898864506797</c:v>
                      </c:pt>
                      <c:pt idx="179">
                        <c:v>722.4822504265918</c:v>
                      </c:pt>
                      <c:pt idx="180">
                        <c:v>712.62609419162072</c:v>
                      </c:pt>
                      <c:pt idx="181">
                        <c:v>688.40533032197527</c:v>
                      </c:pt>
                      <c:pt idx="182">
                        <c:v>664.45090336619819</c:v>
                      </c:pt>
                      <c:pt idx="183">
                        <c:v>638.76521956061572</c:v>
                      </c:pt>
                      <c:pt idx="184">
                        <c:v>626.79456373466462</c:v>
                      </c:pt>
                      <c:pt idx="185">
                        <c:v>642.96184429411437</c:v>
                      </c:pt>
                      <c:pt idx="186">
                        <c:v>715.07439951474169</c:v>
                      </c:pt>
                      <c:pt idx="187">
                        <c:v>788.40761840482207</c:v>
                      </c:pt>
                      <c:pt idx="188">
                        <c:v>818.28406644746656</c:v>
                      </c:pt>
                      <c:pt idx="189">
                        <c:v>799.03663504687256</c:v>
                      </c:pt>
                      <c:pt idx="190">
                        <c:v>728.42441687811402</c:v>
                      </c:pt>
                      <c:pt idx="191">
                        <c:v>615.3360655903241</c:v>
                      </c:pt>
                      <c:pt idx="192">
                        <c:v>529.56047206925757</c:v>
                      </c:pt>
                      <c:pt idx="193">
                        <c:v>460.42954599217342</c:v>
                      </c:pt>
                      <c:pt idx="194">
                        <c:v>448.03766937283592</c:v>
                      </c:pt>
                      <c:pt idx="195">
                        <c:v>476.33632818304659</c:v>
                      </c:pt>
                      <c:pt idx="196">
                        <c:v>507.44526136731616</c:v>
                      </c:pt>
                      <c:pt idx="197">
                        <c:v>508.9470538994857</c:v>
                      </c:pt>
                      <c:pt idx="198">
                        <c:v>478.58788622180555</c:v>
                      </c:pt>
                      <c:pt idx="199">
                        <c:v>463.93506887291062</c:v>
                      </c:pt>
                      <c:pt idx="200">
                        <c:v>451.38347811189209</c:v>
                      </c:pt>
                      <c:pt idx="201">
                        <c:v>459.13089256872172</c:v>
                      </c:pt>
                      <c:pt idx="202">
                        <c:v>495.12192687620222</c:v>
                      </c:pt>
                      <c:pt idx="203">
                        <c:v>536.79153544105066</c:v>
                      </c:pt>
                      <c:pt idx="204">
                        <c:v>570.72409094865088</c:v>
                      </c:pt>
                      <c:pt idx="205">
                        <c:v>614.34559154474357</c:v>
                      </c:pt>
                      <c:pt idx="206">
                        <c:v>664.33752634615087</c:v>
                      </c:pt>
                      <c:pt idx="207">
                        <c:v>722.29301484235475</c:v>
                      </c:pt>
                      <c:pt idx="208">
                        <c:v>768.67584316816772</c:v>
                      </c:pt>
                      <c:pt idx="209">
                        <c:v>796.90726286643712</c:v>
                      </c:pt>
                      <c:pt idx="210">
                        <c:v>781.21069806410378</c:v>
                      </c:pt>
                      <c:pt idx="211">
                        <c:v>788.1741650406525</c:v>
                      </c:pt>
                      <c:pt idx="212">
                        <c:v>840.10332612057721</c:v>
                      </c:pt>
                      <c:pt idx="213">
                        <c:v>896.44627644656816</c:v>
                      </c:pt>
                      <c:pt idx="214">
                        <c:v>952.76848790038207</c:v>
                      </c:pt>
                      <c:pt idx="215">
                        <c:v>978.03744354960156</c:v>
                      </c:pt>
                      <c:pt idx="216">
                        <c:v>965.36467108032753</c:v>
                      </c:pt>
                      <c:pt idx="217">
                        <c:v>922.32826134964432</c:v>
                      </c:pt>
                      <c:pt idx="218">
                        <c:v>848.22507014348309</c:v>
                      </c:pt>
                      <c:pt idx="219">
                        <c:v>798.19303207003213</c:v>
                      </c:pt>
                      <c:pt idx="220">
                        <c:v>758.35606938643946</c:v>
                      </c:pt>
                      <c:pt idx="221">
                        <c:v>712.35161037211492</c:v>
                      </c:pt>
                      <c:pt idx="222">
                        <c:v>688.5589432393931</c:v>
                      </c:pt>
                      <c:pt idx="223">
                        <c:v>661.82993584871258</c:v>
                      </c:pt>
                      <c:pt idx="224">
                        <c:v>626.40772826155796</c:v>
                      </c:pt>
                      <c:pt idx="225">
                        <c:v>624.88472853550672</c:v>
                      </c:pt>
                      <c:pt idx="226">
                        <c:v>615.18703697203239</c:v>
                      </c:pt>
                      <c:pt idx="227">
                        <c:v>609.64129928682121</c:v>
                      </c:pt>
                      <c:pt idx="228">
                        <c:v>633.78036274053659</c:v>
                      </c:pt>
                      <c:pt idx="229">
                        <c:v>683.24588282139052</c:v>
                      </c:pt>
                      <c:pt idx="230">
                        <c:v>732.04243910048899</c:v>
                      </c:pt>
                      <c:pt idx="231">
                        <c:v>778.11837150155918</c:v>
                      </c:pt>
                      <c:pt idx="232">
                        <c:v>815.62515908561988</c:v>
                      </c:pt>
                      <c:pt idx="233">
                        <c:v>829.92794972481386</c:v>
                      </c:pt>
                      <c:pt idx="234">
                        <c:v>838.33964191913299</c:v>
                      </c:pt>
                      <c:pt idx="235">
                        <c:v>843.82831167934455</c:v>
                      </c:pt>
                      <c:pt idx="236">
                        <c:v>806.8336824198152</c:v>
                      </c:pt>
                      <c:pt idx="237">
                        <c:v>762.76970956678167</c:v>
                      </c:pt>
                      <c:pt idx="238">
                        <c:v>722.15222084243374</c:v>
                      </c:pt>
                      <c:pt idx="239">
                        <c:v>680.44656069090718</c:v>
                      </c:pt>
                      <c:pt idx="240">
                        <c:v>640.73736735515945</c:v>
                      </c:pt>
                      <c:pt idx="241">
                        <c:v>600.15076673878548</c:v>
                      </c:pt>
                      <c:pt idx="242">
                        <c:v>589.42425670464581</c:v>
                      </c:pt>
                      <c:pt idx="243">
                        <c:v>611.50476935137817</c:v>
                      </c:pt>
                      <c:pt idx="244">
                        <c:v>615.74586710427127</c:v>
                      </c:pt>
                      <c:pt idx="245">
                        <c:v>637.14732723982968</c:v>
                      </c:pt>
                      <c:pt idx="246">
                        <c:v>637.14732723982968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27F-4477-99F4-6B299F69BE0D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PH_surgery_135!$F$2:$F$262</c15:sqref>
                        </c15:formulaRef>
                      </c:ext>
                    </c:extLst>
                    <c:numCache>
                      <c:formatCode>0.000</c:formatCode>
                      <c:ptCount val="261"/>
                      <c:pt idx="0">
                        <c:v>759.39877906127299</c:v>
                      </c:pt>
                      <c:pt idx="1">
                        <c:v>833.45964972255263</c:v>
                      </c:pt>
                      <c:pt idx="2">
                        <c:v>896.72622344534648</c:v>
                      </c:pt>
                      <c:pt idx="3">
                        <c:v>918.71460609781809</c:v>
                      </c:pt>
                      <c:pt idx="4">
                        <c:v>881.43430278249105</c:v>
                      </c:pt>
                      <c:pt idx="5">
                        <c:v>858.14660660964591</c:v>
                      </c:pt>
                      <c:pt idx="6">
                        <c:v>812.27084462108007</c:v>
                      </c:pt>
                      <c:pt idx="7">
                        <c:v>776.58969640775092</c:v>
                      </c:pt>
                      <c:pt idx="8">
                        <c:v>715.32206656245478</c:v>
                      </c:pt>
                      <c:pt idx="9">
                        <c:v>650.05654896216367</c:v>
                      </c:pt>
                      <c:pt idx="10">
                        <c:v>599.28337447372894</c:v>
                      </c:pt>
                      <c:pt idx="11">
                        <c:v>533.51812090406361</c:v>
                      </c:pt>
                      <c:pt idx="12">
                        <c:v>573.09720967851274</c:v>
                      </c:pt>
                      <c:pt idx="13">
                        <c:v>565.20138136239791</c:v>
                      </c:pt>
                      <c:pt idx="14">
                        <c:v>562.70270151552609</c:v>
                      </c:pt>
                      <c:pt idx="15">
                        <c:v>594.38596197386028</c:v>
                      </c:pt>
                      <c:pt idx="16">
                        <c:v>651.45580967641195</c:v>
                      </c:pt>
                      <c:pt idx="17">
                        <c:v>734.1121390109306</c:v>
                      </c:pt>
                      <c:pt idx="18">
                        <c:v>807.87316809058564</c:v>
                      </c:pt>
                      <c:pt idx="19">
                        <c:v>901.12389997584069</c:v>
                      </c:pt>
                      <c:pt idx="20">
                        <c:v>943.601457372661</c:v>
                      </c:pt>
                      <c:pt idx="21">
                        <c:v>915.51629589382219</c:v>
                      </c:pt>
                      <c:pt idx="22">
                        <c:v>851.55009181390449</c:v>
                      </c:pt>
                      <c:pt idx="23">
                        <c:v>756.8001520205263</c:v>
                      </c:pt>
                      <c:pt idx="24">
                        <c:v>668.14699105351542</c:v>
                      </c:pt>
                      <c:pt idx="25">
                        <c:v>646.85823875816789</c:v>
                      </c:pt>
                      <c:pt idx="26">
                        <c:v>646.65834437041804</c:v>
                      </c:pt>
                      <c:pt idx="27">
                        <c:v>651.35586248253708</c:v>
                      </c:pt>
                      <c:pt idx="28">
                        <c:v>649.6567601866642</c:v>
                      </c:pt>
                      <c:pt idx="29">
                        <c:v>645.75881962554422</c:v>
                      </c:pt>
                      <c:pt idx="30">
                        <c:v>632.0660540646868</c:v>
                      </c:pt>
                      <c:pt idx="31">
                        <c:v>652.35533442128576</c:v>
                      </c:pt>
                      <c:pt idx="32">
                        <c:v>723.41778926631923</c:v>
                      </c:pt>
                      <c:pt idx="33">
                        <c:v>786.68436298911286</c:v>
                      </c:pt>
                      <c:pt idx="34">
                        <c:v>836.85785431429838</c:v>
                      </c:pt>
                      <c:pt idx="35">
                        <c:v>823.6648247228153</c:v>
                      </c:pt>
                      <c:pt idx="36">
                        <c:v>811.77110865170573</c:v>
                      </c:pt>
                      <c:pt idx="37">
                        <c:v>797.17881834597449</c:v>
                      </c:pt>
                      <c:pt idx="38">
                        <c:v>756.70020482665143</c:v>
                      </c:pt>
                      <c:pt idx="39">
                        <c:v>757.59972957152536</c:v>
                      </c:pt>
                      <c:pt idx="40">
                        <c:v>786.2845742136135</c:v>
                      </c:pt>
                      <c:pt idx="41">
                        <c:v>814.26978849857744</c:v>
                      </c:pt>
                      <c:pt idx="42">
                        <c:v>834.75896324292603</c:v>
                      </c:pt>
                      <c:pt idx="43">
                        <c:v>857.74681783414644</c:v>
                      </c:pt>
                      <c:pt idx="44">
                        <c:v>890.42955023122943</c:v>
                      </c:pt>
                      <c:pt idx="45">
                        <c:v>909.91925303682933</c:v>
                      </c:pt>
                      <c:pt idx="46">
                        <c:v>907.32062599608264</c:v>
                      </c:pt>
                      <c:pt idx="47">
                        <c:v>875.33752395612385</c:v>
                      </c:pt>
                      <c:pt idx="48">
                        <c:v>862.54428314014035</c:v>
                      </c:pt>
                      <c:pt idx="49">
                        <c:v>918.91450048556783</c:v>
                      </c:pt>
                      <c:pt idx="50">
                        <c:v>998.9722027793398</c:v>
                      </c:pt>
                      <c:pt idx="51">
                        <c:v>1081.0288489506092</c:v>
                      </c:pt>
                      <c:pt idx="52">
                        <c:v>1087.7253109402257</c:v>
                      </c:pt>
                      <c:pt idx="53">
                        <c:v>963.7907905353851</c:v>
                      </c:pt>
                      <c:pt idx="54">
                        <c:v>843.75421069166453</c:v>
                      </c:pt>
                      <c:pt idx="55">
                        <c:v>762.8969308468935</c:v>
                      </c:pt>
                      <c:pt idx="56">
                        <c:v>746.40564385753976</c:v>
                      </c:pt>
                      <c:pt idx="57">
                        <c:v>889.53002548635561</c:v>
                      </c:pt>
                      <c:pt idx="58">
                        <c:v>994.17473747334589</c:v>
                      </c:pt>
                      <c:pt idx="59">
                        <c:v>1033.7538262477951</c:v>
                      </c:pt>
                      <c:pt idx="60">
                        <c:v>991.67605762647418</c:v>
                      </c:pt>
                      <c:pt idx="61">
                        <c:v>834.05933288580195</c:v>
                      </c:pt>
                      <c:pt idx="62">
                        <c:v>741.00849538829664</c:v>
                      </c:pt>
                      <c:pt idx="63">
                        <c:v>682.43943977762206</c:v>
                      </c:pt>
                      <c:pt idx="64">
                        <c:v>708.62560457283837</c:v>
                      </c:pt>
                      <c:pt idx="65">
                        <c:v>759.29883186739812</c:v>
                      </c:pt>
                      <c:pt idx="66">
                        <c:v>730.21419844981062</c:v>
                      </c:pt>
                      <c:pt idx="67">
                        <c:v>673.44419232888356</c:v>
                      </c:pt>
                      <c:pt idx="68">
                        <c:v>600.48274080022748</c:v>
                      </c:pt>
                      <c:pt idx="69">
                        <c:v>514.92794284333752</c:v>
                      </c:pt>
                      <c:pt idx="70">
                        <c:v>454.35994335516546</c:v>
                      </c:pt>
                      <c:pt idx="71">
                        <c:v>411.18275560122095</c:v>
                      </c:pt>
                      <c:pt idx="72">
                        <c:v>449.262636467547</c:v>
                      </c:pt>
                      <c:pt idx="73">
                        <c:v>494.43876809898887</c:v>
                      </c:pt>
                      <c:pt idx="74">
                        <c:v>564.90153978077319</c:v>
                      </c:pt>
                      <c:pt idx="75">
                        <c:v>587.18976401486952</c:v>
                      </c:pt>
                      <c:pt idx="76">
                        <c:v>575.79578391313419</c:v>
                      </c:pt>
                      <c:pt idx="77">
                        <c:v>583.79155942312389</c:v>
                      </c:pt>
                      <c:pt idx="78">
                        <c:v>540.81426605692923</c:v>
                      </c:pt>
                      <c:pt idx="79">
                        <c:v>497.83697269073457</c:v>
                      </c:pt>
                      <c:pt idx="80">
                        <c:v>544.71220661804921</c:v>
                      </c:pt>
                      <c:pt idx="81">
                        <c:v>617.77360534058016</c:v>
                      </c:pt>
                      <c:pt idx="82">
                        <c:v>698.53093799147632</c:v>
                      </c:pt>
                      <c:pt idx="83">
                        <c:v>680.64039028787431</c:v>
                      </c:pt>
                      <c:pt idx="84">
                        <c:v>567.8000084031446</c:v>
                      </c:pt>
                      <c:pt idx="85">
                        <c:v>484.34410151762683</c:v>
                      </c:pt>
                      <c:pt idx="86">
                        <c:v>473.44985738526589</c:v>
                      </c:pt>
                      <c:pt idx="87">
                        <c:v>495.83802881323709</c:v>
                      </c:pt>
                      <c:pt idx="88">
                        <c:v>553.20771809741325</c:v>
                      </c:pt>
                      <c:pt idx="89">
                        <c:v>661.75037064552362</c:v>
                      </c:pt>
                      <c:pt idx="90">
                        <c:v>718.12058799095121</c:v>
                      </c:pt>
                      <c:pt idx="91">
                        <c:v>692.03437038960965</c:v>
                      </c:pt>
                      <c:pt idx="92">
                        <c:v>676.14276656350512</c:v>
                      </c:pt>
                      <c:pt idx="93">
                        <c:v>674.54361146150723</c:v>
                      </c:pt>
                      <c:pt idx="94">
                        <c:v>687.4367994713657</c:v>
                      </c:pt>
                      <c:pt idx="95">
                        <c:v>689.0359545733636</c:v>
                      </c:pt>
                      <c:pt idx="96">
                        <c:v>680.94023186949892</c:v>
                      </c:pt>
                      <c:pt idx="97">
                        <c:v>715.22211936857991</c:v>
                      </c:pt>
                      <c:pt idx="98">
                        <c:v>808.07306247833537</c:v>
                      </c:pt>
                      <c:pt idx="99">
                        <c:v>912.9176688530755</c:v>
                      </c:pt>
                      <c:pt idx="100">
                        <c:v>998.57241400384032</c:v>
                      </c:pt>
                      <c:pt idx="101">
                        <c:v>1070.5343935937478</c:v>
                      </c:pt>
                      <c:pt idx="102">
                        <c:v>1091.9230930829704</c:v>
                      </c:pt>
                      <c:pt idx="103">
                        <c:v>1031.7548823702978</c:v>
                      </c:pt>
                      <c:pt idx="104">
                        <c:v>972.58614359637374</c:v>
                      </c:pt>
                      <c:pt idx="105">
                        <c:v>956.59459257639435</c:v>
                      </c:pt>
                      <c:pt idx="106">
                        <c:v>949.29844742352861</c:v>
                      </c:pt>
                      <c:pt idx="107">
                        <c:v>894.52738518009915</c:v>
                      </c:pt>
                      <c:pt idx="108">
                        <c:v>823.9646663044399</c:v>
                      </c:pt>
                      <c:pt idx="109">
                        <c:v>736.21103008230284</c:v>
                      </c:pt>
                      <c:pt idx="110">
                        <c:v>678.54149921650207</c:v>
                      </c:pt>
                      <c:pt idx="111">
                        <c:v>636.76357217680584</c:v>
                      </c:pt>
                      <c:pt idx="112">
                        <c:v>623.27070100369815</c:v>
                      </c:pt>
                      <c:pt idx="113">
                        <c:v>604.58057574909719</c:v>
                      </c:pt>
                      <c:pt idx="114">
                        <c:v>559.90418008702966</c:v>
                      </c:pt>
                      <c:pt idx="115">
                        <c:v>525.62229258794878</c:v>
                      </c:pt>
                      <c:pt idx="116">
                        <c:v>481.74547447688019</c:v>
                      </c:pt>
                      <c:pt idx="117">
                        <c:v>450.96173876341987</c:v>
                      </c:pt>
                      <c:pt idx="118">
                        <c:v>443.9654351921788</c:v>
                      </c:pt>
                      <c:pt idx="119">
                        <c:v>446.46411503905057</c:v>
                      </c:pt>
                      <c:pt idx="120">
                        <c:v>467.35307855889869</c:v>
                      </c:pt>
                      <c:pt idx="121">
                        <c:v>488.04214769099713</c:v>
                      </c:pt>
                      <c:pt idx="122">
                        <c:v>541.11410763855395</c:v>
                      </c:pt>
                      <c:pt idx="123">
                        <c:v>644.15966452354633</c:v>
                      </c:pt>
                      <c:pt idx="124">
                        <c:v>709.82497089933679</c:v>
                      </c:pt>
                      <c:pt idx="125">
                        <c:v>692.5341063589841</c:v>
                      </c:pt>
                      <c:pt idx="126">
                        <c:v>726.81599385806487</c:v>
                      </c:pt>
                      <c:pt idx="127">
                        <c:v>742.50770329641978</c:v>
                      </c:pt>
                      <c:pt idx="128">
                        <c:v>732.11319513343312</c:v>
                      </c:pt>
                      <c:pt idx="129">
                        <c:v>781.28721451986985</c:v>
                      </c:pt>
                      <c:pt idx="130">
                        <c:v>794.68013849910255</c:v>
                      </c:pt>
                      <c:pt idx="131">
                        <c:v>744.20680559229265</c:v>
                      </c:pt>
                      <c:pt idx="132">
                        <c:v>693.13378952223331</c:v>
                      </c:pt>
                      <c:pt idx="133">
                        <c:v>613.1760344223361</c:v>
                      </c:pt>
                      <c:pt idx="134">
                        <c:v>580.19346044362862</c:v>
                      </c:pt>
                      <c:pt idx="135">
                        <c:v>592.58691248411264</c:v>
                      </c:pt>
                      <c:pt idx="136">
                        <c:v>627.06869437094326</c:v>
                      </c:pt>
                      <c:pt idx="137">
                        <c:v>671.34530125751132</c:v>
                      </c:pt>
                      <c:pt idx="138">
                        <c:v>663.04968416589702</c:v>
                      </c:pt>
                      <c:pt idx="139">
                        <c:v>604.08083977972285</c:v>
                      </c:pt>
                      <c:pt idx="140">
                        <c:v>566.60064207664607</c:v>
                      </c:pt>
                      <c:pt idx="141">
                        <c:v>548.90998876079391</c:v>
                      </c:pt>
                      <c:pt idx="142">
                        <c:v>531.91896580206571</c:v>
                      </c:pt>
                      <c:pt idx="143">
                        <c:v>553.80740126066246</c:v>
                      </c:pt>
                      <c:pt idx="144">
                        <c:v>612.17656248358742</c:v>
                      </c:pt>
                      <c:pt idx="145">
                        <c:v>700.03014589959935</c:v>
                      </c:pt>
                      <c:pt idx="146">
                        <c:v>759.39877906127299</c:v>
                      </c:pt>
                      <c:pt idx="147">
                        <c:v>833.45964972255263</c:v>
                      </c:pt>
                      <c:pt idx="148">
                        <c:v>896.72622344534648</c:v>
                      </c:pt>
                      <c:pt idx="149">
                        <c:v>918.71460609781809</c:v>
                      </c:pt>
                      <c:pt idx="150">
                        <c:v>881.43430278249105</c:v>
                      </c:pt>
                      <c:pt idx="151">
                        <c:v>858.14660660964591</c:v>
                      </c:pt>
                      <c:pt idx="152">
                        <c:v>812.27084462108007</c:v>
                      </c:pt>
                      <c:pt idx="153">
                        <c:v>776.58969640775092</c:v>
                      </c:pt>
                      <c:pt idx="154">
                        <c:v>715.32206656245478</c:v>
                      </c:pt>
                      <c:pt idx="155">
                        <c:v>650.05654896216367</c:v>
                      </c:pt>
                      <c:pt idx="156">
                        <c:v>599.28337447372894</c:v>
                      </c:pt>
                      <c:pt idx="157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7F-4477-99F4-6B299F69BE0D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7F-4477-99F4-6B299F69BE0D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7F-4477-99F4-6B299F69BE0D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PH_Hybrid_135!$F$2:$F$266</c15:sqref>
                        </c15:formulaRef>
                      </c:ext>
                    </c:extLst>
                    <c:numCache>
                      <c:formatCode>0.000</c:formatCode>
                      <c:ptCount val="265"/>
                      <c:pt idx="0">
                        <c:v>840.95515994534139</c:v>
                      </c:pt>
                      <c:pt idx="1">
                        <c:v>874.33371372634781</c:v>
                      </c:pt>
                      <c:pt idx="2">
                        <c:v>883.88063674722275</c:v>
                      </c:pt>
                      <c:pt idx="3">
                        <c:v>880.36991872077783</c:v>
                      </c:pt>
                      <c:pt idx="4">
                        <c:v>855.6395083697472</c:v>
                      </c:pt>
                      <c:pt idx="5">
                        <c:v>826.9635352868288</c:v>
                      </c:pt>
                      <c:pt idx="6">
                        <c:v>784.16071424379675</c:v>
                      </c:pt>
                      <c:pt idx="7">
                        <c:v>736.59274382732349</c:v>
                      </c:pt>
                      <c:pt idx="8">
                        <c:v>702.83032972836656</c:v>
                      </c:pt>
                      <c:pt idx="9">
                        <c:v>686.74683442854007</c:v>
                      </c:pt>
                      <c:pt idx="10">
                        <c:v>678.73947839491461</c:v>
                      </c:pt>
                      <c:pt idx="11">
                        <c:v>684.68553620789123</c:v>
                      </c:pt>
                      <c:pt idx="12">
                        <c:v>712.90871811408181</c:v>
                      </c:pt>
                      <c:pt idx="13">
                        <c:v>733.52716111036193</c:v>
                      </c:pt>
                      <c:pt idx="14">
                        <c:v>701.41237223950009</c:v>
                      </c:pt>
                      <c:pt idx="15">
                        <c:v>651.6060547164426</c:v>
                      </c:pt>
                      <c:pt idx="16">
                        <c:v>525.10643977033124</c:v>
                      </c:pt>
                      <c:pt idx="17">
                        <c:v>535.818542831645</c:v>
                      </c:pt>
                      <c:pt idx="18">
                        <c:v>576.75193510690167</c:v>
                      </c:pt>
                      <c:pt idx="19">
                        <c:v>632.59258815239139</c:v>
                      </c:pt>
                      <c:pt idx="20">
                        <c:v>668.47423018940651</c:v>
                      </c:pt>
                      <c:pt idx="21">
                        <c:v>685.76887522524169</c:v>
                      </c:pt>
                      <c:pt idx="22">
                        <c:v>688.19359834238344</c:v>
                      </c:pt>
                      <c:pt idx="23">
                        <c:v>733.75863025717138</c:v>
                      </c:pt>
                      <c:pt idx="24">
                        <c:v>819.36524502054806</c:v>
                      </c:pt>
                      <c:pt idx="25">
                        <c:v>946.2007376298925</c:v>
                      </c:pt>
                      <c:pt idx="26">
                        <c:v>1027.8555861416326</c:v>
                      </c:pt>
                      <c:pt idx="27">
                        <c:v>1072.3643277464635</c:v>
                      </c:pt>
                      <c:pt idx="28">
                        <c:v>1021.897153021893</c:v>
                      </c:pt>
                      <c:pt idx="29">
                        <c:v>944.89276855997139</c:v>
                      </c:pt>
                      <c:pt idx="30">
                        <c:v>881.32283527740947</c:v>
                      </c:pt>
                      <c:pt idx="31">
                        <c:v>840.92801741942685</c:v>
                      </c:pt>
                      <c:pt idx="32">
                        <c:v>817.34060960621423</c:v>
                      </c:pt>
                      <c:pt idx="33">
                        <c:v>800.01084103165965</c:v>
                      </c:pt>
                      <c:pt idx="34">
                        <c:v>786.68185428697893</c:v>
                      </c:pt>
                      <c:pt idx="35">
                        <c:v>762.00968730155023</c:v>
                      </c:pt>
                      <c:pt idx="36">
                        <c:v>732.78545349896672</c:v>
                      </c:pt>
                      <c:pt idx="37">
                        <c:v>721.5027632094808</c:v>
                      </c:pt>
                      <c:pt idx="38">
                        <c:v>709.46099922443921</c:v>
                      </c:pt>
                      <c:pt idx="39">
                        <c:v>706.93329418426561</c:v>
                      </c:pt>
                      <c:pt idx="40">
                        <c:v>744.67789427048035</c:v>
                      </c:pt>
                      <c:pt idx="41">
                        <c:v>796.40111503237574</c:v>
                      </c:pt>
                      <c:pt idx="42">
                        <c:v>867.46879180067822</c:v>
                      </c:pt>
                      <c:pt idx="43">
                        <c:v>920.97628354660901</c:v>
                      </c:pt>
                      <c:pt idx="44">
                        <c:v>908.06445257712403</c:v>
                      </c:pt>
                      <c:pt idx="45">
                        <c:v>860.09205765072352</c:v>
                      </c:pt>
                      <c:pt idx="46">
                        <c:v>795.2558033632165</c:v>
                      </c:pt>
                      <c:pt idx="47">
                        <c:v>737.32502773620752</c:v>
                      </c:pt>
                      <c:pt idx="48">
                        <c:v>759.52532227899246</c:v>
                      </c:pt>
                      <c:pt idx="49">
                        <c:v>851.90415707146883</c:v>
                      </c:pt>
                      <c:pt idx="50">
                        <c:v>905.41672513521314</c:v>
                      </c:pt>
                      <c:pt idx="51">
                        <c:v>962.64174174065681</c:v>
                      </c:pt>
                      <c:pt idx="52">
                        <c:v>966.49428248925642</c:v>
                      </c:pt>
                      <c:pt idx="53">
                        <c:v>940.17052690311823</c:v>
                      </c:pt>
                      <c:pt idx="54">
                        <c:v>930.4639408559409</c:v>
                      </c:pt>
                      <c:pt idx="55">
                        <c:v>929.9396953781594</c:v>
                      </c:pt>
                      <c:pt idx="56">
                        <c:v>911.89111688994683</c:v>
                      </c:pt>
                      <c:pt idx="57">
                        <c:v>896.44375715147464</c:v>
                      </c:pt>
                      <c:pt idx="58">
                        <c:v>917.28465167908223</c:v>
                      </c:pt>
                      <c:pt idx="59">
                        <c:v>897.08660625581183</c:v>
                      </c:pt>
                      <c:pt idx="60">
                        <c:v>841.0331930402275</c:v>
                      </c:pt>
                      <c:pt idx="61">
                        <c:v>790.65618987152993</c:v>
                      </c:pt>
                      <c:pt idx="62">
                        <c:v>692.97884373498607</c:v>
                      </c:pt>
                      <c:pt idx="63">
                        <c:v>652.57501653962629</c:v>
                      </c:pt>
                      <c:pt idx="64">
                        <c:v>702.70159048228777</c:v>
                      </c:pt>
                      <c:pt idx="65">
                        <c:v>805.58616208214244</c:v>
                      </c:pt>
                      <c:pt idx="66">
                        <c:v>866.48786719628697</c:v>
                      </c:pt>
                      <c:pt idx="67">
                        <c:v>882.98093046848192</c:v>
                      </c:pt>
                      <c:pt idx="68">
                        <c:v>809.66001060392455</c:v>
                      </c:pt>
                      <c:pt idx="69">
                        <c:v>683.92529300008698</c:v>
                      </c:pt>
                      <c:pt idx="70">
                        <c:v>620.95399500429642</c:v>
                      </c:pt>
                      <c:pt idx="71">
                        <c:v>652.24270949892491</c:v>
                      </c:pt>
                      <c:pt idx="72">
                        <c:v>696.78873660750912</c:v>
                      </c:pt>
                      <c:pt idx="73">
                        <c:v>780.52992644645929</c:v>
                      </c:pt>
                      <c:pt idx="74">
                        <c:v>841.68068432177154</c:v>
                      </c:pt>
                      <c:pt idx="75">
                        <c:v>860.27301656148688</c:v>
                      </c:pt>
                      <c:pt idx="76">
                        <c:v>831.60044348016265</c:v>
                      </c:pt>
                      <c:pt idx="77">
                        <c:v>736.37895717223523</c:v>
                      </c:pt>
                      <c:pt idx="78">
                        <c:v>644.51810915042597</c:v>
                      </c:pt>
                      <c:pt idx="79">
                        <c:v>572.98075985026003</c:v>
                      </c:pt>
                      <c:pt idx="80">
                        <c:v>529.08603838994816</c:v>
                      </c:pt>
                      <c:pt idx="81">
                        <c:v>571.91333089041666</c:v>
                      </c:pt>
                      <c:pt idx="82">
                        <c:v>674.63878903814793</c:v>
                      </c:pt>
                      <c:pt idx="83">
                        <c:v>755.33968669005253</c:v>
                      </c:pt>
                      <c:pt idx="84">
                        <c:v>787.84741052129107</c:v>
                      </c:pt>
                      <c:pt idx="85">
                        <c:v>775.36810316864569</c:v>
                      </c:pt>
                      <c:pt idx="86">
                        <c:v>713.98081178597295</c:v>
                      </c:pt>
                      <c:pt idx="87">
                        <c:v>670.72801044268306</c:v>
                      </c:pt>
                      <c:pt idx="88">
                        <c:v>660.80834045953497</c:v>
                      </c:pt>
                      <c:pt idx="89">
                        <c:v>653.3528645169456</c:v>
                      </c:pt>
                      <c:pt idx="90">
                        <c:v>674.27687029683182</c:v>
                      </c:pt>
                      <c:pt idx="91">
                        <c:v>747.57052070453437</c:v>
                      </c:pt>
                      <c:pt idx="92">
                        <c:v>805.6709105595902</c:v>
                      </c:pt>
                      <c:pt idx="93">
                        <c:v>817.13242676817254</c:v>
                      </c:pt>
                      <c:pt idx="94">
                        <c:v>806.49033071925851</c:v>
                      </c:pt>
                      <c:pt idx="95">
                        <c:v>755.29757367152422</c:v>
                      </c:pt>
                      <c:pt idx="96">
                        <c:v>688.54129391999027</c:v>
                      </c:pt>
                      <c:pt idx="97">
                        <c:v>638.60770191550671</c:v>
                      </c:pt>
                      <c:pt idx="98">
                        <c:v>625.30923286402037</c:v>
                      </c:pt>
                      <c:pt idx="99">
                        <c:v>662.22947398127167</c:v>
                      </c:pt>
                      <c:pt idx="100">
                        <c:v>717.48048130189454</c:v>
                      </c:pt>
                      <c:pt idx="101">
                        <c:v>770.65002171934293</c:v>
                      </c:pt>
                      <c:pt idx="102">
                        <c:v>808.78020258961999</c:v>
                      </c:pt>
                      <c:pt idx="103">
                        <c:v>820.52770432388002</c:v>
                      </c:pt>
                      <c:pt idx="104">
                        <c:v>791.07182385512897</c:v>
                      </c:pt>
                      <c:pt idx="105">
                        <c:v>766.60184498019157</c:v>
                      </c:pt>
                      <c:pt idx="106">
                        <c:v>746.82668148115624</c:v>
                      </c:pt>
                      <c:pt idx="107">
                        <c:v>748.77546232184727</c:v>
                      </c:pt>
                      <c:pt idx="108">
                        <c:v>775.29157025030497</c:v>
                      </c:pt>
                      <c:pt idx="109">
                        <c:v>807.13740027735321</c:v>
                      </c:pt>
                      <c:pt idx="110">
                        <c:v>821.58764481815365</c:v>
                      </c:pt>
                      <c:pt idx="111">
                        <c:v>843.67533690045923</c:v>
                      </c:pt>
                      <c:pt idx="112">
                        <c:v>848.33272512503777</c:v>
                      </c:pt>
                      <c:pt idx="113">
                        <c:v>853.23058217601397</c:v>
                      </c:pt>
                      <c:pt idx="114">
                        <c:v>875.42151740154691</c:v>
                      </c:pt>
                      <c:pt idx="115">
                        <c:v>900.54300703779768</c:v>
                      </c:pt>
                      <c:pt idx="116">
                        <c:v>908.71049748980397</c:v>
                      </c:pt>
                      <c:pt idx="117">
                        <c:v>906.41031432014006</c:v>
                      </c:pt>
                      <c:pt idx="118">
                        <c:v>891.84181567276391</c:v>
                      </c:pt>
                      <c:pt idx="119">
                        <c:v>871.20930679676519</c:v>
                      </c:pt>
                      <c:pt idx="120">
                        <c:v>845.48365117995559</c:v>
                      </c:pt>
                      <c:pt idx="121">
                        <c:v>796.88916173760481</c:v>
                      </c:pt>
                      <c:pt idx="122">
                        <c:v>770.58960627102374</c:v>
                      </c:pt>
                      <c:pt idx="123">
                        <c:v>748.43444027638338</c:v>
                      </c:pt>
                      <c:pt idx="124">
                        <c:v>749.25106105694931</c:v>
                      </c:pt>
                      <c:pt idx="125">
                        <c:v>727.0631031897716</c:v>
                      </c:pt>
                      <c:pt idx="126">
                        <c:v>720.4232850082243</c:v>
                      </c:pt>
                      <c:pt idx="127">
                        <c:v>673.10661853752629</c:v>
                      </c:pt>
                      <c:pt idx="128">
                        <c:v>635.16752851837805</c:v>
                      </c:pt>
                      <c:pt idx="129">
                        <c:v>611.09353324585265</c:v>
                      </c:pt>
                      <c:pt idx="130">
                        <c:v>599.81424939648684</c:v>
                      </c:pt>
                      <c:pt idx="131">
                        <c:v>602.20001667228723</c:v>
                      </c:pt>
                      <c:pt idx="132">
                        <c:v>609.23888595396511</c:v>
                      </c:pt>
                      <c:pt idx="133">
                        <c:v>613.15619827358091</c:v>
                      </c:pt>
                      <c:pt idx="134">
                        <c:v>624.41595223417369</c:v>
                      </c:pt>
                      <c:pt idx="135">
                        <c:v>628.64280128758833</c:v>
                      </c:pt>
                      <c:pt idx="136">
                        <c:v>636.4380989504474</c:v>
                      </c:pt>
                      <c:pt idx="137">
                        <c:v>658.51690724663172</c:v>
                      </c:pt>
                      <c:pt idx="138">
                        <c:v>690.40551438017008</c:v>
                      </c:pt>
                      <c:pt idx="139">
                        <c:v>702.29290826713145</c:v>
                      </c:pt>
                      <c:pt idx="140">
                        <c:v>703.10742548929181</c:v>
                      </c:pt>
                      <c:pt idx="141">
                        <c:v>714.76106133347014</c:v>
                      </c:pt>
                      <c:pt idx="142">
                        <c:v>719.969716149541</c:v>
                      </c:pt>
                      <c:pt idx="143">
                        <c:v>749.12625437053953</c:v>
                      </c:pt>
                      <c:pt idx="144">
                        <c:v>858.82421991302363</c:v>
                      </c:pt>
                      <c:pt idx="145">
                        <c:v>978.72438117642719</c:v>
                      </c:pt>
                      <c:pt idx="146">
                        <c:v>987.4187642601679</c:v>
                      </c:pt>
                      <c:pt idx="147">
                        <c:v>980.19000353276613</c:v>
                      </c:pt>
                      <c:pt idx="148">
                        <c:v>909.40854315728609</c:v>
                      </c:pt>
                      <c:pt idx="149">
                        <c:v>789.74665518293273</c:v>
                      </c:pt>
                      <c:pt idx="150">
                        <c:v>701.31692753087725</c:v>
                      </c:pt>
                      <c:pt idx="151">
                        <c:v>648.25083858896028</c:v>
                      </c:pt>
                      <c:pt idx="152">
                        <c:v>615.32622664124733</c:v>
                      </c:pt>
                      <c:pt idx="153">
                        <c:v>643.7803235211212</c:v>
                      </c:pt>
                      <c:pt idx="154">
                        <c:v>708.86437643692057</c:v>
                      </c:pt>
                      <c:pt idx="155">
                        <c:v>751.67230920965903</c:v>
                      </c:pt>
                      <c:pt idx="156">
                        <c:v>761.48431830099128</c:v>
                      </c:pt>
                      <c:pt idx="157">
                        <c:v>710.34907936490038</c:v>
                      </c:pt>
                      <c:pt idx="158">
                        <c:v>659.74791845549976</c:v>
                      </c:pt>
                      <c:pt idx="159">
                        <c:v>642.00664207268801</c:v>
                      </c:pt>
                      <c:pt idx="160">
                        <c:v>660.22677876388809</c:v>
                      </c:pt>
                      <c:pt idx="161">
                        <c:v>700.26508210329678</c:v>
                      </c:pt>
                      <c:pt idx="162">
                        <c:v>769.11539814033586</c:v>
                      </c:pt>
                      <c:pt idx="163">
                        <c:v>809.65175871313556</c:v>
                      </c:pt>
                      <c:pt idx="164">
                        <c:v>840.95515994534139</c:v>
                      </c:pt>
                      <c:pt idx="165">
                        <c:v>874.33371372634781</c:v>
                      </c:pt>
                      <c:pt idx="166">
                        <c:v>883.88063674722275</c:v>
                      </c:pt>
                      <c:pt idx="167">
                        <c:v>880.36991872077783</c:v>
                      </c:pt>
                      <c:pt idx="168">
                        <c:v>855.6395083697472</c:v>
                      </c:pt>
                      <c:pt idx="169">
                        <c:v>826.9635352868288</c:v>
                      </c:pt>
                      <c:pt idx="170">
                        <c:v>784.16071424379675</c:v>
                      </c:pt>
                      <c:pt idx="171">
                        <c:v>736.59274382732349</c:v>
                      </c:pt>
                      <c:pt idx="172">
                        <c:v>702.83032972836656</c:v>
                      </c:pt>
                      <c:pt idx="173">
                        <c:v>686.74683442854007</c:v>
                      </c:pt>
                      <c:pt idx="174">
                        <c:v>678.73947839491461</c:v>
                      </c:pt>
                      <c:pt idx="175">
                        <c:v>684.68553620789123</c:v>
                      </c:pt>
                      <c:pt idx="176">
                        <c:v>712.90871811408181</c:v>
                      </c:pt>
                      <c:pt idx="177">
                        <c:v>733.52716111036193</c:v>
                      </c:pt>
                      <c:pt idx="178">
                        <c:v>701.41237223950009</c:v>
                      </c:pt>
                      <c:pt idx="179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7F-4477-99F4-6B299F69BE0D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7F-4477-99F4-6B299F69BE0D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PH_Chimney_115!$F$2:$F$345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634.27183350966959</c:v>
                      </c:pt>
                      <c:pt idx="1">
                        <c:v>651.84891351908175</c:v>
                      </c:pt>
                      <c:pt idx="2">
                        <c:v>701.8933979251857</c:v>
                      </c:pt>
                      <c:pt idx="3">
                        <c:v>745.93522224188962</c:v>
                      </c:pt>
                      <c:pt idx="4">
                        <c:v>746.9052444518652</c:v>
                      </c:pt>
                      <c:pt idx="5">
                        <c:v>736.86785723276262</c:v>
                      </c:pt>
                      <c:pt idx="6">
                        <c:v>759.31722740054829</c:v>
                      </c:pt>
                      <c:pt idx="7">
                        <c:v>764.91962337198254</c:v>
                      </c:pt>
                      <c:pt idx="8">
                        <c:v>770.9776433710955</c:v>
                      </c:pt>
                      <c:pt idx="9">
                        <c:v>721.1093044515286</c:v>
                      </c:pt>
                      <c:pt idx="10">
                        <c:v>773.70533518884668</c:v>
                      </c:pt>
                      <c:pt idx="11">
                        <c:v>766.35792304884819</c:v>
                      </c:pt>
                      <c:pt idx="12">
                        <c:v>777.76455204089541</c:v>
                      </c:pt>
                      <c:pt idx="13">
                        <c:v>804.54800139124404</c:v>
                      </c:pt>
                      <c:pt idx="14">
                        <c:v>820.10149340181397</c:v>
                      </c:pt>
                      <c:pt idx="15">
                        <c:v>730.52217095167669</c:v>
                      </c:pt>
                      <c:pt idx="16">
                        <c:v>805.11263178183913</c:v>
                      </c:pt>
                      <c:pt idx="17">
                        <c:v>825.73367461816508</c:v>
                      </c:pt>
                      <c:pt idx="18">
                        <c:v>708.95362278843845</c:v>
                      </c:pt>
                      <c:pt idx="19">
                        <c:v>826.40215306610469</c:v>
                      </c:pt>
                      <c:pt idx="20">
                        <c:v>778.46068159551078</c:v>
                      </c:pt>
                      <c:pt idx="21">
                        <c:v>786.39265056796319</c:v>
                      </c:pt>
                      <c:pt idx="22">
                        <c:v>715.3352044845509</c:v>
                      </c:pt>
                      <c:pt idx="23">
                        <c:v>770.63944498517162</c:v>
                      </c:pt>
                      <c:pt idx="24">
                        <c:v>716.79171639420485</c:v>
                      </c:pt>
                      <c:pt idx="25">
                        <c:v>736.00308196604408</c:v>
                      </c:pt>
                      <c:pt idx="26">
                        <c:v>796.60806317157289</c:v>
                      </c:pt>
                      <c:pt idx="27">
                        <c:v>686.30754603228036</c:v>
                      </c:pt>
                      <c:pt idx="28">
                        <c:v>741.98516251585818</c:v>
                      </c:pt>
                      <c:pt idx="29">
                        <c:v>835.54400570847747</c:v>
                      </c:pt>
                      <c:pt idx="30">
                        <c:v>832.25852515976339</c:v>
                      </c:pt>
                      <c:pt idx="31">
                        <c:v>819.86977967152825</c:v>
                      </c:pt>
                      <c:pt idx="32">
                        <c:v>773.63405873439899</c:v>
                      </c:pt>
                      <c:pt idx="33">
                        <c:v>804.93191310609188</c:v>
                      </c:pt>
                      <c:pt idx="34">
                        <c:v>771.80830340639352</c:v>
                      </c:pt>
                      <c:pt idx="35">
                        <c:v>752.68671976981886</c:v>
                      </c:pt>
                      <c:pt idx="36">
                        <c:v>755.65703206243609</c:v>
                      </c:pt>
                      <c:pt idx="37">
                        <c:v>660.72233321244141</c:v>
                      </c:pt>
                      <c:pt idx="38">
                        <c:v>781.8115012667937</c:v>
                      </c:pt>
                      <c:pt idx="39">
                        <c:v>776.66055787610173</c:v>
                      </c:pt>
                      <c:pt idx="40">
                        <c:v>742.30294855621787</c:v>
                      </c:pt>
                      <c:pt idx="41">
                        <c:v>848.71151824648939</c:v>
                      </c:pt>
                      <c:pt idx="42">
                        <c:v>882.8401404908758</c:v>
                      </c:pt>
                      <c:pt idx="43">
                        <c:v>873.06946172671189</c:v>
                      </c:pt>
                      <c:pt idx="44">
                        <c:v>929.62704793923638</c:v>
                      </c:pt>
                      <c:pt idx="45">
                        <c:v>830.46161613110485</c:v>
                      </c:pt>
                      <c:pt idx="46">
                        <c:v>852.68460245813844</c:v>
                      </c:pt>
                      <c:pt idx="47">
                        <c:v>880.81878810061494</c:v>
                      </c:pt>
                      <c:pt idx="48">
                        <c:v>811.91940004097489</c:v>
                      </c:pt>
                      <c:pt idx="49">
                        <c:v>843.67793113649157</c:v>
                      </c:pt>
                      <c:pt idx="50">
                        <c:v>840.69850745955159</c:v>
                      </c:pt>
                      <c:pt idx="51">
                        <c:v>863.86159880257378</c:v>
                      </c:pt>
                      <c:pt idx="52">
                        <c:v>878.20832989607629</c:v>
                      </c:pt>
                      <c:pt idx="53">
                        <c:v>842.72645291338256</c:v>
                      </c:pt>
                      <c:pt idx="54">
                        <c:v>759.02571364925143</c:v>
                      </c:pt>
                      <c:pt idx="55">
                        <c:v>886.04751408850177</c:v>
                      </c:pt>
                      <c:pt idx="56">
                        <c:v>867.11858336919681</c:v>
                      </c:pt>
                      <c:pt idx="57">
                        <c:v>789.14135790911018</c:v>
                      </c:pt>
                      <c:pt idx="58">
                        <c:v>803.13344125859805</c:v>
                      </c:pt>
                      <c:pt idx="59">
                        <c:v>775.69640714889681</c:v>
                      </c:pt>
                      <c:pt idx="60">
                        <c:v>867.43363786312</c:v>
                      </c:pt>
                      <c:pt idx="61">
                        <c:v>824.03590436948411</c:v>
                      </c:pt>
                      <c:pt idx="62">
                        <c:v>823.37457412445372</c:v>
                      </c:pt>
                      <c:pt idx="63">
                        <c:v>840.41853975360584</c:v>
                      </c:pt>
                      <c:pt idx="64">
                        <c:v>849.10458098055187</c:v>
                      </c:pt>
                      <c:pt idx="65">
                        <c:v>786.92529760769503</c:v>
                      </c:pt>
                      <c:pt idx="66">
                        <c:v>833.12599798223573</c:v>
                      </c:pt>
                      <c:pt idx="67">
                        <c:v>850.69252181517709</c:v>
                      </c:pt>
                      <c:pt idx="68">
                        <c:v>834.52407100330242</c:v>
                      </c:pt>
                      <c:pt idx="69">
                        <c:v>828.96023601879619</c:v>
                      </c:pt>
                      <c:pt idx="70">
                        <c:v>770.40216995277149</c:v>
                      </c:pt>
                      <c:pt idx="71">
                        <c:v>819.36395203287827</c:v>
                      </c:pt>
                      <c:pt idx="72">
                        <c:v>810.97183350574858</c:v>
                      </c:pt>
                      <c:pt idx="73">
                        <c:v>807.41296037861605</c:v>
                      </c:pt>
                      <c:pt idx="74">
                        <c:v>831.46828130026915</c:v>
                      </c:pt>
                      <c:pt idx="75">
                        <c:v>821.90253010343031</c:v>
                      </c:pt>
                      <c:pt idx="76">
                        <c:v>794.29508050845027</c:v>
                      </c:pt>
                      <c:pt idx="77">
                        <c:v>758.85706580489136</c:v>
                      </c:pt>
                      <c:pt idx="78">
                        <c:v>817.74799560108488</c:v>
                      </c:pt>
                      <c:pt idx="79">
                        <c:v>784.66181064627347</c:v>
                      </c:pt>
                      <c:pt idx="80">
                        <c:v>844.93402294434907</c:v>
                      </c:pt>
                      <c:pt idx="81">
                        <c:v>816.25660749517294</c:v>
                      </c:pt>
                      <c:pt idx="82">
                        <c:v>823.63326880563375</c:v>
                      </c:pt>
                      <c:pt idx="83">
                        <c:v>817.934500720183</c:v>
                      </c:pt>
                      <c:pt idx="84">
                        <c:v>755.193409813931</c:v>
                      </c:pt>
                      <c:pt idx="85">
                        <c:v>824.20774094123192</c:v>
                      </c:pt>
                      <c:pt idx="86">
                        <c:v>855.08107062750969</c:v>
                      </c:pt>
                      <c:pt idx="87">
                        <c:v>812.53563506071043</c:v>
                      </c:pt>
                      <c:pt idx="88">
                        <c:v>865.87247328273247</c:v>
                      </c:pt>
                      <c:pt idx="89">
                        <c:v>863.37683485123887</c:v>
                      </c:pt>
                      <c:pt idx="90">
                        <c:v>851.0685690142451</c:v>
                      </c:pt>
                      <c:pt idx="91">
                        <c:v>894.8200271101116</c:v>
                      </c:pt>
                      <c:pt idx="92">
                        <c:v>866.81863679295918</c:v>
                      </c:pt>
                      <c:pt idx="93">
                        <c:v>861.85964944783166</c:v>
                      </c:pt>
                      <c:pt idx="94">
                        <c:v>842.17417870031011</c:v>
                      </c:pt>
                      <c:pt idx="95">
                        <c:v>866.87071967476595</c:v>
                      </c:pt>
                      <c:pt idx="96">
                        <c:v>894.45217969285477</c:v>
                      </c:pt>
                      <c:pt idx="97">
                        <c:v>861.51207841340874</c:v>
                      </c:pt>
                      <c:pt idx="98">
                        <c:v>843.12802736588878</c:v>
                      </c:pt>
                      <c:pt idx="99">
                        <c:v>820.65380047672704</c:v>
                      </c:pt>
                      <c:pt idx="100">
                        <c:v>787.98157261701465</c:v>
                      </c:pt>
                      <c:pt idx="101">
                        <c:v>786.97532988555804</c:v>
                      </c:pt>
                      <c:pt idx="102">
                        <c:v>749.30571549445597</c:v>
                      </c:pt>
                      <c:pt idx="103">
                        <c:v>800.40479820344342</c:v>
                      </c:pt>
                      <c:pt idx="104">
                        <c:v>733.15108283573363</c:v>
                      </c:pt>
                      <c:pt idx="105">
                        <c:v>819.84207488215088</c:v>
                      </c:pt>
                      <c:pt idx="106">
                        <c:v>796.14830281648199</c:v>
                      </c:pt>
                      <c:pt idx="107">
                        <c:v>741.48640493917594</c:v>
                      </c:pt>
                      <c:pt idx="108">
                        <c:v>720.35207394837732</c:v>
                      </c:pt>
                      <c:pt idx="109">
                        <c:v>693.72729122270312</c:v>
                      </c:pt>
                      <c:pt idx="110">
                        <c:v>755.03086536662954</c:v>
                      </c:pt>
                      <c:pt idx="111">
                        <c:v>775.74232028282916</c:v>
                      </c:pt>
                      <c:pt idx="112">
                        <c:v>722.49197969340662</c:v>
                      </c:pt>
                      <c:pt idx="113">
                        <c:v>808.93711387194321</c:v>
                      </c:pt>
                      <c:pt idx="114">
                        <c:v>866.96268591902083</c:v>
                      </c:pt>
                      <c:pt idx="115">
                        <c:v>782.84596303780631</c:v>
                      </c:pt>
                      <c:pt idx="116">
                        <c:v>810.54573471307936</c:v>
                      </c:pt>
                      <c:pt idx="117">
                        <c:v>787.85032982552241</c:v>
                      </c:pt>
                      <c:pt idx="118">
                        <c:v>782.88036813072995</c:v>
                      </c:pt>
                      <c:pt idx="119">
                        <c:v>779.05591225484238</c:v>
                      </c:pt>
                      <c:pt idx="120">
                        <c:v>773.29022479365199</c:v>
                      </c:pt>
                      <c:pt idx="121">
                        <c:v>772.03185899659013</c:v>
                      </c:pt>
                      <c:pt idx="122">
                        <c:v>781.31152353749246</c:v>
                      </c:pt>
                      <c:pt idx="123">
                        <c:v>742.14805527358567</c:v>
                      </c:pt>
                      <c:pt idx="124">
                        <c:v>774.75039352378315</c:v>
                      </c:pt>
                      <c:pt idx="125">
                        <c:v>853.30650727423347</c:v>
                      </c:pt>
                      <c:pt idx="126">
                        <c:v>791.42660404985656</c:v>
                      </c:pt>
                      <c:pt idx="127">
                        <c:v>770.91227101040545</c:v>
                      </c:pt>
                      <c:pt idx="128">
                        <c:v>825.49737979677616</c:v>
                      </c:pt>
                      <c:pt idx="129">
                        <c:v>761.79351246556496</c:v>
                      </c:pt>
                      <c:pt idx="130">
                        <c:v>764.87110386763288</c:v>
                      </c:pt>
                      <c:pt idx="131">
                        <c:v>772.41459558706651</c:v>
                      </c:pt>
                      <c:pt idx="132">
                        <c:v>728.78441862959858</c:v>
                      </c:pt>
                      <c:pt idx="133">
                        <c:v>749.06611366813809</c:v>
                      </c:pt>
                      <c:pt idx="134">
                        <c:v>817.73701949544375</c:v>
                      </c:pt>
                      <c:pt idx="135">
                        <c:v>796.644621843903</c:v>
                      </c:pt>
                      <c:pt idx="136">
                        <c:v>843.97011642326549</c:v>
                      </c:pt>
                      <c:pt idx="137">
                        <c:v>793.29301323758989</c:v>
                      </c:pt>
                      <c:pt idx="138">
                        <c:v>755.47924298215764</c:v>
                      </c:pt>
                      <c:pt idx="139">
                        <c:v>789.45554056084029</c:v>
                      </c:pt>
                      <c:pt idx="140">
                        <c:v>789.91423340781648</c:v>
                      </c:pt>
                      <c:pt idx="141">
                        <c:v>830.31950209083743</c:v>
                      </c:pt>
                      <c:pt idx="142">
                        <c:v>865.92723603510399</c:v>
                      </c:pt>
                      <c:pt idx="143">
                        <c:v>898.56202058675228</c:v>
                      </c:pt>
                      <c:pt idx="144">
                        <c:v>858.29525879256335</c:v>
                      </c:pt>
                      <c:pt idx="145">
                        <c:v>861.61196850035435</c:v>
                      </c:pt>
                      <c:pt idx="146">
                        <c:v>805.69509561606628</c:v>
                      </c:pt>
                      <c:pt idx="147">
                        <c:v>769.27960909884712</c:v>
                      </c:pt>
                      <c:pt idx="148">
                        <c:v>799.94961768518704</c:v>
                      </c:pt>
                      <c:pt idx="149">
                        <c:v>746.78548423972666</c:v>
                      </c:pt>
                      <c:pt idx="150">
                        <c:v>779.89212242926294</c:v>
                      </c:pt>
                      <c:pt idx="151">
                        <c:v>853.69753734039477</c:v>
                      </c:pt>
                      <c:pt idx="152">
                        <c:v>836.2420619452862</c:v>
                      </c:pt>
                      <c:pt idx="153">
                        <c:v>789.92866728148761</c:v>
                      </c:pt>
                      <c:pt idx="154">
                        <c:v>795.43032101580218</c:v>
                      </c:pt>
                      <c:pt idx="155">
                        <c:v>795.79415540026332</c:v>
                      </c:pt>
                      <c:pt idx="156">
                        <c:v>784.27940091822745</c:v>
                      </c:pt>
                      <c:pt idx="157">
                        <c:v>784.58722204439493</c:v>
                      </c:pt>
                      <c:pt idx="158">
                        <c:v>803.61244748933586</c:v>
                      </c:pt>
                      <c:pt idx="159">
                        <c:v>726.4317300830528</c:v>
                      </c:pt>
                      <c:pt idx="160">
                        <c:v>721.1817705798652</c:v>
                      </c:pt>
                      <c:pt idx="161">
                        <c:v>840.35936297872581</c:v>
                      </c:pt>
                      <c:pt idx="162">
                        <c:v>765.45654031874597</c:v>
                      </c:pt>
                      <c:pt idx="163">
                        <c:v>774.74623311441144</c:v>
                      </c:pt>
                      <c:pt idx="164">
                        <c:v>718.65110794840348</c:v>
                      </c:pt>
                      <c:pt idx="165">
                        <c:v>787.59596638511482</c:v>
                      </c:pt>
                      <c:pt idx="166">
                        <c:v>742.62225163460437</c:v>
                      </c:pt>
                      <c:pt idx="167">
                        <c:v>751.5570662770898</c:v>
                      </c:pt>
                      <c:pt idx="168">
                        <c:v>726.89358682289605</c:v>
                      </c:pt>
                      <c:pt idx="169">
                        <c:v>699.43393937686608</c:v>
                      </c:pt>
                      <c:pt idx="170">
                        <c:v>687.37389545345206</c:v>
                      </c:pt>
                      <c:pt idx="171">
                        <c:v>780.27691250850114</c:v>
                      </c:pt>
                      <c:pt idx="172">
                        <c:v>732.37443361870453</c:v>
                      </c:pt>
                      <c:pt idx="173">
                        <c:v>678.92122208639069</c:v>
                      </c:pt>
                      <c:pt idx="174">
                        <c:v>727.24717847264139</c:v>
                      </c:pt>
                      <c:pt idx="175">
                        <c:v>728.49114062390856</c:v>
                      </c:pt>
                      <c:pt idx="176">
                        <c:v>716.75921164383135</c:v>
                      </c:pt>
                      <c:pt idx="177">
                        <c:v>750.76846111968916</c:v>
                      </c:pt>
                      <c:pt idx="178">
                        <c:v>742.78256498869212</c:v>
                      </c:pt>
                      <c:pt idx="179">
                        <c:v>725.23627865625429</c:v>
                      </c:pt>
                      <c:pt idx="180">
                        <c:v>719.30775349973374</c:v>
                      </c:pt>
                      <c:pt idx="181">
                        <c:v>763.80539838802611</c:v>
                      </c:pt>
                      <c:pt idx="182">
                        <c:v>751.29278533384786</c:v>
                      </c:pt>
                      <c:pt idx="183">
                        <c:v>736.07318417410841</c:v>
                      </c:pt>
                      <c:pt idx="184">
                        <c:v>730.03426305034759</c:v>
                      </c:pt>
                      <c:pt idx="185">
                        <c:v>726.61826505374665</c:v>
                      </c:pt>
                      <c:pt idx="186">
                        <c:v>711.94295368320923</c:v>
                      </c:pt>
                      <c:pt idx="187">
                        <c:v>768.05511507964559</c:v>
                      </c:pt>
                      <c:pt idx="188">
                        <c:v>781.21463591902864</c:v>
                      </c:pt>
                      <c:pt idx="189">
                        <c:v>772.92656086431123</c:v>
                      </c:pt>
                      <c:pt idx="190">
                        <c:v>687.04453865864741</c:v>
                      </c:pt>
                      <c:pt idx="191">
                        <c:v>786.42418200580357</c:v>
                      </c:pt>
                      <c:pt idx="192">
                        <c:v>719.36241954798629</c:v>
                      </c:pt>
                      <c:pt idx="193">
                        <c:v>725.00328456845068</c:v>
                      </c:pt>
                      <c:pt idx="194">
                        <c:v>714.61362080036429</c:v>
                      </c:pt>
                      <c:pt idx="195">
                        <c:v>717.88613020359833</c:v>
                      </c:pt>
                      <c:pt idx="196">
                        <c:v>692.59653873971445</c:v>
                      </c:pt>
                      <c:pt idx="197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7F-4477-99F4-6B299F69BE0D}"/>
                  </c:ext>
                </c:extLst>
              </c15:ser>
            </c15:filteredScatterSeries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27F-4477-99F4-6B299F69BE0D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300798</xdr:colOff>
      <xdr:row>1</xdr:row>
      <xdr:rowOff>36179</xdr:rowOff>
    </xdr:from>
    <xdr:to>
      <xdr:col>14</xdr:col>
      <xdr:colOff>559260</xdr:colOff>
      <xdr:row>16</xdr:row>
      <xdr:rowOff>20264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17E4B419-A1A1-4ED7-B853-1FC4347F4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306602</xdr:colOff>
      <xdr:row>16</xdr:row>
      <xdr:rowOff>112541</xdr:rowOff>
    </xdr:from>
    <xdr:to>
      <xdr:col>14</xdr:col>
      <xdr:colOff>565064</xdr:colOff>
      <xdr:row>31</xdr:row>
      <xdr:rowOff>148635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CDBBA036-1825-4DB2-B0DC-DBFB5974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416098</xdr:colOff>
      <xdr:row>1</xdr:row>
      <xdr:rowOff>70037</xdr:rowOff>
    </xdr:from>
    <xdr:to>
      <xdr:col>27</xdr:col>
      <xdr:colOff>674560</xdr:colOff>
      <xdr:row>16</xdr:row>
      <xdr:rowOff>82209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CFBF46B4-5E51-4659-AECB-E4C2DD75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388163</xdr:colOff>
      <xdr:row>17</xdr:row>
      <xdr:rowOff>57709</xdr:rowOff>
    </xdr:from>
    <xdr:to>
      <xdr:col>27</xdr:col>
      <xdr:colOff>640574</xdr:colOff>
      <xdr:row>32</xdr:row>
      <xdr:rowOff>70997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E891D0CA-A385-4A8F-AB6D-0B84369C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31657</xdr:colOff>
      <xdr:row>1</xdr:row>
      <xdr:rowOff>44824</xdr:rowOff>
    </xdr:from>
    <xdr:to>
      <xdr:col>21</xdr:col>
      <xdr:colOff>283116</xdr:colOff>
      <xdr:row>16</xdr:row>
      <xdr:rowOff>56997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673B2EC9-BA91-47CB-8D18-A599F1487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66114</xdr:colOff>
      <xdr:row>17</xdr:row>
      <xdr:rowOff>45422</xdr:rowOff>
    </xdr:from>
    <xdr:to>
      <xdr:col>21</xdr:col>
      <xdr:colOff>320768</xdr:colOff>
      <xdr:row>32</xdr:row>
      <xdr:rowOff>58711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2E775898-5B97-4D23-97CF-CE1D48D7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369512</xdr:colOff>
      <xdr:row>32</xdr:row>
      <xdr:rowOff>152681</xdr:rowOff>
    </xdr:from>
    <xdr:to>
      <xdr:col>21</xdr:col>
      <xdr:colOff>10118</xdr:colOff>
      <xdr:row>53</xdr:row>
      <xdr:rowOff>68747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DF163A8F-DB2E-42A0-8095-BD6A9F20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242205</xdr:colOff>
      <xdr:row>33</xdr:row>
      <xdr:rowOff>21491</xdr:rowOff>
    </xdr:from>
    <xdr:to>
      <xdr:col>33</xdr:col>
      <xdr:colOff>580377</xdr:colOff>
      <xdr:row>53</xdr:row>
      <xdr:rowOff>89757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13E0B4BE-1536-4BC7-B9F1-D1CFC763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373995</xdr:colOff>
      <xdr:row>54</xdr:row>
      <xdr:rowOff>175332</xdr:rowOff>
    </xdr:from>
    <xdr:to>
      <xdr:col>21</xdr:col>
      <xdr:colOff>21605</xdr:colOff>
      <xdr:row>75</xdr:row>
      <xdr:rowOff>65104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AD13D0C2-9530-451A-AF76-63475788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61632</xdr:colOff>
      <xdr:row>4</xdr:row>
      <xdr:rowOff>124384</xdr:rowOff>
    </xdr:from>
    <xdr:to>
      <xdr:col>6</xdr:col>
      <xdr:colOff>532279</xdr:colOff>
      <xdr:row>19</xdr:row>
      <xdr:rowOff>178173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59C9D70C-C33F-436D-8CD2-26E6F195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26</xdr:row>
      <xdr:rowOff>95249</xdr:rowOff>
    </xdr:from>
    <xdr:to>
      <xdr:col>11</xdr:col>
      <xdr:colOff>628650</xdr:colOff>
      <xdr:row>43</xdr:row>
      <xdr:rowOff>123824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5EF01B4-211E-449E-99C1-855ECE60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1590675</xdr:colOff>
      <xdr:row>37</xdr:row>
      <xdr:rowOff>171449</xdr:rowOff>
    </xdr:from>
    <xdr:to>
      <xdr:col>10</xdr:col>
      <xdr:colOff>409575</xdr:colOff>
      <xdr:row>55</xdr:row>
      <xdr:rowOff>19049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C6FA19D-78F5-4EF4-9F4D-22B72B2B2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1371600</xdr:colOff>
      <xdr:row>21</xdr:row>
      <xdr:rowOff>161924</xdr:rowOff>
    </xdr:from>
    <xdr:to>
      <xdr:col>10</xdr:col>
      <xdr:colOff>190500</xdr:colOff>
      <xdr:row>39</xdr:row>
      <xdr:rowOff>9524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43F85FE-1B8F-402C-910A-EE7AD627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22</xdr:row>
      <xdr:rowOff>123824</xdr:rowOff>
    </xdr:from>
    <xdr:to>
      <xdr:col>11</xdr:col>
      <xdr:colOff>561975</xdr:colOff>
      <xdr:row>39</xdr:row>
      <xdr:rowOff>152399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09894FC-3222-4A89-9117-3D96CD7DC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21</xdr:row>
      <xdr:rowOff>180974</xdr:rowOff>
    </xdr:from>
    <xdr:to>
      <xdr:col>11</xdr:col>
      <xdr:colOff>419100</xdr:colOff>
      <xdr:row>39</xdr:row>
      <xdr:rowOff>28574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B9D6A07-69A5-43EE-A440-E298BEDE3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23</xdr:row>
      <xdr:rowOff>142874</xdr:rowOff>
    </xdr:from>
    <xdr:to>
      <xdr:col>11</xdr:col>
      <xdr:colOff>371475</xdr:colOff>
      <xdr:row>40</xdr:row>
      <xdr:rowOff>171449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36D1739-5504-4B8F-9D89-AFE00599E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17</xdr:row>
      <xdr:rowOff>9524</xdr:rowOff>
    </xdr:from>
    <xdr:to>
      <xdr:col>12</xdr:col>
      <xdr:colOff>142875</xdr:colOff>
      <xdr:row>33</xdr:row>
      <xdr:rowOff>152399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C552EA1-C9D3-421B-98E0-EEA6D15F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17</xdr:row>
      <xdr:rowOff>57149</xdr:rowOff>
    </xdr:from>
    <xdr:to>
      <xdr:col>11</xdr:col>
      <xdr:colOff>104775</xdr:colOff>
      <xdr:row>34</xdr:row>
      <xdr:rowOff>19049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0917466-9250-4AE9-8FD6-6446D6E3B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93EA-4096-4DFE-ACBB-31BF95A59ADC}">
  <dimension ref="A1:AN249"/>
  <sheetViews>
    <sheetView tabSelected="1" zoomScale="381" zoomScaleNormal="381" workbookViewId="0">
      <selection activeCell="K13" sqref="K13"/>
    </sheetView>
  </sheetViews>
  <sheetFormatPr baseColWidth="10" defaultColWidth="9" defaultRowHeight="15" x14ac:dyDescent="0.2"/>
  <cols>
    <col min="1" max="1" width="3.1640625" style="18" bestFit="1" customWidth="1"/>
    <col min="2" max="16384" width="9" style="18"/>
  </cols>
  <sheetData>
    <row r="1" spans="1:40" x14ac:dyDescent="0.2">
      <c r="A1" s="20" t="s">
        <v>27</v>
      </c>
      <c r="B1" s="19" t="s">
        <v>23</v>
      </c>
      <c r="C1" s="19" t="s">
        <v>24</v>
      </c>
      <c r="D1" s="19" t="s">
        <v>25</v>
      </c>
      <c r="E1" s="21" t="s">
        <v>26</v>
      </c>
      <c r="J1" s="18" t="s">
        <v>30</v>
      </c>
      <c r="K1" s="18" t="s">
        <v>28</v>
      </c>
      <c r="L1" s="18" t="s">
        <v>29</v>
      </c>
      <c r="N1" s="18" t="s">
        <v>30</v>
      </c>
      <c r="O1" s="18" t="s">
        <v>31</v>
      </c>
      <c r="P1" s="18" t="s">
        <v>32</v>
      </c>
      <c r="R1" s="18" t="s">
        <v>30</v>
      </c>
      <c r="S1" s="18" t="s">
        <v>33</v>
      </c>
      <c r="T1" s="18" t="s">
        <v>34</v>
      </c>
      <c r="V1" s="18" t="s">
        <v>30</v>
      </c>
      <c r="W1" s="18" t="s">
        <v>35</v>
      </c>
      <c r="X1" s="18" t="s">
        <v>36</v>
      </c>
      <c r="Z1" s="18" t="s">
        <v>30</v>
      </c>
      <c r="AA1" s="18" t="s">
        <v>37</v>
      </c>
      <c r="AB1" s="18" t="s">
        <v>38</v>
      </c>
      <c r="AD1" s="18" t="s">
        <v>30</v>
      </c>
      <c r="AE1" s="18" t="s">
        <v>43</v>
      </c>
      <c r="AF1" s="18" t="s">
        <v>44</v>
      </c>
      <c r="AH1" s="18" t="s">
        <v>30</v>
      </c>
      <c r="AI1" s="18" t="s">
        <v>41</v>
      </c>
      <c r="AJ1" s="18" t="s">
        <v>42</v>
      </c>
      <c r="AL1" s="18" t="s">
        <v>30</v>
      </c>
      <c r="AM1" s="18" t="s">
        <v>39</v>
      </c>
      <c r="AN1" s="18" t="s">
        <v>40</v>
      </c>
    </row>
    <row r="2" spans="1:40" x14ac:dyDescent="0.2">
      <c r="A2" s="22"/>
      <c r="B2" s="23">
        <v>90</v>
      </c>
      <c r="C2" s="23">
        <f>PH_surgery_90!$N$6</f>
        <v>1.8070420445682427</v>
      </c>
      <c r="D2" s="23">
        <f>PH_Hybrid_90!N6</f>
        <v>1.2413251899843367</v>
      </c>
      <c r="E2" s="24">
        <f>PH_Chimney_90!N6</f>
        <v>0.44559856884679955</v>
      </c>
      <c r="J2" s="18">
        <v>4.7169811320754715E-3</v>
      </c>
      <c r="K2" s="18">
        <v>1.9984453282750898</v>
      </c>
      <c r="L2" s="18">
        <v>781.21069806410378</v>
      </c>
      <c r="N2" s="18">
        <v>6.8027210884353739E-3</v>
      </c>
      <c r="O2" s="18">
        <v>1.0622583448113623</v>
      </c>
      <c r="P2" s="18">
        <v>759.39877906127299</v>
      </c>
      <c r="R2" s="18">
        <v>4.1841004184100423E-3</v>
      </c>
      <c r="S2" s="18">
        <v>3.8791949246299944</v>
      </c>
      <c r="T2" s="18">
        <v>660.65027277078991</v>
      </c>
      <c r="V2" s="18">
        <v>5.1813471502590676E-3</v>
      </c>
      <c r="W2" s="18">
        <v>2.0070083435954422</v>
      </c>
      <c r="X2" s="18">
        <v>754.58813339267215</v>
      </c>
      <c r="Z2" s="18">
        <v>6.0606060606060606E-3</v>
      </c>
      <c r="AA2" s="18">
        <v>2.0910115618743905</v>
      </c>
      <c r="AB2" s="18">
        <v>840.95515994534139</v>
      </c>
      <c r="AD2" s="18">
        <v>4.0160642570281129E-3</v>
      </c>
      <c r="AE2" s="18">
        <v>3.8099229586998726</v>
      </c>
      <c r="AF2" s="18">
        <v>770.37558226908152</v>
      </c>
      <c r="AH2" s="18">
        <v>5.0251256281407036E-3</v>
      </c>
      <c r="AI2" s="18">
        <v>2.6512235373600332</v>
      </c>
      <c r="AJ2" s="18">
        <v>634.27183350966959</v>
      </c>
      <c r="AL2" s="18">
        <v>6.6225165562913907E-3</v>
      </c>
      <c r="AM2" s="18">
        <v>2.9275630253016409</v>
      </c>
      <c r="AN2" s="18">
        <v>669.53258453282672</v>
      </c>
    </row>
    <row r="3" spans="1:40" x14ac:dyDescent="0.2">
      <c r="A3" s="22"/>
      <c r="B3" s="23">
        <v>115</v>
      </c>
      <c r="C3" s="25">
        <v>1.4</v>
      </c>
      <c r="D3" s="23">
        <f>PH_Hybrid_115!N6</f>
        <v>0.86152901066649346</v>
      </c>
      <c r="E3" s="24">
        <f>PH_Chimney_115!N6</f>
        <v>0.3755549805195077</v>
      </c>
      <c r="J3" s="18">
        <v>9.433962264150943E-3</v>
      </c>
      <c r="K3" s="18">
        <v>2.0371822661638848</v>
      </c>
      <c r="L3" s="18">
        <v>788.1741650406525</v>
      </c>
      <c r="N3" s="18">
        <v>1.3605442176870748E-2</v>
      </c>
      <c r="O3" s="18">
        <v>1.3406337389535836</v>
      </c>
      <c r="P3" s="18">
        <v>833.45964972255263</v>
      </c>
      <c r="R3" s="18">
        <v>8.3682008368200847E-3</v>
      </c>
      <c r="S3" s="18">
        <v>4.1104241671879693</v>
      </c>
      <c r="T3" s="18">
        <v>650.75698163369623</v>
      </c>
      <c r="V3" s="18">
        <v>1.0362694300518135E-2</v>
      </c>
      <c r="W3" s="18">
        <v>2.1594988120812504</v>
      </c>
      <c r="X3" s="18">
        <v>818.09444360481086</v>
      </c>
      <c r="Z3" s="18">
        <v>1.2121212121212121E-2</v>
      </c>
      <c r="AA3" s="18">
        <v>2.1380748549171682</v>
      </c>
      <c r="AB3" s="18">
        <v>874.33371372634781</v>
      </c>
      <c r="AD3" s="18">
        <v>8.0321285140562259E-3</v>
      </c>
      <c r="AE3" s="18">
        <v>4.1145120572378113</v>
      </c>
      <c r="AF3" s="18">
        <v>784.4067688171591</v>
      </c>
      <c r="AH3" s="18">
        <v>1.0050251256281407E-2</v>
      </c>
      <c r="AI3" s="18">
        <v>2.6274489912012502</v>
      </c>
      <c r="AJ3" s="18">
        <v>651.84891351908175</v>
      </c>
      <c r="AL3" s="18">
        <v>1.3245033112582781E-2</v>
      </c>
      <c r="AM3" s="18">
        <v>3.1011027080343099</v>
      </c>
      <c r="AN3" s="18">
        <v>759.91464923110186</v>
      </c>
    </row>
    <row r="4" spans="1:40" ht="16" thickBot="1" x14ac:dyDescent="0.25">
      <c r="A4" s="26"/>
      <c r="B4" s="27">
        <v>135</v>
      </c>
      <c r="C4" s="27">
        <f>PH_surgery_135!N6</f>
        <v>0.9442913239004066</v>
      </c>
      <c r="D4" s="27">
        <f>PH_Hybrid_135!N6</f>
        <v>0.7144408987338543</v>
      </c>
      <c r="E4" s="28">
        <f>PH_Chimney_135!N6</f>
        <v>0.6138357217934558</v>
      </c>
      <c r="J4" s="18">
        <v>1.4150943396226415E-2</v>
      </c>
      <c r="K4" s="18">
        <v>2.2650727550864072</v>
      </c>
      <c r="L4" s="18">
        <v>840.10332612057721</v>
      </c>
      <c r="N4" s="18">
        <v>2.0408163265306124E-2</v>
      </c>
      <c r="O4" s="18">
        <v>1.7016446149390185</v>
      </c>
      <c r="P4" s="18">
        <v>896.72622344534648</v>
      </c>
      <c r="R4" s="18">
        <v>1.2552301255230127E-2</v>
      </c>
      <c r="S4" s="18">
        <v>4.3674989588415283</v>
      </c>
      <c r="T4" s="18">
        <v>658.69161489851388</v>
      </c>
      <c r="V4" s="18">
        <v>1.5544041450777204E-2</v>
      </c>
      <c r="W4" s="18">
        <v>2.3721338011357966</v>
      </c>
      <c r="X4" s="18">
        <v>845.37560560089446</v>
      </c>
      <c r="Z4" s="18">
        <v>1.8181818181818184E-2</v>
      </c>
      <c r="AA4" s="18">
        <v>2.3298850002970006</v>
      </c>
      <c r="AB4" s="18">
        <v>883.88063674722275</v>
      </c>
      <c r="AD4" s="18">
        <v>1.204819277108434E-2</v>
      </c>
      <c r="AE4" s="18">
        <v>4.2523692596717515</v>
      </c>
      <c r="AF4" s="18">
        <v>728.74586833310366</v>
      </c>
      <c r="AH4" s="18">
        <v>1.5075376884422112E-2</v>
      </c>
      <c r="AI4" s="18">
        <v>2.6094311109002684</v>
      </c>
      <c r="AJ4" s="18">
        <v>701.8933979251857</v>
      </c>
      <c r="AL4" s="18">
        <v>1.9867549668874173E-2</v>
      </c>
      <c r="AM4" s="18">
        <v>3.2512744886663558</v>
      </c>
      <c r="AN4" s="18">
        <v>670.41166766196682</v>
      </c>
    </row>
    <row r="5" spans="1:40" x14ac:dyDescent="0.2">
      <c r="J5" s="18">
        <v>1.8867924528301886E-2</v>
      </c>
      <c r="K5" s="18">
        <v>2.542847942222525</v>
      </c>
      <c r="L5" s="18">
        <v>896.44627644656816</v>
      </c>
      <c r="N5" s="18">
        <v>2.7210884353741496E-2</v>
      </c>
      <c r="O5" s="18">
        <v>2.5266144811614892</v>
      </c>
      <c r="P5" s="18">
        <v>918.71460609781809</v>
      </c>
      <c r="R5" s="18">
        <v>1.6736401673640169E-2</v>
      </c>
      <c r="S5" s="18">
        <v>4.7360737348888859</v>
      </c>
      <c r="T5" s="18">
        <v>661.89895538384008</v>
      </c>
      <c r="V5" s="18">
        <v>2.072538860103627E-2</v>
      </c>
      <c r="W5" s="18">
        <v>2.4839058358887045</v>
      </c>
      <c r="X5" s="18">
        <v>824.21438659162618</v>
      </c>
      <c r="Z5" s="18">
        <v>2.4242424242424242E-2</v>
      </c>
      <c r="AA5" s="18">
        <v>2.4910005770802512</v>
      </c>
      <c r="AB5" s="18">
        <v>880.36991872077783</v>
      </c>
      <c r="AD5" s="18">
        <v>1.6064257028112452E-2</v>
      </c>
      <c r="AE5" s="18">
        <v>4.5184484538410752</v>
      </c>
      <c r="AF5" s="18">
        <v>803.56695656373574</v>
      </c>
      <c r="AH5" s="18">
        <v>2.0100502512562814E-2</v>
      </c>
      <c r="AI5" s="18">
        <v>2.5573878998268795</v>
      </c>
      <c r="AJ5" s="18">
        <v>745.93522224188962</v>
      </c>
      <c r="AL5" s="18">
        <v>2.6490066225165563E-2</v>
      </c>
      <c r="AM5" s="18">
        <v>3.6148484206751923</v>
      </c>
      <c r="AN5" s="18">
        <v>778.55786497146266</v>
      </c>
    </row>
    <row r="6" spans="1:40" x14ac:dyDescent="0.2">
      <c r="J6" s="18">
        <v>2.3584905660377353E-2</v>
      </c>
      <c r="K6" s="18">
        <v>2.7714786563729299</v>
      </c>
      <c r="L6" s="18">
        <v>952.76848790038207</v>
      </c>
      <c r="N6" s="18">
        <v>3.4013605442176874E-2</v>
      </c>
      <c r="O6" s="18">
        <v>3.3497377444377423</v>
      </c>
      <c r="P6" s="18">
        <v>881.43430278249105</v>
      </c>
      <c r="R6" s="18">
        <v>2.0920502092050212E-2</v>
      </c>
      <c r="S6" s="18">
        <v>4.9405045467535116</v>
      </c>
      <c r="T6" s="18">
        <v>666.02714888707419</v>
      </c>
      <c r="V6" s="18">
        <v>2.5906735751295339E-2</v>
      </c>
      <c r="W6" s="18">
        <v>2.6252463822745442</v>
      </c>
      <c r="X6" s="18">
        <v>767.72918100244647</v>
      </c>
      <c r="Z6" s="18">
        <v>3.0303030303030307E-2</v>
      </c>
      <c r="AA6" s="18">
        <v>2.773085652652723</v>
      </c>
      <c r="AB6" s="18">
        <v>855.6395083697472</v>
      </c>
      <c r="AD6" s="18">
        <v>2.0080321285140566E-2</v>
      </c>
      <c r="AE6" s="18">
        <v>4.7060744215533017</v>
      </c>
      <c r="AF6" s="18">
        <v>749.1138890202883</v>
      </c>
      <c r="AH6" s="18">
        <v>2.5125628140703519E-2</v>
      </c>
      <c r="AI6" s="18">
        <v>2.49105813456414</v>
      </c>
      <c r="AJ6" s="18">
        <v>746.9052444518652</v>
      </c>
      <c r="AL6" s="18">
        <v>3.3112582781456956E-2</v>
      </c>
      <c r="AM6" s="18">
        <v>4.062964063914114</v>
      </c>
      <c r="AN6" s="18">
        <v>747.12576118445213</v>
      </c>
    </row>
    <row r="7" spans="1:40" x14ac:dyDescent="0.2">
      <c r="J7" s="18">
        <v>2.8301886792452827E-2</v>
      </c>
      <c r="K7" s="18">
        <v>3.0431061543854012</v>
      </c>
      <c r="L7" s="18">
        <v>978.03744354960156</v>
      </c>
      <c r="N7" s="18">
        <v>4.0816326530612249E-2</v>
      </c>
      <c r="O7" s="18">
        <v>4.080992511139697</v>
      </c>
      <c r="P7" s="18">
        <v>858.14660660964591</v>
      </c>
      <c r="R7" s="18">
        <v>2.5104602510460254E-2</v>
      </c>
      <c r="S7" s="18">
        <v>5.1809692285734457</v>
      </c>
      <c r="T7" s="18">
        <v>669.54521234805088</v>
      </c>
      <c r="V7" s="18">
        <v>3.1088082901554407E-2</v>
      </c>
      <c r="W7" s="18">
        <v>2.9176260364533082</v>
      </c>
      <c r="X7" s="18">
        <v>722.08480838138109</v>
      </c>
      <c r="Z7" s="18">
        <v>3.6363636363636369E-2</v>
      </c>
      <c r="AA7" s="18">
        <v>3.2070285335977471</v>
      </c>
      <c r="AB7" s="18">
        <v>826.9635352868288</v>
      </c>
      <c r="AD7" s="18">
        <v>2.4096385542168679E-2</v>
      </c>
      <c r="AE7" s="18">
        <v>5.0260640307942221</v>
      </c>
      <c r="AF7" s="18">
        <v>708.37137019950694</v>
      </c>
      <c r="AH7" s="18">
        <v>3.0150753768844223E-2</v>
      </c>
      <c r="AI7" s="18">
        <v>2.439979220172944</v>
      </c>
      <c r="AJ7" s="18">
        <v>736.86785723276262</v>
      </c>
      <c r="AL7" s="18">
        <v>3.9735099337748346E-2</v>
      </c>
      <c r="AM7" s="18">
        <v>4.4330984453800353</v>
      </c>
      <c r="AN7" s="18">
        <v>806.741263923117</v>
      </c>
    </row>
    <row r="8" spans="1:40" x14ac:dyDescent="0.2">
      <c r="J8" s="18">
        <v>3.3018867924528295E-2</v>
      </c>
      <c r="K8" s="18">
        <v>3.3503307240346212</v>
      </c>
      <c r="L8" s="18">
        <v>965.36467108032753</v>
      </c>
      <c r="N8" s="18">
        <v>4.7619047619047623E-2</v>
      </c>
      <c r="O8" s="18">
        <v>4.8994992670504072</v>
      </c>
      <c r="P8" s="18">
        <v>812.27084462108007</v>
      </c>
      <c r="R8" s="18">
        <v>2.92887029288703E-2</v>
      </c>
      <c r="S8" s="18">
        <v>5.3969897928787551</v>
      </c>
      <c r="T8" s="18">
        <v>670.46112763074223</v>
      </c>
      <c r="V8" s="18">
        <v>3.6269430051813475E-2</v>
      </c>
      <c r="W8" s="18">
        <v>3.2788552498889425</v>
      </c>
      <c r="X8" s="18">
        <v>700.24316306995922</v>
      </c>
      <c r="Z8" s="18">
        <v>4.2424242424242434E-2</v>
      </c>
      <c r="AA8" s="18">
        <v>3.6181850906570494</v>
      </c>
      <c r="AB8" s="18">
        <v>784.16071424379675</v>
      </c>
      <c r="AD8" s="18">
        <v>2.8112449799196793E-2</v>
      </c>
      <c r="AE8" s="18">
        <v>5.1093452210470618</v>
      </c>
      <c r="AF8" s="18">
        <v>911.2185555551456</v>
      </c>
      <c r="AH8" s="18">
        <v>3.5175879396984931E-2</v>
      </c>
      <c r="AI8" s="18">
        <v>2.4195076748331013</v>
      </c>
      <c r="AJ8" s="18">
        <v>759.31722740054829</v>
      </c>
      <c r="AL8" s="18">
        <v>4.6357615894039743E-2</v>
      </c>
      <c r="AM8" s="18">
        <v>4.9434622485804232</v>
      </c>
      <c r="AN8" s="18">
        <v>816.0956878966814</v>
      </c>
    </row>
    <row r="9" spans="1:40" x14ac:dyDescent="0.2">
      <c r="J9" s="18">
        <v>3.7735849056603765E-2</v>
      </c>
      <c r="K9" s="18">
        <v>3.6512363943854513</v>
      </c>
      <c r="L9" s="18">
        <v>922.32826134964432</v>
      </c>
      <c r="N9" s="18">
        <v>5.4421768707482991E-2</v>
      </c>
      <c r="O9" s="18">
        <v>5.3911573014806988</v>
      </c>
      <c r="P9" s="18">
        <v>776.58969640775092</v>
      </c>
      <c r="R9" s="18">
        <v>3.3472803347280339E-2</v>
      </c>
      <c r="S9" s="18">
        <v>5.7055938194649611</v>
      </c>
      <c r="T9" s="18">
        <v>686.53382090066589</v>
      </c>
      <c r="V9" s="18">
        <v>4.145077720207254E-2</v>
      </c>
      <c r="W9" s="18">
        <v>3.2916942418462023</v>
      </c>
      <c r="X9" s="18">
        <v>653.65121894691856</v>
      </c>
      <c r="Z9" s="18">
        <v>4.8484848484848485E-2</v>
      </c>
      <c r="AA9" s="18">
        <v>3.8412563598110454</v>
      </c>
      <c r="AB9" s="18">
        <v>736.59274382732349</v>
      </c>
      <c r="AD9" s="18">
        <v>3.2128514056224904E-2</v>
      </c>
      <c r="AE9" s="18">
        <v>5.3047999591429447</v>
      </c>
      <c r="AF9" s="18">
        <v>769.63658734469732</v>
      </c>
      <c r="AH9" s="18">
        <v>4.0201005025125629E-2</v>
      </c>
      <c r="AI9" s="18">
        <v>2.445813981860637</v>
      </c>
      <c r="AJ9" s="18">
        <v>764.91962337198254</v>
      </c>
      <c r="AL9" s="18">
        <v>5.2980132450331126E-2</v>
      </c>
      <c r="AM9" s="18">
        <v>5.5015859457329706</v>
      </c>
      <c r="AN9" s="18">
        <v>762.51976209229406</v>
      </c>
    </row>
    <row r="10" spans="1:40" x14ac:dyDescent="0.2">
      <c r="J10" s="18">
        <v>4.2452830188679236E-2</v>
      </c>
      <c r="K10" s="18">
        <v>3.9259237429937155</v>
      </c>
      <c r="L10" s="18">
        <v>848.22507014348309</v>
      </c>
      <c r="N10" s="18">
        <v>6.1224489795918366E-2</v>
      </c>
      <c r="O10" s="18">
        <v>5.8786604792820025</v>
      </c>
      <c r="P10" s="18">
        <v>715.32206656245478</v>
      </c>
      <c r="R10" s="18">
        <v>3.7656903765690378E-2</v>
      </c>
      <c r="S10" s="18">
        <v>6.1132450339322091</v>
      </c>
      <c r="T10" s="18">
        <v>729.74435747090945</v>
      </c>
      <c r="V10" s="18">
        <v>4.6632124352331605E-2</v>
      </c>
      <c r="W10" s="18">
        <v>3.4401816301801071</v>
      </c>
      <c r="X10" s="18">
        <v>663.31394461339926</v>
      </c>
      <c r="Z10" s="18">
        <v>5.4545454545454543E-2</v>
      </c>
      <c r="AA10" s="18">
        <v>4.0989899485937586</v>
      </c>
      <c r="AB10" s="18">
        <v>702.83032972836656</v>
      </c>
      <c r="AD10" s="18">
        <v>3.614457831325301E-2</v>
      </c>
      <c r="AE10" s="18">
        <v>5.3184394154248773</v>
      </c>
      <c r="AF10" s="18">
        <v>728.48916353212735</v>
      </c>
      <c r="AH10" s="18">
        <v>4.5226130653266333E-2</v>
      </c>
      <c r="AI10" s="18">
        <v>2.4154263566058978</v>
      </c>
      <c r="AJ10" s="18">
        <v>770.9776433710955</v>
      </c>
      <c r="AL10" s="18">
        <v>5.9602649006622509E-2</v>
      </c>
      <c r="AM10" s="18">
        <v>6.0163189996703625</v>
      </c>
      <c r="AN10" s="18">
        <v>756.42886555855864</v>
      </c>
    </row>
    <row r="11" spans="1:40" x14ac:dyDescent="0.2">
      <c r="J11" s="18">
        <v>4.71698113207547E-2</v>
      </c>
      <c r="K11" s="18">
        <v>4.1403132176988571</v>
      </c>
      <c r="L11" s="18">
        <v>798.19303207003213</v>
      </c>
      <c r="N11" s="18">
        <v>6.8027210884353748E-2</v>
      </c>
      <c r="O11" s="18">
        <v>6.2068941529720849</v>
      </c>
      <c r="P11" s="18">
        <v>650.05654896216367</v>
      </c>
      <c r="R11" s="18">
        <v>4.1841004184100417E-2</v>
      </c>
      <c r="S11" s="18">
        <v>6.5304429466280283</v>
      </c>
      <c r="T11" s="18">
        <v>760.6095032772522</v>
      </c>
      <c r="V11" s="18">
        <v>5.181347150259067E-2</v>
      </c>
      <c r="W11" s="18">
        <v>3.8734178867084261</v>
      </c>
      <c r="X11" s="18">
        <v>680.26916781091666</v>
      </c>
      <c r="Z11" s="18">
        <v>6.0606060606060608E-2</v>
      </c>
      <c r="AA11" s="18">
        <v>4.6147864291925877</v>
      </c>
      <c r="AB11" s="18">
        <v>686.74683442854007</v>
      </c>
      <c r="AD11" s="18">
        <v>4.0160642570281124E-2</v>
      </c>
      <c r="AE11" s="18">
        <v>5.5734146574224592</v>
      </c>
      <c r="AF11" s="18">
        <v>721.38770945594274</v>
      </c>
      <c r="AH11" s="18">
        <v>5.0251256281407031E-2</v>
      </c>
      <c r="AI11" s="18">
        <v>2.4839500597686279</v>
      </c>
      <c r="AJ11" s="18">
        <v>721.1093044515286</v>
      </c>
      <c r="AL11" s="18">
        <v>6.6225165562913899E-2</v>
      </c>
      <c r="AM11" s="18">
        <v>6.5492789495093087</v>
      </c>
      <c r="AN11" s="18">
        <v>752.29714959619434</v>
      </c>
    </row>
    <row r="12" spans="1:40" x14ac:dyDescent="0.2">
      <c r="J12" s="18">
        <v>5.188679245283017E-2</v>
      </c>
      <c r="K12" s="18">
        <v>4.4981962834183866</v>
      </c>
      <c r="L12" s="18">
        <v>758.35606938643946</v>
      </c>
      <c r="N12" s="18">
        <v>7.4829931972789115E-2</v>
      </c>
      <c r="O12" s="18">
        <v>6.3934010505400076</v>
      </c>
      <c r="P12" s="18">
        <v>599.28337447372894</v>
      </c>
      <c r="R12" s="18">
        <v>4.6025104602510462E-2</v>
      </c>
      <c r="S12" s="18">
        <v>6.802161498049875</v>
      </c>
      <c r="T12" s="18">
        <v>791.35173770844722</v>
      </c>
      <c r="V12" s="18">
        <v>5.6994818652849735E-2</v>
      </c>
      <c r="W12" s="18">
        <v>4.1766440408684664</v>
      </c>
      <c r="X12" s="18">
        <v>694.96551342087696</v>
      </c>
      <c r="Z12" s="18">
        <v>6.6666666666666666E-2</v>
      </c>
      <c r="AA12" s="18">
        <v>5.2819615326177169</v>
      </c>
      <c r="AB12" s="18">
        <v>678.73947839491461</v>
      </c>
      <c r="AD12" s="18">
        <v>4.4176706827309238E-2</v>
      </c>
      <c r="AE12" s="18">
        <v>5.6933218634905147</v>
      </c>
      <c r="AF12" s="18">
        <v>700.7521511473376</v>
      </c>
      <c r="AH12" s="18">
        <v>5.5276381909547735E-2</v>
      </c>
      <c r="AI12" s="18">
        <v>2.4834879162547847</v>
      </c>
      <c r="AJ12" s="18">
        <v>773.70533518884668</v>
      </c>
      <c r="AL12" s="18">
        <v>7.2847682119205295E-2</v>
      </c>
      <c r="AM12" s="18">
        <v>7.1812713628452274</v>
      </c>
      <c r="AN12" s="18">
        <v>762.51818558504158</v>
      </c>
    </row>
    <row r="13" spans="1:40" x14ac:dyDescent="0.2">
      <c r="J13" s="18">
        <v>5.6603773584905641E-2</v>
      </c>
      <c r="K13" s="18">
        <v>4.5334045069503155</v>
      </c>
      <c r="L13" s="18">
        <v>712.35161037211492</v>
      </c>
      <c r="N13" s="18">
        <v>8.1632653061224497E-2</v>
      </c>
      <c r="O13" s="18">
        <v>6.6934740293002788</v>
      </c>
      <c r="P13" s="18">
        <v>533.51812090406361</v>
      </c>
      <c r="R13" s="18">
        <v>5.0209205020920501E-2</v>
      </c>
      <c r="S13" s="18">
        <v>6.9068014303606242</v>
      </c>
      <c r="T13" s="18">
        <v>805.65786283381021</v>
      </c>
      <c r="V13" s="18">
        <v>6.21761658031088E-2</v>
      </c>
      <c r="W13" s="18">
        <v>4.6914462547366611</v>
      </c>
      <c r="X13" s="18">
        <v>723.64696166873523</v>
      </c>
      <c r="Z13" s="18">
        <v>7.2727272727272724E-2</v>
      </c>
      <c r="AA13" s="18">
        <v>6.0965847084917932</v>
      </c>
      <c r="AB13" s="18">
        <v>684.68553620789123</v>
      </c>
      <c r="AD13" s="18">
        <v>4.8192771084337345E-2</v>
      </c>
      <c r="AE13" s="18">
        <v>5.9557512021374936</v>
      </c>
      <c r="AF13" s="18">
        <v>765.37601824918136</v>
      </c>
      <c r="AH13" s="18">
        <v>6.030150753768844E-2</v>
      </c>
      <c r="AI13" s="18">
        <v>2.5329531868509445</v>
      </c>
      <c r="AJ13" s="18">
        <v>766.35792304884819</v>
      </c>
      <c r="AL13" s="18">
        <v>7.9470198675496678E-2</v>
      </c>
      <c r="AM13" s="18">
        <v>7.5720850419691326</v>
      </c>
      <c r="AN13" s="18">
        <v>770.60131863607626</v>
      </c>
    </row>
    <row r="14" spans="1:40" x14ac:dyDescent="0.2">
      <c r="J14" s="18">
        <v>6.1320754716981112E-2</v>
      </c>
      <c r="K14" s="18">
        <v>4.5634332999207299</v>
      </c>
      <c r="L14" s="18">
        <v>688.5589432393931</v>
      </c>
      <c r="N14" s="18">
        <v>8.8435374149659865E-2</v>
      </c>
      <c r="O14" s="18">
        <v>6.596065723887329</v>
      </c>
      <c r="P14" s="18">
        <v>573.09720967851274</v>
      </c>
      <c r="R14" s="18">
        <v>5.439330543933054E-2</v>
      </c>
      <c r="S14" s="18">
        <v>6.9224964522898942</v>
      </c>
      <c r="T14" s="18">
        <v>799.8512628998958</v>
      </c>
      <c r="V14" s="18">
        <v>6.7357512953367865E-2</v>
      </c>
      <c r="W14" s="18">
        <v>5.2152823942921938</v>
      </c>
      <c r="X14" s="18">
        <v>682.69433524060366</v>
      </c>
      <c r="Z14" s="18">
        <v>7.8787878787878782E-2</v>
      </c>
      <c r="AA14" s="18">
        <v>7.0670120910813043</v>
      </c>
      <c r="AB14" s="18">
        <v>712.90871811408181</v>
      </c>
      <c r="AD14" s="18">
        <v>5.2208835341365459E-2</v>
      </c>
      <c r="AE14" s="18">
        <v>6.0956608932400158</v>
      </c>
      <c r="AF14" s="18">
        <v>821.56107061110345</v>
      </c>
      <c r="AH14" s="18">
        <v>6.5326633165829137E-2</v>
      </c>
      <c r="AI14" s="18">
        <v>2.6454859306994645</v>
      </c>
      <c r="AJ14" s="18">
        <v>777.76455204089541</v>
      </c>
      <c r="AL14" s="18">
        <v>8.6092715231788061E-2</v>
      </c>
      <c r="AM14" s="18">
        <v>7.7773591388914829</v>
      </c>
      <c r="AN14" s="18">
        <v>801.0658618404027</v>
      </c>
    </row>
    <row r="15" spans="1:40" x14ac:dyDescent="0.2">
      <c r="J15" s="18">
        <v>6.6037735849056575E-2</v>
      </c>
      <c r="K15" s="18">
        <v>4.6538331048188644</v>
      </c>
      <c r="L15" s="18">
        <v>661.82993584871258</v>
      </c>
      <c r="N15" s="18">
        <v>9.5238095238095247E-2</v>
      </c>
      <c r="O15" s="18">
        <v>6.8412022649976443</v>
      </c>
      <c r="P15" s="18">
        <v>565.20138136239791</v>
      </c>
      <c r="R15" s="18">
        <v>5.8577405857740572E-2</v>
      </c>
      <c r="S15" s="18">
        <v>6.8970277691661774</v>
      </c>
      <c r="T15" s="18">
        <v>769.71375649808374</v>
      </c>
      <c r="V15" s="18">
        <v>7.2538860103626923E-2</v>
      </c>
      <c r="W15" s="18">
        <v>5.5430415261121366</v>
      </c>
      <c r="X15" s="18">
        <v>659.88482843999248</v>
      </c>
      <c r="Z15" s="18">
        <v>8.4848484848484826E-2</v>
      </c>
      <c r="AA15" s="18">
        <v>7.7750551893708852</v>
      </c>
      <c r="AB15" s="18">
        <v>733.52716111036193</v>
      </c>
      <c r="AD15" s="18">
        <v>5.6224899598393559E-2</v>
      </c>
      <c r="AE15" s="18">
        <v>6.4355178474914361</v>
      </c>
      <c r="AF15" s="18">
        <v>824.78335634232008</v>
      </c>
      <c r="AH15" s="18">
        <v>7.0351758793969835E-2</v>
      </c>
      <c r="AI15" s="18">
        <v>2.776432791011175</v>
      </c>
      <c r="AJ15" s="18">
        <v>804.54800139124404</v>
      </c>
      <c r="AL15" s="18">
        <v>9.2715231788079444E-2</v>
      </c>
      <c r="AM15" s="18">
        <v>7.8342384430094771</v>
      </c>
      <c r="AN15" s="18">
        <v>871.25542378883063</v>
      </c>
    </row>
    <row r="16" spans="1:40" x14ac:dyDescent="0.2">
      <c r="J16" s="18">
        <v>7.0754716981132046E-2</v>
      </c>
      <c r="K16" s="18">
        <v>4.9469681112819774</v>
      </c>
      <c r="L16" s="18">
        <v>626.40772826155796</v>
      </c>
      <c r="N16" s="18">
        <v>0.10204081632653061</v>
      </c>
      <c r="O16" s="18">
        <v>7.3420933141590208</v>
      </c>
      <c r="P16" s="18">
        <v>562.70270151552609</v>
      </c>
      <c r="R16" s="18">
        <v>6.2761506276150611E-2</v>
      </c>
      <c r="S16" s="18">
        <v>6.7489918237682147</v>
      </c>
      <c r="T16" s="18">
        <v>730.93110907618325</v>
      </c>
      <c r="V16" s="18">
        <v>7.7720207253885981E-2</v>
      </c>
      <c r="W16" s="18">
        <v>5.7597852275714194</v>
      </c>
      <c r="X16" s="18">
        <v>603.95089633632642</v>
      </c>
      <c r="Z16" s="18">
        <v>9.0909090909090884E-2</v>
      </c>
      <c r="AA16" s="18">
        <v>7.9098504508917458</v>
      </c>
      <c r="AB16" s="18">
        <v>701.41237223950009</v>
      </c>
      <c r="AD16" s="18">
        <v>6.0240963855421673E-2</v>
      </c>
      <c r="AE16" s="18">
        <v>6.6247807072244189</v>
      </c>
      <c r="AF16" s="18">
        <v>790.50562109894679</v>
      </c>
      <c r="AH16" s="18">
        <v>7.5376884422110532E-2</v>
      </c>
      <c r="AI16" s="18">
        <v>2.8617081753401026</v>
      </c>
      <c r="AJ16" s="18">
        <v>820.10149340181397</v>
      </c>
      <c r="AL16" s="18">
        <v>9.9337748344370827E-2</v>
      </c>
      <c r="AM16" s="18">
        <v>7.6075611126620348</v>
      </c>
      <c r="AN16" s="18">
        <v>778.56579206787148</v>
      </c>
    </row>
    <row r="17" spans="10:40" x14ac:dyDescent="0.2">
      <c r="J17" s="18">
        <v>7.5471698113207517E-2</v>
      </c>
      <c r="K17" s="18">
        <v>5.1347344439802747</v>
      </c>
      <c r="L17" s="18">
        <v>624.88472853550672</v>
      </c>
      <c r="N17" s="18">
        <v>0.10884353741496598</v>
      </c>
      <c r="O17" s="18">
        <v>8.1513670553386461</v>
      </c>
      <c r="P17" s="18">
        <v>594.38596197386028</v>
      </c>
      <c r="R17" s="18">
        <v>6.694560669456065E-2</v>
      </c>
      <c r="S17" s="18">
        <v>6.8294726695250398</v>
      </c>
      <c r="T17" s="18">
        <v>709.54435164742995</v>
      </c>
      <c r="V17" s="18">
        <v>8.2901554404145053E-2</v>
      </c>
      <c r="W17" s="18">
        <v>5.8859182198047924</v>
      </c>
      <c r="X17" s="18">
        <v>579.75402723863863</v>
      </c>
      <c r="Z17" s="18">
        <v>9.6969696969696942E-2</v>
      </c>
      <c r="AA17" s="18">
        <v>7.7910179181668937</v>
      </c>
      <c r="AB17" s="18">
        <v>651.6060547164426</v>
      </c>
      <c r="AD17" s="18">
        <v>6.4257028112449779E-2</v>
      </c>
      <c r="AE17" s="18">
        <v>6.92862713232938</v>
      </c>
      <c r="AF17" s="18">
        <v>867.5160752890755</v>
      </c>
      <c r="AH17" s="18">
        <v>8.040201005025123E-2</v>
      </c>
      <c r="AI17" s="18">
        <v>3.0435984505508684</v>
      </c>
      <c r="AJ17" s="18">
        <v>730.52217095167669</v>
      </c>
      <c r="AL17" s="18">
        <v>0.10596026490066221</v>
      </c>
      <c r="AM17" s="18">
        <v>7.4412996140454251</v>
      </c>
      <c r="AN17" s="18">
        <v>752.9423557930952</v>
      </c>
    </row>
    <row r="18" spans="10:40" x14ac:dyDescent="0.2">
      <c r="J18" s="18">
        <v>8.0188679245282987E-2</v>
      </c>
      <c r="K18" s="18">
        <v>5.7549580846009825</v>
      </c>
      <c r="L18" s="18">
        <v>615.18703697203239</v>
      </c>
      <c r="N18" s="18">
        <v>0.11564625850340136</v>
      </c>
      <c r="O18" s="18">
        <v>8.9080126125510848</v>
      </c>
      <c r="P18" s="18">
        <v>651.45580967641195</v>
      </c>
      <c r="R18" s="18">
        <v>7.1129707112970703E-2</v>
      </c>
      <c r="S18" s="18">
        <v>6.8958616145999798</v>
      </c>
      <c r="T18" s="18">
        <v>706.14682615065692</v>
      </c>
      <c r="V18" s="18">
        <v>8.8082901554404111E-2</v>
      </c>
      <c r="W18" s="18">
        <v>6.1310800357575816</v>
      </c>
      <c r="X18" s="18">
        <v>573.30062038416315</v>
      </c>
      <c r="Z18" s="18">
        <v>0.103030303030303</v>
      </c>
      <c r="AA18" s="18">
        <v>6.0873687524037958</v>
      </c>
      <c r="AB18" s="18">
        <v>525.10643977033124</v>
      </c>
      <c r="AD18" s="18">
        <v>6.82730923694779E-2</v>
      </c>
      <c r="AE18" s="18">
        <v>6.9759691152938057</v>
      </c>
      <c r="AF18" s="18">
        <v>866.4387245618525</v>
      </c>
      <c r="AH18" s="18">
        <v>8.5427135678391941E-2</v>
      </c>
      <c r="AI18" s="18">
        <v>3.1172331529515507</v>
      </c>
      <c r="AJ18" s="18">
        <v>805.11263178183913</v>
      </c>
      <c r="AL18" s="18">
        <v>0.11258278145695361</v>
      </c>
      <c r="AM18" s="18">
        <v>7.3290829974241554</v>
      </c>
      <c r="AN18" s="18">
        <v>707.00786806069402</v>
      </c>
    </row>
    <row r="19" spans="10:40" x14ac:dyDescent="0.2">
      <c r="J19" s="18">
        <v>8.4905660377358458E-2</v>
      </c>
      <c r="K19" s="18">
        <v>6.3666146403239159</v>
      </c>
      <c r="L19" s="18">
        <v>609.64129928682121</v>
      </c>
      <c r="N19" s="18">
        <v>0.12244897959183673</v>
      </c>
      <c r="O19" s="18">
        <v>9.7823791075848625</v>
      </c>
      <c r="P19" s="18">
        <v>734.1121390109306</v>
      </c>
      <c r="R19" s="18">
        <v>7.5313807531380741E-2</v>
      </c>
      <c r="S19" s="18">
        <v>6.9401906683005006</v>
      </c>
      <c r="T19" s="18">
        <v>691.75895576606206</v>
      </c>
      <c r="V19" s="18">
        <v>9.3264248704663183E-2</v>
      </c>
      <c r="W19" s="18">
        <v>6.386411393214571</v>
      </c>
      <c r="X19" s="18">
        <v>587.37930619488338</v>
      </c>
      <c r="Z19" s="18">
        <v>0.10909090909090906</v>
      </c>
      <c r="AA19" s="18">
        <v>6.565279028611819</v>
      </c>
      <c r="AB19" s="18">
        <v>535.818542831645</v>
      </c>
      <c r="AD19" s="18">
        <v>7.2289156626506007E-2</v>
      </c>
      <c r="AE19" s="18">
        <v>7.2477039067964339</v>
      </c>
      <c r="AF19" s="18">
        <v>828.77736195067155</v>
      </c>
      <c r="AH19" s="18">
        <v>9.0452261306532639E-2</v>
      </c>
      <c r="AI19" s="18">
        <v>3.1873805630022125</v>
      </c>
      <c r="AJ19" s="18">
        <v>825.73367461816508</v>
      </c>
      <c r="AL19" s="18">
        <v>0.11920529801324499</v>
      </c>
      <c r="AM19" s="18">
        <v>7.3871456312248647</v>
      </c>
      <c r="AN19" s="18">
        <v>716.78876462469839</v>
      </c>
    </row>
    <row r="20" spans="10:40" x14ac:dyDescent="0.2">
      <c r="J20" s="18">
        <v>8.9622641509433928E-2</v>
      </c>
      <c r="K20" s="18">
        <v>6.8917967848311674</v>
      </c>
      <c r="L20" s="18">
        <v>633.78036274053659</v>
      </c>
      <c r="N20" s="18">
        <v>0.12925170068027211</v>
      </c>
      <c r="O20" s="18">
        <v>10.285578410429011</v>
      </c>
      <c r="P20" s="18">
        <v>807.87316809058564</v>
      </c>
      <c r="R20" s="18">
        <v>7.949790794979078E-2</v>
      </c>
      <c r="S20" s="18">
        <v>6.9559571135463409</v>
      </c>
      <c r="T20" s="18">
        <v>677.05199853706017</v>
      </c>
      <c r="V20" s="18">
        <v>9.8445595854922255E-2</v>
      </c>
      <c r="W20" s="18">
        <v>6.6494500276384088</v>
      </c>
      <c r="X20" s="18">
        <v>632.49837064386759</v>
      </c>
      <c r="Z20" s="18">
        <v>0.11515151515151512</v>
      </c>
      <c r="AA20" s="18">
        <v>7.1180982433695172</v>
      </c>
      <c r="AB20" s="18">
        <v>576.75193510690167</v>
      </c>
      <c r="AD20" s="18">
        <v>7.6305220883534114E-2</v>
      </c>
      <c r="AE20" s="18">
        <v>7.3040770573298595</v>
      </c>
      <c r="AF20" s="18">
        <v>839.54139652180243</v>
      </c>
      <c r="AH20" s="18">
        <v>9.5477386934673336E-2</v>
      </c>
      <c r="AI20" s="18">
        <v>3.3573442704741803</v>
      </c>
      <c r="AJ20" s="18">
        <v>708.95362278843845</v>
      </c>
      <c r="AL20" s="18">
        <v>0.12582781456953637</v>
      </c>
      <c r="AM20" s="18">
        <v>7.4905080677713798</v>
      </c>
      <c r="AN20" s="18">
        <v>642.38413255971523</v>
      </c>
    </row>
    <row r="21" spans="10:40" x14ac:dyDescent="0.2">
      <c r="J21" s="18">
        <v>9.4339622641509399E-2</v>
      </c>
      <c r="K21" s="18">
        <v>7.2978404807258279</v>
      </c>
      <c r="L21" s="18">
        <v>683.24588282139052</v>
      </c>
      <c r="N21" s="18">
        <v>0.1360544217687075</v>
      </c>
      <c r="O21" s="18">
        <v>10.664132014403506</v>
      </c>
      <c r="P21" s="18">
        <v>901.12389997584069</v>
      </c>
      <c r="R21" s="18">
        <v>8.3682008368200819E-2</v>
      </c>
      <c r="S21" s="18">
        <v>6.8964613111735957</v>
      </c>
      <c r="T21" s="18">
        <v>652.25803252676872</v>
      </c>
      <c r="V21" s="18">
        <v>0.10362694300518131</v>
      </c>
      <c r="W21" s="18">
        <v>6.9078616488440536</v>
      </c>
      <c r="X21" s="18">
        <v>639.76671216852083</v>
      </c>
      <c r="Z21" s="18">
        <v>0.12121212121212119</v>
      </c>
      <c r="AA21" s="18">
        <v>7.6834569367197263</v>
      </c>
      <c r="AB21" s="18">
        <v>632.59258815239139</v>
      </c>
      <c r="AD21" s="18">
        <v>8.0321285140562235E-2</v>
      </c>
      <c r="AE21" s="18">
        <v>7.6080411424526604</v>
      </c>
      <c r="AF21" s="18">
        <v>879.25851805206173</v>
      </c>
      <c r="AH21" s="18">
        <v>0.10050251256281405</v>
      </c>
      <c r="AI21" s="18">
        <v>3.6103674149840237</v>
      </c>
      <c r="AJ21" s="18">
        <v>826.40215306610469</v>
      </c>
      <c r="AL21" s="18">
        <v>0.13245033112582777</v>
      </c>
      <c r="AM21" s="18">
        <v>7.8054643090426534</v>
      </c>
      <c r="AN21" s="18">
        <v>681.08240073817956</v>
      </c>
    </row>
    <row r="22" spans="10:40" x14ac:dyDescent="0.2">
      <c r="J22" s="18">
        <v>9.905660377358487E-2</v>
      </c>
      <c r="K22" s="18">
        <v>7.5534183494806699</v>
      </c>
      <c r="L22" s="18">
        <v>732.04243910048899</v>
      </c>
      <c r="N22" s="18">
        <v>0.14285714285714288</v>
      </c>
      <c r="O22" s="18">
        <v>10.685367948285004</v>
      </c>
      <c r="P22" s="18">
        <v>943.601457372661</v>
      </c>
      <c r="R22" s="18">
        <v>8.7866108786610858E-2</v>
      </c>
      <c r="S22" s="18">
        <v>6.8457397684756929</v>
      </c>
      <c r="T22" s="18">
        <v>653.2518772560187</v>
      </c>
      <c r="V22" s="18">
        <v>0.10880829015544038</v>
      </c>
      <c r="W22" s="18">
        <v>6.9284832213249201</v>
      </c>
      <c r="X22" s="18">
        <v>658.2934450748262</v>
      </c>
      <c r="Z22" s="18">
        <v>0.12727272727272723</v>
      </c>
      <c r="AA22" s="18">
        <v>7.8381645213202189</v>
      </c>
      <c r="AB22" s="18">
        <v>668.47423018940651</v>
      </c>
      <c r="AD22" s="18">
        <v>8.4337349397590342E-2</v>
      </c>
      <c r="AE22" s="18">
        <v>7.6829036887460003</v>
      </c>
      <c r="AF22" s="18">
        <v>881.06192129974556</v>
      </c>
      <c r="AH22" s="18">
        <v>0.10552763819095475</v>
      </c>
      <c r="AI22" s="18">
        <v>3.8182757298847187</v>
      </c>
      <c r="AJ22" s="18">
        <v>778.46068159551078</v>
      </c>
      <c r="AL22" s="18">
        <v>0.13907284768211917</v>
      </c>
      <c r="AM22" s="18">
        <v>8.1223624287162828</v>
      </c>
      <c r="AN22" s="18">
        <v>739.44807084906927</v>
      </c>
    </row>
    <row r="23" spans="10:40" x14ac:dyDescent="0.2">
      <c r="J23" s="18">
        <v>0.10377358490566034</v>
      </c>
      <c r="K23" s="18">
        <v>7.8004641675052939</v>
      </c>
      <c r="L23" s="18">
        <v>778.11837150155918</v>
      </c>
      <c r="N23" s="18">
        <v>0.14965986394557823</v>
      </c>
      <c r="O23" s="18">
        <v>10.881569511320567</v>
      </c>
      <c r="P23" s="18">
        <v>915.51629589382219</v>
      </c>
      <c r="R23" s="18">
        <v>9.2050209205020897E-2</v>
      </c>
      <c r="S23" s="18">
        <v>6.8447798798257091</v>
      </c>
      <c r="T23" s="18">
        <v>658.40086764086186</v>
      </c>
      <c r="V23" s="18">
        <v>0.11398963730569944</v>
      </c>
      <c r="W23" s="18">
        <v>6.7711491235151131</v>
      </c>
      <c r="X23" s="18">
        <v>654.89126128650912</v>
      </c>
      <c r="Z23" s="18">
        <v>0.1333333333333333</v>
      </c>
      <c r="AA23" s="18">
        <v>7.893423210222962</v>
      </c>
      <c r="AB23" s="18">
        <v>685.76887522524169</v>
      </c>
      <c r="AD23" s="18">
        <v>8.8353413654618448E-2</v>
      </c>
      <c r="AE23" s="18">
        <v>8.03861501263893</v>
      </c>
      <c r="AF23" s="18">
        <v>1002.1672561057984</v>
      </c>
      <c r="AH23" s="18">
        <v>0.11055276381909544</v>
      </c>
      <c r="AI23" s="18">
        <v>4.0001134858458816</v>
      </c>
      <c r="AJ23" s="18">
        <v>786.39265056796319</v>
      </c>
      <c r="AL23" s="18">
        <v>0.14569536423841054</v>
      </c>
      <c r="AM23" s="18">
        <v>8.5320930204838259</v>
      </c>
      <c r="AN23" s="18">
        <v>787.89059220459808</v>
      </c>
    </row>
    <row r="24" spans="10:40" x14ac:dyDescent="0.2">
      <c r="J24" s="18">
        <v>0.10849056603773581</v>
      </c>
      <c r="K24" s="18">
        <v>7.9401785217641461</v>
      </c>
      <c r="L24" s="18">
        <v>815.62515908561988</v>
      </c>
      <c r="N24" s="18">
        <v>0.15646258503401361</v>
      </c>
      <c r="O24" s="18">
        <v>10.594422753183814</v>
      </c>
      <c r="P24" s="18">
        <v>851.55009181390449</v>
      </c>
      <c r="R24" s="18">
        <v>9.6234309623430936E-2</v>
      </c>
      <c r="S24" s="18">
        <v>6.9409348179506036</v>
      </c>
      <c r="T24" s="18">
        <v>664.81517120187493</v>
      </c>
      <c r="V24" s="18">
        <v>0.11917098445595851</v>
      </c>
      <c r="W24" s="18">
        <v>6.6461904761653603</v>
      </c>
      <c r="X24" s="18">
        <v>651.21963145639859</v>
      </c>
      <c r="Z24" s="18">
        <v>0.13939393939393935</v>
      </c>
      <c r="AA24" s="18">
        <v>7.6474160235668061</v>
      </c>
      <c r="AB24" s="18">
        <v>688.19359834238344</v>
      </c>
      <c r="AD24" s="18">
        <v>9.2369477911646569E-2</v>
      </c>
      <c r="AE24" s="18">
        <v>8.0555046833586079</v>
      </c>
      <c r="AF24" s="18">
        <v>914.99713673263273</v>
      </c>
      <c r="AH24" s="18">
        <v>0.11557788944723615</v>
      </c>
      <c r="AI24" s="18">
        <v>4.319295709668209</v>
      </c>
      <c r="AJ24" s="18">
        <v>715.3352044845509</v>
      </c>
      <c r="AL24" s="18">
        <v>0.15231788079470193</v>
      </c>
      <c r="AM24" s="18">
        <v>9.0099410850375374</v>
      </c>
      <c r="AN24" s="18">
        <v>826.56814242929988</v>
      </c>
    </row>
    <row r="25" spans="10:40" x14ac:dyDescent="0.2">
      <c r="J25" s="18">
        <v>0.11320754716981128</v>
      </c>
      <c r="K25" s="18">
        <v>8.3654428691422673</v>
      </c>
      <c r="L25" s="18">
        <v>829.92794972481386</v>
      </c>
      <c r="N25" s="18">
        <v>0.16326530612244899</v>
      </c>
      <c r="O25" s="18">
        <v>10.361289131223909</v>
      </c>
      <c r="P25" s="18">
        <v>756.8001520205263</v>
      </c>
      <c r="R25" s="18">
        <v>0.100418410041841</v>
      </c>
      <c r="S25" s="18">
        <v>7.2861051060216804</v>
      </c>
      <c r="T25" s="18">
        <v>686.37068227129328</v>
      </c>
      <c r="V25" s="18">
        <v>0.1243523316062176</v>
      </c>
      <c r="W25" s="18">
        <v>6.8125075409056564</v>
      </c>
      <c r="X25" s="18">
        <v>658.32329051606746</v>
      </c>
      <c r="Z25" s="18">
        <v>0.14545454545454545</v>
      </c>
      <c r="AA25" s="18">
        <v>7.9707573723483494</v>
      </c>
      <c r="AB25" s="18">
        <v>733.75863025717138</v>
      </c>
      <c r="AD25" s="18">
        <v>9.638554216867469E-2</v>
      </c>
      <c r="AE25" s="18">
        <v>8.2586956749107117</v>
      </c>
      <c r="AF25" s="18">
        <v>910.72438627558063</v>
      </c>
      <c r="AH25" s="18">
        <v>0.12060301507537688</v>
      </c>
      <c r="AI25" s="18">
        <v>4.5317855816140753</v>
      </c>
      <c r="AJ25" s="18">
        <v>770.63944498517162</v>
      </c>
      <c r="AL25" s="18">
        <v>0.15894039735099336</v>
      </c>
      <c r="AM25" s="18">
        <v>9.3965111256796501</v>
      </c>
      <c r="AN25" s="18">
        <v>848.26669403969686</v>
      </c>
    </row>
    <row r="26" spans="10:40" x14ac:dyDescent="0.2">
      <c r="J26" s="18">
        <v>0.11792452830188675</v>
      </c>
      <c r="K26" s="18">
        <v>8.5558542051306468</v>
      </c>
      <c r="L26" s="18">
        <v>838.33964191913299</v>
      </c>
      <c r="N26" s="18">
        <v>0.17006802721088438</v>
      </c>
      <c r="O26" s="18">
        <v>10.220485656574859</v>
      </c>
      <c r="P26" s="18">
        <v>668.14699105351542</v>
      </c>
      <c r="R26" s="18">
        <v>0.10460251046025104</v>
      </c>
      <c r="S26" s="18">
        <v>7.3906172802888532</v>
      </c>
      <c r="T26" s="18">
        <v>710.57153553690182</v>
      </c>
      <c r="V26" s="18">
        <v>0.12953367875647667</v>
      </c>
      <c r="W26" s="18">
        <v>7.1633236745768034</v>
      </c>
      <c r="X26" s="18">
        <v>689.3054182348701</v>
      </c>
      <c r="Z26" s="18">
        <v>0.15151515151515149</v>
      </c>
      <c r="AA26" s="18">
        <v>8.8063136920939051</v>
      </c>
      <c r="AB26" s="18">
        <v>819.36524502054806</v>
      </c>
      <c r="AD26" s="18">
        <v>0.10040160642570281</v>
      </c>
      <c r="AE26" s="18">
        <v>8.2660797044043957</v>
      </c>
      <c r="AF26" s="18">
        <v>848.09490711432511</v>
      </c>
      <c r="AH26" s="18">
        <v>0.12562814070351758</v>
      </c>
      <c r="AI26" s="18">
        <v>4.8081836090842671</v>
      </c>
      <c r="AJ26" s="18">
        <v>716.79171639420485</v>
      </c>
      <c r="AL26" s="18">
        <v>0.16556291390728475</v>
      </c>
      <c r="AM26" s="18">
        <v>9.8584837656590558</v>
      </c>
      <c r="AN26" s="18">
        <v>859.86735113722841</v>
      </c>
    </row>
    <row r="27" spans="10:40" x14ac:dyDescent="0.2">
      <c r="J27" s="18">
        <v>0.12264150943396222</v>
      </c>
      <c r="K27" s="18">
        <v>8.6714527702982718</v>
      </c>
      <c r="L27" s="18">
        <v>843.82831167934455</v>
      </c>
      <c r="N27" s="18">
        <v>0.17687074829931973</v>
      </c>
      <c r="O27" s="18">
        <v>10.232950226461824</v>
      </c>
      <c r="P27" s="18">
        <v>646.85823875816789</v>
      </c>
      <c r="R27" s="18">
        <v>0.10878661087866111</v>
      </c>
      <c r="S27" s="18">
        <v>7.5166058899353736</v>
      </c>
      <c r="T27" s="18">
        <v>713.04179597813607</v>
      </c>
      <c r="V27" s="18">
        <v>0.13471502590673576</v>
      </c>
      <c r="W27" s="18">
        <v>7.5051137591357771</v>
      </c>
      <c r="X27" s="18">
        <v>752.07967208240007</v>
      </c>
      <c r="Z27" s="18">
        <v>0.15757575757575759</v>
      </c>
      <c r="AA27" s="18">
        <v>10.233390139596718</v>
      </c>
      <c r="AB27" s="18">
        <v>946.2007376298925</v>
      </c>
      <c r="AD27" s="18">
        <v>0.10441767068273093</v>
      </c>
      <c r="AE27" s="18">
        <v>8.3599961194634531</v>
      </c>
      <c r="AF27" s="18">
        <v>936.64259607773261</v>
      </c>
      <c r="AH27" s="18">
        <v>0.1306532663316583</v>
      </c>
      <c r="AI27" s="18">
        <v>5.0747534417001638</v>
      </c>
      <c r="AJ27" s="18">
        <v>736.00308196604408</v>
      </c>
      <c r="AL27" s="18">
        <v>0.17218543046357615</v>
      </c>
      <c r="AM27" s="18">
        <v>10.331568043134665</v>
      </c>
      <c r="AN27" s="18">
        <v>796.46729355332673</v>
      </c>
    </row>
    <row r="28" spans="10:40" x14ac:dyDescent="0.2">
      <c r="J28" s="18">
        <v>0.12735849056603768</v>
      </c>
      <c r="K28" s="18">
        <v>8.6742839281110982</v>
      </c>
      <c r="L28" s="18">
        <v>806.8336824198152</v>
      </c>
      <c r="N28" s="18">
        <v>0.18367346938775511</v>
      </c>
      <c r="O28" s="18">
        <v>10.511325620604046</v>
      </c>
      <c r="P28" s="18">
        <v>646.65834437041804</v>
      </c>
      <c r="R28" s="18">
        <v>0.11297071129707115</v>
      </c>
      <c r="S28" s="18">
        <v>7.4939027342574356</v>
      </c>
      <c r="T28" s="18">
        <v>704.45581453249042</v>
      </c>
      <c r="V28" s="18">
        <v>0.13989637305699482</v>
      </c>
      <c r="W28" s="18">
        <v>7.9285783440940012</v>
      </c>
      <c r="X28" s="18">
        <v>798.90704719913379</v>
      </c>
      <c r="Z28" s="18">
        <v>0.16363636363636366</v>
      </c>
      <c r="AA28" s="18">
        <v>11.139237323000046</v>
      </c>
      <c r="AB28" s="18">
        <v>1027.8555861416326</v>
      </c>
      <c r="AD28" s="18">
        <v>0.10843373493975905</v>
      </c>
      <c r="AE28" s="18">
        <v>8.404377720142179</v>
      </c>
      <c r="AF28" s="18">
        <v>887.7124191238629</v>
      </c>
      <c r="AH28" s="18">
        <v>0.135678391959799</v>
      </c>
      <c r="AI28" s="18">
        <v>5.4582396077528488</v>
      </c>
      <c r="AJ28" s="18">
        <v>796.60806317157289</v>
      </c>
      <c r="AL28" s="18">
        <v>0.17880794701986755</v>
      </c>
      <c r="AM28" s="18">
        <v>10.646043369889618</v>
      </c>
      <c r="AN28" s="18">
        <v>889.33259520084778</v>
      </c>
    </row>
    <row r="29" spans="10:40" x14ac:dyDescent="0.2">
      <c r="J29" s="18">
        <v>0.13207547169811315</v>
      </c>
      <c r="K29" s="18">
        <v>8.6695893404952749</v>
      </c>
      <c r="L29" s="18">
        <v>762.76970956678167</v>
      </c>
      <c r="N29" s="18">
        <v>0.19047619047619049</v>
      </c>
      <c r="O29" s="18">
        <v>10.652590745989649</v>
      </c>
      <c r="P29" s="18">
        <v>651.35586248253708</v>
      </c>
      <c r="R29" s="18">
        <v>0.1171548117154812</v>
      </c>
      <c r="S29" s="18">
        <v>7.4246319073271412</v>
      </c>
      <c r="T29" s="18">
        <v>721.3375135841984</v>
      </c>
      <c r="V29" s="18">
        <v>0.1450777202072539</v>
      </c>
      <c r="W29" s="18">
        <v>8.2953440841478425</v>
      </c>
      <c r="X29" s="18">
        <v>815.59550751576694</v>
      </c>
      <c r="Z29" s="18">
        <v>0.16969696969696973</v>
      </c>
      <c r="AA29" s="18">
        <v>11.183140888916755</v>
      </c>
      <c r="AB29" s="18">
        <v>1072.3643277464635</v>
      </c>
      <c r="AD29" s="18">
        <v>0.11244979919678717</v>
      </c>
      <c r="AE29" s="18">
        <v>8.6899851586467367</v>
      </c>
      <c r="AF29" s="18">
        <v>878.94317890296452</v>
      </c>
      <c r="AH29" s="18">
        <v>0.14070351758793972</v>
      </c>
      <c r="AI29" s="18">
        <v>5.8159911465747234</v>
      </c>
      <c r="AJ29" s="18">
        <v>686.30754603228036</v>
      </c>
      <c r="AL29" s="18">
        <v>0.18543046357615897</v>
      </c>
      <c r="AM29" s="18">
        <v>10.864912062890758</v>
      </c>
      <c r="AN29" s="18">
        <v>815.68908885221208</v>
      </c>
    </row>
    <row r="30" spans="10:40" x14ac:dyDescent="0.2">
      <c r="J30" s="18">
        <v>0.13679245283018862</v>
      </c>
      <c r="K30" s="18">
        <v>8.7214373091696835</v>
      </c>
      <c r="L30" s="18">
        <v>722.15222084243374</v>
      </c>
      <c r="N30" s="18">
        <v>0.19727891156462585</v>
      </c>
      <c r="O30" s="18">
        <v>10.873259798062589</v>
      </c>
      <c r="P30" s="18">
        <v>649.6567601866642</v>
      </c>
      <c r="R30" s="18">
        <v>0.12133891213389125</v>
      </c>
      <c r="S30" s="18">
        <v>7.3881851990469274</v>
      </c>
      <c r="T30" s="18">
        <v>728.52675446804278</v>
      </c>
      <c r="V30" s="18">
        <v>0.15025906735751299</v>
      </c>
      <c r="W30" s="18">
        <v>8.4354760495329302</v>
      </c>
      <c r="X30" s="18">
        <v>818.23025374677093</v>
      </c>
      <c r="Z30" s="18">
        <v>0.17575757575757581</v>
      </c>
      <c r="AA30" s="18">
        <v>10.471942502391846</v>
      </c>
      <c r="AB30" s="18">
        <v>1021.897153021893</v>
      </c>
      <c r="AD30" s="18">
        <v>0.11646586345381529</v>
      </c>
      <c r="AE30" s="18">
        <v>8.7804688797746095</v>
      </c>
      <c r="AF30" s="18">
        <v>929.72880828945802</v>
      </c>
      <c r="AH30" s="18">
        <v>0.14572864321608042</v>
      </c>
      <c r="AI30" s="18">
        <v>6.1329031156974114</v>
      </c>
      <c r="AJ30" s="18">
        <v>741.98516251585818</v>
      </c>
      <c r="AL30" s="18">
        <v>0.19205298013245037</v>
      </c>
      <c r="AM30" s="18">
        <v>11.065082879128495</v>
      </c>
      <c r="AN30" s="18">
        <v>852.7560644051008</v>
      </c>
    </row>
    <row r="31" spans="10:40" x14ac:dyDescent="0.2">
      <c r="J31" s="18">
        <v>0.14150943396226409</v>
      </c>
      <c r="K31" s="18">
        <v>8.6928423238687156</v>
      </c>
      <c r="L31" s="18">
        <v>680.44656069090718</v>
      </c>
      <c r="N31" s="18">
        <v>0.20408163265306123</v>
      </c>
      <c r="O31" s="18">
        <v>11.185797346709826</v>
      </c>
      <c r="P31" s="18">
        <v>645.75881962554422</v>
      </c>
      <c r="R31" s="18">
        <v>0.12552301255230128</v>
      </c>
      <c r="S31" s="18">
        <v>7.4146670053938095</v>
      </c>
      <c r="T31" s="18">
        <v>744.13187743875199</v>
      </c>
      <c r="V31" s="18">
        <v>0.15544041450777205</v>
      </c>
      <c r="W31" s="18">
        <v>8.5616383509318048</v>
      </c>
      <c r="X31" s="18">
        <v>809.73752417389812</v>
      </c>
      <c r="Z31" s="18">
        <v>0.18181818181818185</v>
      </c>
      <c r="AA31" s="18">
        <v>9.6718997849446016</v>
      </c>
      <c r="AB31" s="18">
        <v>944.89276855997139</v>
      </c>
      <c r="AD31" s="18">
        <v>0.1204819277108434</v>
      </c>
      <c r="AE31" s="18">
        <v>9.1136747305221153</v>
      </c>
      <c r="AF31" s="18">
        <v>895.29054631026554</v>
      </c>
      <c r="AH31" s="18">
        <v>0.15075376884422115</v>
      </c>
      <c r="AI31" s="18">
        <v>6.499415881757634</v>
      </c>
      <c r="AJ31" s="18">
        <v>835.54400570847747</v>
      </c>
      <c r="AL31" s="18">
        <v>0.19867549668874174</v>
      </c>
      <c r="AM31" s="18">
        <v>11.045804833463089</v>
      </c>
      <c r="AN31" s="18">
        <v>891.62256864844358</v>
      </c>
    </row>
    <row r="32" spans="10:40" x14ac:dyDescent="0.2">
      <c r="J32" s="18">
        <v>0.14622641509433956</v>
      </c>
      <c r="K32" s="18">
        <v>8.7346343746464772</v>
      </c>
      <c r="L32" s="18">
        <v>640.73736735515945</v>
      </c>
      <c r="N32" s="18">
        <v>0.21088435374149661</v>
      </c>
      <c r="O32" s="18">
        <v>11.80210108000977</v>
      </c>
      <c r="P32" s="18">
        <v>632.0660540646868</v>
      </c>
      <c r="R32" s="18">
        <v>0.12970711297071136</v>
      </c>
      <c r="S32" s="18">
        <v>7.3621388057814157</v>
      </c>
      <c r="T32" s="18">
        <v>752.86933413265319</v>
      </c>
      <c r="V32" s="18">
        <v>0.16062176165803113</v>
      </c>
      <c r="W32" s="18">
        <v>8.3986498898152959</v>
      </c>
      <c r="X32" s="18">
        <v>783.71563320740529</v>
      </c>
      <c r="Z32" s="18">
        <v>0.18787878787878795</v>
      </c>
      <c r="AA32" s="18">
        <v>8.7496629461691011</v>
      </c>
      <c r="AB32" s="18">
        <v>881.32283527740947</v>
      </c>
      <c r="AD32" s="18">
        <v>0.12449799196787154</v>
      </c>
      <c r="AE32" s="18">
        <v>9.0758432890706473</v>
      </c>
      <c r="AF32" s="18">
        <v>920.87519656782422</v>
      </c>
      <c r="AH32" s="18">
        <v>0.15577889447236187</v>
      </c>
      <c r="AI32" s="18">
        <v>7.0621699030288765</v>
      </c>
      <c r="AJ32" s="18">
        <v>832.25852515976339</v>
      </c>
      <c r="AL32" s="18">
        <v>0.20529801324503316</v>
      </c>
      <c r="AM32" s="18">
        <v>11.095155675047017</v>
      </c>
      <c r="AN32" s="18">
        <v>752.89455113710642</v>
      </c>
    </row>
    <row r="33" spans="10:40" x14ac:dyDescent="0.2">
      <c r="J33" s="18">
        <v>0.15094339622641503</v>
      </c>
      <c r="K33" s="18">
        <v>8.7543516255281943</v>
      </c>
      <c r="L33" s="18">
        <v>600.15076673878548</v>
      </c>
      <c r="N33" s="18">
        <v>0.21768707482993196</v>
      </c>
      <c r="O33" s="18">
        <v>12.090632790356185</v>
      </c>
      <c r="P33" s="18">
        <v>652.35533442128576</v>
      </c>
      <c r="R33" s="18">
        <v>0.13389121338912138</v>
      </c>
      <c r="S33" s="18">
        <v>7.5176185446125654</v>
      </c>
      <c r="T33" s="18">
        <v>761.12398279719332</v>
      </c>
      <c r="V33" s="18">
        <v>0.16580310880829019</v>
      </c>
      <c r="W33" s="18">
        <v>8.5225531686928573</v>
      </c>
      <c r="X33" s="18">
        <v>763.33620288721511</v>
      </c>
      <c r="Z33" s="18">
        <v>0.19393939393939399</v>
      </c>
      <c r="AA33" s="18">
        <v>8.8979666683165366</v>
      </c>
      <c r="AB33" s="18">
        <v>840.92801741942685</v>
      </c>
      <c r="AD33" s="18">
        <v>0.12851405622489964</v>
      </c>
      <c r="AE33" s="18">
        <v>9.2057616220129166</v>
      </c>
      <c r="AF33" s="18">
        <v>996.52498281334715</v>
      </c>
      <c r="AH33" s="18">
        <v>0.16080402010050257</v>
      </c>
      <c r="AI33" s="18">
        <v>7.4263332805681825</v>
      </c>
      <c r="AJ33" s="18">
        <v>819.86977967152825</v>
      </c>
      <c r="AL33" s="18">
        <v>0.21192052980132456</v>
      </c>
      <c r="AM33" s="18">
        <v>11.220343699131391</v>
      </c>
      <c r="AN33" s="18">
        <v>780.30029744710157</v>
      </c>
    </row>
    <row r="34" spans="10:40" x14ac:dyDescent="0.2">
      <c r="J34" s="18">
        <v>0.1556603773584905</v>
      </c>
      <c r="K34" s="18">
        <v>8.9709318505679665</v>
      </c>
      <c r="L34" s="18">
        <v>589.42425670464581</v>
      </c>
      <c r="N34" s="18">
        <v>0.22448979591836735</v>
      </c>
      <c r="O34" s="18">
        <v>12.270214926875791</v>
      </c>
      <c r="P34" s="18">
        <v>723.41778926631923</v>
      </c>
      <c r="R34" s="18">
        <v>0.13807531380753144</v>
      </c>
      <c r="S34" s="18">
        <v>7.6366962279472421</v>
      </c>
      <c r="T34" s="18">
        <v>773.01008664275457</v>
      </c>
      <c r="V34" s="18">
        <v>0.1709844559585493</v>
      </c>
      <c r="W34" s="18">
        <v>8.8305617204803735</v>
      </c>
      <c r="X34" s="18">
        <v>754.54979883341764</v>
      </c>
      <c r="Z34" s="18">
        <v>0.20000000000000009</v>
      </c>
      <c r="AA34" s="18">
        <v>9.1190924196366741</v>
      </c>
      <c r="AB34" s="18">
        <v>817.34060960621423</v>
      </c>
      <c r="AD34" s="18">
        <v>0.13253012048192778</v>
      </c>
      <c r="AE34" s="18">
        <v>9.1106402962768733</v>
      </c>
      <c r="AF34" s="18">
        <v>897.90718449245537</v>
      </c>
      <c r="AH34" s="18">
        <v>0.1658291457286433</v>
      </c>
      <c r="AI34" s="18">
        <v>7.7863732225609121</v>
      </c>
      <c r="AJ34" s="18">
        <v>773.63405873439899</v>
      </c>
      <c r="AL34" s="18">
        <v>0.21854304635761598</v>
      </c>
      <c r="AM34" s="18">
        <v>11.203750173342595</v>
      </c>
      <c r="AN34" s="18">
        <v>819.2891088160967</v>
      </c>
    </row>
    <row r="35" spans="10:40" x14ac:dyDescent="0.2">
      <c r="J35" s="18">
        <v>0.16037735849056597</v>
      </c>
      <c r="K35" s="18">
        <v>9.0134694296530977</v>
      </c>
      <c r="L35" s="18">
        <v>611.50476935137817</v>
      </c>
      <c r="N35" s="18">
        <v>0.23129251700680273</v>
      </c>
      <c r="O35" s="18">
        <v>12.588753935098236</v>
      </c>
      <c r="P35" s="18">
        <v>786.68436298911286</v>
      </c>
      <c r="R35" s="18">
        <v>0.14225941422594149</v>
      </c>
      <c r="S35" s="18">
        <v>7.6449145771983007</v>
      </c>
      <c r="T35" s="18">
        <v>794.74999054083207</v>
      </c>
      <c r="V35" s="18">
        <v>0.17616580310880836</v>
      </c>
      <c r="W35" s="18">
        <v>8.9212992162830869</v>
      </c>
      <c r="X35" s="18">
        <v>773.95402235396659</v>
      </c>
      <c r="Z35" s="18">
        <v>0.20606060606060614</v>
      </c>
      <c r="AA35" s="18">
        <v>9.6919557748478216</v>
      </c>
      <c r="AB35" s="18">
        <v>800.01084103165965</v>
      </c>
      <c r="AD35" s="18">
        <v>0.13654618473895588</v>
      </c>
      <c r="AE35" s="18">
        <v>9.3423121520975574</v>
      </c>
      <c r="AF35" s="18">
        <v>919.74793863222669</v>
      </c>
      <c r="AH35" s="18">
        <v>0.17085427135678399</v>
      </c>
      <c r="AI35" s="18">
        <v>8.0900180776701749</v>
      </c>
      <c r="AJ35" s="18">
        <v>804.93191310609188</v>
      </c>
      <c r="AL35" s="18">
        <v>0.22516556291390735</v>
      </c>
      <c r="AM35" s="18">
        <v>11.323977683795688</v>
      </c>
      <c r="AN35" s="18">
        <v>810.8318239106635</v>
      </c>
    </row>
    <row r="36" spans="10:40" x14ac:dyDescent="0.2">
      <c r="J36" s="18">
        <v>0.16509433962264145</v>
      </c>
      <c r="K36" s="18">
        <v>8.8844574973862152</v>
      </c>
      <c r="L36" s="18">
        <v>615.74586710427127</v>
      </c>
      <c r="N36" s="18">
        <v>0.23809523809523811</v>
      </c>
      <c r="O36" s="18">
        <v>12.884672057229519</v>
      </c>
      <c r="P36" s="18">
        <v>836.85785431429838</v>
      </c>
      <c r="R36" s="18">
        <v>0.14644351464435154</v>
      </c>
      <c r="S36" s="18">
        <v>7.540151315131876</v>
      </c>
      <c r="T36" s="18">
        <v>790.58791458417602</v>
      </c>
      <c r="V36" s="18">
        <v>0.18134715025906745</v>
      </c>
      <c r="W36" s="18">
        <v>9.1548058335916398</v>
      </c>
      <c r="X36" s="18">
        <v>804.87962103717985</v>
      </c>
      <c r="Z36" s="18">
        <v>0.21212121212121224</v>
      </c>
      <c r="AA36" s="18">
        <v>9.9442678097065986</v>
      </c>
      <c r="AB36" s="18">
        <v>786.68185428697893</v>
      </c>
      <c r="AD36" s="18">
        <v>0.14056224899598402</v>
      </c>
      <c r="AE36" s="18">
        <v>9.2117048894867519</v>
      </c>
      <c r="AF36" s="18">
        <v>886.73921581147385</v>
      </c>
      <c r="AH36" s="18">
        <v>0.17587939698492472</v>
      </c>
      <c r="AI36" s="18">
        <v>8.3547510843815189</v>
      </c>
      <c r="AJ36" s="18">
        <v>771.80830340639352</v>
      </c>
      <c r="AL36" s="18">
        <v>0.23178807947019878</v>
      </c>
      <c r="AM36" s="18">
        <v>11.555395720863608</v>
      </c>
      <c r="AN36" s="18">
        <v>766.03816826206753</v>
      </c>
    </row>
    <row r="37" spans="10:40" x14ac:dyDescent="0.2">
      <c r="J37" s="18">
        <v>0.16981132075471692</v>
      </c>
      <c r="K37" s="18">
        <v>8.9760128555832441</v>
      </c>
      <c r="L37" s="18">
        <v>637.14732723982968</v>
      </c>
      <c r="N37" s="18">
        <v>0.24489795918367346</v>
      </c>
      <c r="O37" s="18">
        <v>13.095646443834818</v>
      </c>
      <c r="P37" s="18">
        <v>823.6648247228153</v>
      </c>
      <c r="R37" s="18">
        <v>0.15062761506276159</v>
      </c>
      <c r="S37" s="18">
        <v>7.4713536632702464</v>
      </c>
      <c r="T37" s="18">
        <v>784.30520969093254</v>
      </c>
      <c r="V37" s="18">
        <v>0.1865284974093265</v>
      </c>
      <c r="W37" s="18">
        <v>9.3153638507487617</v>
      </c>
      <c r="X37" s="18">
        <v>839.23561889820644</v>
      </c>
      <c r="Z37" s="18">
        <v>0.21818181818181828</v>
      </c>
      <c r="AA37" s="18">
        <v>9.9770206608157253</v>
      </c>
      <c r="AB37" s="18">
        <v>762.00968730155023</v>
      </c>
      <c r="AD37" s="18">
        <v>0.14457831325301213</v>
      </c>
      <c r="AE37" s="18">
        <v>9.3699689180647869</v>
      </c>
      <c r="AF37" s="18">
        <v>829.37742292820371</v>
      </c>
      <c r="AH37" s="18">
        <v>0.18090452261306542</v>
      </c>
      <c r="AI37" s="18">
        <v>8.6843600132943823</v>
      </c>
      <c r="AJ37" s="18">
        <v>752.68671976981886</v>
      </c>
      <c r="AL37" s="18">
        <v>0.23841059602649017</v>
      </c>
      <c r="AM37" s="18">
        <v>11.783180371183697</v>
      </c>
      <c r="AN37" s="18">
        <v>802.01363031462552</v>
      </c>
    </row>
    <row r="38" spans="10:40" x14ac:dyDescent="0.2">
      <c r="J38" s="18">
        <v>0.17452830188679236</v>
      </c>
      <c r="K38" s="18">
        <v>8.7621967836018353</v>
      </c>
      <c r="L38" s="18">
        <v>891.12904870934517</v>
      </c>
      <c r="N38" s="18">
        <v>0.25170068027210885</v>
      </c>
      <c r="O38" s="18">
        <v>13.431728180046322</v>
      </c>
      <c r="P38" s="18">
        <v>811.77110865170573</v>
      </c>
      <c r="R38" s="18">
        <v>0.15481171548117165</v>
      </c>
      <c r="S38" s="18">
        <v>7.362657088088187</v>
      </c>
      <c r="T38" s="18">
        <v>770.27022517160663</v>
      </c>
      <c r="V38" s="18">
        <v>0.19170984455958559</v>
      </c>
      <c r="W38" s="18">
        <v>9.4121547952784965</v>
      </c>
      <c r="X38" s="18">
        <v>834.70374941491923</v>
      </c>
      <c r="Z38" s="18">
        <v>0.22424242424242438</v>
      </c>
      <c r="AA38" s="18">
        <v>9.8255878050430763</v>
      </c>
      <c r="AB38" s="18">
        <v>732.78545349896672</v>
      </c>
      <c r="AD38" s="18">
        <v>0.14859437751004026</v>
      </c>
      <c r="AE38" s="18">
        <v>9.3429180670631684</v>
      </c>
      <c r="AF38" s="18">
        <v>931.15621080513358</v>
      </c>
      <c r="AH38" s="18">
        <v>0.18592964824120614</v>
      </c>
      <c r="AI38" s="18">
        <v>9.1281191048530985</v>
      </c>
      <c r="AJ38" s="18">
        <v>755.65703206243609</v>
      </c>
      <c r="AL38" s="18">
        <v>0.2450331125827816</v>
      </c>
      <c r="AM38" s="18">
        <v>12.517405850883254</v>
      </c>
      <c r="AN38" s="18">
        <v>791.38328856670375</v>
      </c>
    </row>
    <row r="39" spans="10:40" x14ac:dyDescent="0.2">
      <c r="J39" s="18">
        <v>0.17924528301886786</v>
      </c>
      <c r="K39" s="18">
        <v>8.639910757860477</v>
      </c>
      <c r="L39" s="18">
        <v>915.5964118316848</v>
      </c>
      <c r="N39" s="18">
        <v>0.25850340136054423</v>
      </c>
      <c r="O39" s="18">
        <v>13.55822048186219</v>
      </c>
      <c r="P39" s="18">
        <v>797.17881834597449</v>
      </c>
      <c r="R39" s="18">
        <v>0.1589958158995817</v>
      </c>
      <c r="S39" s="18">
        <v>7.3265874043104331</v>
      </c>
      <c r="T39" s="18">
        <v>767.05354661969011</v>
      </c>
      <c r="V39" s="18">
        <v>0.19689119170984468</v>
      </c>
      <c r="W39" s="18">
        <v>9.3883660557597768</v>
      </c>
      <c r="X39" s="18">
        <v>807.05246678629464</v>
      </c>
      <c r="Z39" s="18">
        <v>0.23030303030303045</v>
      </c>
      <c r="AA39" s="18">
        <v>9.7000048858382293</v>
      </c>
      <c r="AB39" s="18">
        <v>721.5027632094808</v>
      </c>
      <c r="AD39" s="18">
        <v>0.15261044176706837</v>
      </c>
      <c r="AE39" s="18">
        <v>9.5380135679417748</v>
      </c>
      <c r="AF39" s="18">
        <v>896.41747823351727</v>
      </c>
      <c r="AH39" s="18">
        <v>0.19095477386934684</v>
      </c>
      <c r="AI39" s="18">
        <v>9.5078464141266146</v>
      </c>
      <c r="AJ39" s="18">
        <v>660.72233321244141</v>
      </c>
      <c r="AL39" s="18">
        <v>0.25165562913907297</v>
      </c>
      <c r="AM39" s="18">
        <v>13.364341564764988</v>
      </c>
      <c r="AN39" s="18">
        <v>847.09301540074603</v>
      </c>
    </row>
    <row r="40" spans="10:40" x14ac:dyDescent="0.2">
      <c r="J40" s="18">
        <v>0.18396226415094333</v>
      </c>
      <c r="K40" s="18">
        <v>8.5436537532890178</v>
      </c>
      <c r="L40" s="18">
        <v>941.16144259340297</v>
      </c>
      <c r="N40" s="18">
        <v>0.26530612244897961</v>
      </c>
      <c r="O40" s="18">
        <v>13.594690890049977</v>
      </c>
      <c r="P40" s="18">
        <v>756.70020482665143</v>
      </c>
      <c r="R40" s="18">
        <v>0.16317991631799175</v>
      </c>
      <c r="S40" s="18">
        <v>7.5527379748774983</v>
      </c>
      <c r="T40" s="18">
        <v>790.43747389966541</v>
      </c>
      <c r="V40" s="18">
        <v>0.20207253886010376</v>
      </c>
      <c r="W40" s="18">
        <v>9.4738093070306668</v>
      </c>
      <c r="X40" s="18">
        <v>801.51286190121562</v>
      </c>
      <c r="Z40" s="18">
        <v>0.23636363636363653</v>
      </c>
      <c r="AA40" s="18">
        <v>10.069917943002398</v>
      </c>
      <c r="AB40" s="18">
        <v>709.46099922443921</v>
      </c>
      <c r="AD40" s="18">
        <v>0.1566265060240965</v>
      </c>
      <c r="AE40" s="18">
        <v>9.3834413681530702</v>
      </c>
      <c r="AF40" s="18">
        <v>880.91164964261964</v>
      </c>
      <c r="AH40" s="18">
        <v>0.19597989949748756</v>
      </c>
      <c r="AI40" s="18">
        <v>9.7657719855070706</v>
      </c>
      <c r="AJ40" s="18">
        <v>781.8115012667937</v>
      </c>
      <c r="AL40" s="18">
        <v>0.25827814569536439</v>
      </c>
      <c r="AM40" s="18">
        <v>13.819898231879728</v>
      </c>
      <c r="AN40" s="18">
        <v>791.69058693107104</v>
      </c>
    </row>
    <row r="41" spans="10:40" x14ac:dyDescent="0.2">
      <c r="J41" s="18">
        <v>0.1886792452830188</v>
      </c>
      <c r="K41" s="18">
        <v>8.585844188673601</v>
      </c>
      <c r="L41" s="18">
        <v>948.85312281801077</v>
      </c>
      <c r="N41" s="18">
        <v>0.27210884353741499</v>
      </c>
      <c r="O41" s="18">
        <v>13.848137144418269</v>
      </c>
      <c r="P41" s="18">
        <v>757.59972957152536</v>
      </c>
      <c r="R41" s="18">
        <v>0.1673640167364018</v>
      </c>
      <c r="S41" s="18">
        <v>7.8843424654160579</v>
      </c>
      <c r="T41" s="18">
        <v>820.76057406822179</v>
      </c>
      <c r="V41" s="18">
        <v>0.20725388601036282</v>
      </c>
      <c r="W41" s="18">
        <v>9.9093578453283762</v>
      </c>
      <c r="X41" s="18">
        <v>773.65067526691882</v>
      </c>
      <c r="Z41" s="18">
        <v>0.2424242424242426</v>
      </c>
      <c r="AA41" s="18">
        <v>10.59884000224255</v>
      </c>
      <c r="AB41" s="18">
        <v>706.93329418426561</v>
      </c>
      <c r="AD41" s="18">
        <v>0.16064257028112461</v>
      </c>
      <c r="AE41" s="18">
        <v>9.5676454969484368</v>
      </c>
      <c r="AF41" s="18">
        <v>878.57029233038702</v>
      </c>
      <c r="AH41" s="18">
        <v>0.20100502512562826</v>
      </c>
      <c r="AI41" s="18">
        <v>9.9937099320576017</v>
      </c>
      <c r="AJ41" s="18">
        <v>776.66055787610173</v>
      </c>
      <c r="AL41" s="18">
        <v>0.26490066225165576</v>
      </c>
      <c r="AM41" s="18">
        <v>14.495809898771594</v>
      </c>
      <c r="AN41" s="18">
        <v>896.67866990369612</v>
      </c>
    </row>
    <row r="42" spans="10:40" x14ac:dyDescent="0.2">
      <c r="J42" s="18">
        <v>0.1933962264150943</v>
      </c>
      <c r="K42" s="18">
        <v>8.7446978277908443</v>
      </c>
      <c r="L42" s="18">
        <v>906.0749743678947</v>
      </c>
      <c r="N42" s="18">
        <v>0.27891156462585037</v>
      </c>
      <c r="O42" s="18">
        <v>13.926156118895939</v>
      </c>
      <c r="P42" s="18">
        <v>786.2845742136135</v>
      </c>
      <c r="R42" s="18">
        <v>0.17154811715481183</v>
      </c>
      <c r="S42" s="18">
        <v>8.1713737052512929</v>
      </c>
      <c r="T42" s="18">
        <v>858.64062155323757</v>
      </c>
      <c r="V42" s="18">
        <v>0.21243523316062188</v>
      </c>
      <c r="W42" s="18">
        <v>10.198220005864622</v>
      </c>
      <c r="X42" s="18">
        <v>753.9683988046171</v>
      </c>
      <c r="Z42" s="18">
        <v>0.24848484848484864</v>
      </c>
      <c r="AA42" s="18">
        <v>11.431908325280149</v>
      </c>
      <c r="AB42" s="18">
        <v>744.67789427048035</v>
      </c>
      <c r="AD42" s="18">
        <v>0.16465863453815271</v>
      </c>
      <c r="AE42" s="18">
        <v>9.2922701110162578</v>
      </c>
      <c r="AF42" s="18">
        <v>872.53873857159203</v>
      </c>
      <c r="AH42" s="18">
        <v>0.20603015075376899</v>
      </c>
      <c r="AI42" s="18">
        <v>10.129885998044783</v>
      </c>
      <c r="AJ42" s="18">
        <v>742.30294855621787</v>
      </c>
      <c r="AL42" s="18">
        <v>0.27152317880794719</v>
      </c>
      <c r="AM42" s="18">
        <v>14.926601898306247</v>
      </c>
      <c r="AN42" s="18">
        <v>845.25778006423786</v>
      </c>
    </row>
    <row r="43" spans="10:40" x14ac:dyDescent="0.2">
      <c r="J43" s="18">
        <v>0.19811320754716977</v>
      </c>
      <c r="K43" s="18">
        <v>8.6923672214601062</v>
      </c>
      <c r="L43" s="18">
        <v>878.61842558113972</v>
      </c>
      <c r="N43" s="18">
        <v>0.28571428571428575</v>
      </c>
      <c r="O43" s="18">
        <v>13.985709063911438</v>
      </c>
      <c r="P43" s="18">
        <v>814.26978849857744</v>
      </c>
      <c r="R43" s="18">
        <v>0.17573221757322188</v>
      </c>
      <c r="S43" s="18">
        <v>8.3534662918176341</v>
      </c>
      <c r="T43" s="18">
        <v>865.30875739031217</v>
      </c>
      <c r="V43" s="18">
        <v>0.21761658031088096</v>
      </c>
      <c r="W43" s="18">
        <v>10.483486843291221</v>
      </c>
      <c r="X43" s="18">
        <v>740.68774683661093</v>
      </c>
      <c r="Z43" s="18">
        <v>0.25454545454545469</v>
      </c>
      <c r="AA43" s="18">
        <v>12.091094327526481</v>
      </c>
      <c r="AB43" s="18">
        <v>796.40111503237574</v>
      </c>
      <c r="AD43" s="18">
        <v>0.16867469879518082</v>
      </c>
      <c r="AE43" s="18">
        <v>9.4447754768426027</v>
      </c>
      <c r="AF43" s="18">
        <v>878.4534939193129</v>
      </c>
      <c r="AH43" s="18">
        <v>0.21105527638190968</v>
      </c>
      <c r="AI43" s="18">
        <v>10.367986261519958</v>
      </c>
      <c r="AJ43" s="18">
        <v>848.71151824648939</v>
      </c>
      <c r="AL43" s="18">
        <v>0.27814569536423855</v>
      </c>
      <c r="AM43" s="18">
        <v>15.295289306930956</v>
      </c>
      <c r="AN43" s="18">
        <v>800.3986842784708</v>
      </c>
    </row>
    <row r="44" spans="10:40" x14ac:dyDescent="0.2">
      <c r="J44" s="18">
        <v>0.20283018867924524</v>
      </c>
      <c r="K44" s="18">
        <v>8.8141071815134442</v>
      </c>
      <c r="L44" s="18">
        <v>857.79788375656005</v>
      </c>
      <c r="N44" s="18">
        <v>0.29251700680272114</v>
      </c>
      <c r="O44" s="18">
        <v>14.373957333353575</v>
      </c>
      <c r="P44" s="18">
        <v>834.75896324292603</v>
      </c>
      <c r="R44" s="18">
        <v>0.17991631799163194</v>
      </c>
      <c r="S44" s="18">
        <v>8.2955045864720098</v>
      </c>
      <c r="T44" s="18">
        <v>839.70269221337719</v>
      </c>
      <c r="V44" s="18">
        <v>0.22279792746114005</v>
      </c>
      <c r="W44" s="18">
        <v>10.720822602289054</v>
      </c>
      <c r="X44" s="18">
        <v>757.02437862378474</v>
      </c>
      <c r="Z44" s="18">
        <v>0.26060606060606079</v>
      </c>
      <c r="AA44" s="18">
        <v>13.09477422853351</v>
      </c>
      <c r="AB44" s="18">
        <v>867.46879180067822</v>
      </c>
      <c r="AD44" s="18">
        <v>0.17269076305220896</v>
      </c>
      <c r="AE44" s="18">
        <v>9.3269721981518217</v>
      </c>
      <c r="AF44" s="18">
        <v>876.77840384916351</v>
      </c>
      <c r="AH44" s="18">
        <v>0.21608040201005041</v>
      </c>
      <c r="AI44" s="18">
        <v>10.64808877929242</v>
      </c>
      <c r="AJ44" s="18">
        <v>882.8401404908758</v>
      </c>
      <c r="AL44" s="18">
        <v>0.28476821192052998</v>
      </c>
      <c r="AM44" s="18">
        <v>15.595705662328461</v>
      </c>
      <c r="AN44" s="18">
        <v>853.86757074408274</v>
      </c>
    </row>
    <row r="45" spans="10:40" x14ac:dyDescent="0.2">
      <c r="J45" s="18">
        <v>0.20754716981132076</v>
      </c>
      <c r="K45" s="18">
        <v>9.0154991724834233</v>
      </c>
      <c r="L45" s="18">
        <v>830.7387868982637</v>
      </c>
      <c r="N45" s="18">
        <v>0.29931972789115646</v>
      </c>
      <c r="O45" s="18">
        <v>14.816218738972559</v>
      </c>
      <c r="P45" s="18">
        <v>857.74681783414644</v>
      </c>
      <c r="R45" s="18">
        <v>0.18410041841004196</v>
      </c>
      <c r="S45" s="18">
        <v>7.9892809918604772</v>
      </c>
      <c r="T45" s="18">
        <v>783.93322464032542</v>
      </c>
      <c r="V45" s="18">
        <v>0.22797927461139908</v>
      </c>
      <c r="W45" s="18">
        <v>10.867955361400428</v>
      </c>
      <c r="X45" s="18">
        <v>781.44765554735568</v>
      </c>
      <c r="Z45" s="18">
        <v>0.26666666666666683</v>
      </c>
      <c r="AA45" s="18">
        <v>13.788730585130182</v>
      </c>
      <c r="AB45" s="18">
        <v>920.97628354660901</v>
      </c>
      <c r="AD45" s="18">
        <v>0.17670682730923706</v>
      </c>
      <c r="AE45" s="18">
        <v>9.5668937013799287</v>
      </c>
      <c r="AF45" s="18">
        <v>910.34806616595529</v>
      </c>
      <c r="AH45" s="18">
        <v>0.22110552763819108</v>
      </c>
      <c r="AI45" s="18">
        <v>10.813514341708656</v>
      </c>
      <c r="AJ45" s="18">
        <v>873.06946172671189</v>
      </c>
      <c r="AL45" s="18">
        <v>0.29139072847682135</v>
      </c>
      <c r="AM45" s="18">
        <v>16.422474300701499</v>
      </c>
      <c r="AN45" s="18">
        <v>769.18409323371918</v>
      </c>
    </row>
    <row r="46" spans="10:40" x14ac:dyDescent="0.2">
      <c r="J46" s="18">
        <v>0.21226415094339623</v>
      </c>
      <c r="K46" s="18">
        <v>9.2349143214326741</v>
      </c>
      <c r="L46" s="18">
        <v>819.46930409194579</v>
      </c>
      <c r="N46" s="18">
        <v>0.30612244897959184</v>
      </c>
      <c r="O46" s="18">
        <v>15.027654776314412</v>
      </c>
      <c r="P46" s="18">
        <v>890.42955023122943</v>
      </c>
      <c r="R46" s="18">
        <v>0.18828451882845199</v>
      </c>
      <c r="S46" s="18">
        <v>7.9216757296167621</v>
      </c>
      <c r="T46" s="18">
        <v>763.70307119743632</v>
      </c>
      <c r="V46" s="18">
        <v>0.23316062176165814</v>
      </c>
      <c r="W46" s="18">
        <v>11.059122062045089</v>
      </c>
      <c r="X46" s="18">
        <v>810.76546075405713</v>
      </c>
      <c r="Z46" s="18">
        <v>0.27272727272727287</v>
      </c>
      <c r="AA46" s="18">
        <v>13.848331523512901</v>
      </c>
      <c r="AB46" s="18">
        <v>908.06445257712403</v>
      </c>
      <c r="AD46" s="18">
        <v>0.18072289156626514</v>
      </c>
      <c r="AE46" s="18">
        <v>9.5561647662486209</v>
      </c>
      <c r="AF46" s="18">
        <v>918.83649618619688</v>
      </c>
      <c r="AH46" s="18">
        <v>0.22613065326633175</v>
      </c>
      <c r="AI46" s="18">
        <v>11.017705536964401</v>
      </c>
      <c r="AJ46" s="18">
        <v>929.62704793923638</v>
      </c>
      <c r="AL46" s="18">
        <v>0.29801324503311272</v>
      </c>
      <c r="AM46" s="18">
        <v>16.833991863246595</v>
      </c>
      <c r="AN46" s="18">
        <v>770.44000182604861</v>
      </c>
    </row>
    <row r="47" spans="10:40" x14ac:dyDescent="0.2">
      <c r="J47" s="18">
        <v>0.21698113207547173</v>
      </c>
      <c r="K47" s="18">
        <v>9.102343116279183</v>
      </c>
      <c r="L47" s="18">
        <v>832.0569778509041</v>
      </c>
      <c r="N47" s="18">
        <v>0.31292517006802723</v>
      </c>
      <c r="O47" s="18">
        <v>15.476379292245158</v>
      </c>
      <c r="P47" s="18">
        <v>909.91925303682933</v>
      </c>
      <c r="R47" s="18">
        <v>0.19246861924686201</v>
      </c>
      <c r="S47" s="18">
        <v>8.0684388786799577</v>
      </c>
      <c r="T47" s="18">
        <v>746.40609001346581</v>
      </c>
      <c r="V47" s="18">
        <v>0.23834196891191717</v>
      </c>
      <c r="W47" s="18">
        <v>11.282269070226137</v>
      </c>
      <c r="X47" s="18">
        <v>818.65449360888294</v>
      </c>
      <c r="Z47" s="18">
        <v>0.27878787878787886</v>
      </c>
      <c r="AA47" s="18">
        <v>13.806750227444713</v>
      </c>
      <c r="AB47" s="18">
        <v>860.09205765072352</v>
      </c>
      <c r="AD47" s="18">
        <v>0.18473895582329325</v>
      </c>
      <c r="AE47" s="18">
        <v>9.8160172283042311</v>
      </c>
      <c r="AF47" s="18">
        <v>954.14714599758167</v>
      </c>
      <c r="AH47" s="18">
        <v>0.23115577889447245</v>
      </c>
      <c r="AI47" s="18">
        <v>11.192677317672848</v>
      </c>
      <c r="AJ47" s="18">
        <v>830.46161613110485</v>
      </c>
      <c r="AL47" s="18">
        <v>0.30463576158940403</v>
      </c>
      <c r="AM47" s="18">
        <v>17.429952596207141</v>
      </c>
      <c r="AN47" s="18">
        <v>801.69199056743025</v>
      </c>
    </row>
    <row r="48" spans="10:40" x14ac:dyDescent="0.2">
      <c r="J48" s="18">
        <v>0.2216981132075472</v>
      </c>
      <c r="K48" s="18">
        <v>9.4202317047304245</v>
      </c>
      <c r="L48" s="18">
        <v>842.7140098481774</v>
      </c>
      <c r="N48" s="18">
        <v>0.31972789115646261</v>
      </c>
      <c r="O48" s="18">
        <v>15.911715936815829</v>
      </c>
      <c r="P48" s="18">
        <v>907.32062599608264</v>
      </c>
      <c r="R48" s="18">
        <v>0.19665271966527206</v>
      </c>
      <c r="S48" s="18">
        <v>8.2860446855046455</v>
      </c>
      <c r="T48" s="18">
        <v>748.708077287425</v>
      </c>
      <c r="V48" s="18">
        <v>0.24352331606217625</v>
      </c>
      <c r="W48" s="18">
        <v>11.623357928206755</v>
      </c>
      <c r="X48" s="18">
        <v>851.8008683648909</v>
      </c>
      <c r="Z48" s="18">
        <v>0.28484848484848496</v>
      </c>
      <c r="AA48" s="18">
        <v>13.574473668258488</v>
      </c>
      <c r="AB48" s="18">
        <v>795.2558033632165</v>
      </c>
      <c r="AD48" s="18">
        <v>0.18875502008032136</v>
      </c>
      <c r="AE48" s="18">
        <v>9.7609518781261144</v>
      </c>
      <c r="AF48" s="18">
        <v>877.95286735770674</v>
      </c>
      <c r="AH48" s="18">
        <v>0.23618090452261317</v>
      </c>
      <c r="AI48" s="18">
        <v>11.384202880824628</v>
      </c>
      <c r="AJ48" s="18">
        <v>852.68460245813844</v>
      </c>
      <c r="AL48" s="18">
        <v>0.31125827814569546</v>
      </c>
      <c r="AM48" s="18">
        <v>17.915564673133115</v>
      </c>
      <c r="AN48" s="18">
        <v>749.69482404899418</v>
      </c>
    </row>
    <row r="49" spans="10:40" x14ac:dyDescent="0.2">
      <c r="J49" s="18">
        <v>0.22641509433962273</v>
      </c>
      <c r="K49" s="18">
        <v>9.5656024979158545</v>
      </c>
      <c r="L49" s="18">
        <v>860.00265848681715</v>
      </c>
      <c r="N49" s="18">
        <v>0.32653061224489799</v>
      </c>
      <c r="O49" s="18">
        <v>16.492934214137648</v>
      </c>
      <c r="P49" s="18">
        <v>875.33752395612385</v>
      </c>
      <c r="R49" s="18">
        <v>0.20083682008368209</v>
      </c>
      <c r="S49" s="18">
        <v>8.3944112422665658</v>
      </c>
      <c r="T49" s="18">
        <v>761.26504713429199</v>
      </c>
      <c r="V49" s="18">
        <v>0.24870466321243531</v>
      </c>
      <c r="W49" s="18">
        <v>11.817343322211261</v>
      </c>
      <c r="X49" s="18">
        <v>856.69289488390598</v>
      </c>
      <c r="Z49" s="18">
        <v>0.29090909090909101</v>
      </c>
      <c r="AA49" s="18">
        <v>12.901627313224044</v>
      </c>
      <c r="AB49" s="18">
        <v>737.32502773620752</v>
      </c>
      <c r="AD49" s="18">
        <v>0.19277108433734946</v>
      </c>
      <c r="AE49" s="18">
        <v>9.996778907551251</v>
      </c>
      <c r="AF49" s="18">
        <v>912.96885976967292</v>
      </c>
      <c r="AH49" s="18">
        <v>0.24120603015075384</v>
      </c>
      <c r="AI49" s="18">
        <v>11.540819574721738</v>
      </c>
      <c r="AJ49" s="18">
        <v>880.81878810061494</v>
      </c>
      <c r="AL49" s="18">
        <v>0.31788079470198682</v>
      </c>
      <c r="AM49" s="18">
        <v>18.301114336978888</v>
      </c>
      <c r="AN49" s="18">
        <v>844.80500064397916</v>
      </c>
    </row>
    <row r="50" spans="10:40" x14ac:dyDescent="0.2">
      <c r="J50" s="18">
        <v>0.2311320754716982</v>
      </c>
      <c r="K50" s="18">
        <v>9.7619889493612124</v>
      </c>
      <c r="L50" s="18">
        <v>869.87880018291537</v>
      </c>
      <c r="N50" s="18">
        <v>0.33333333333333337</v>
      </c>
      <c r="O50" s="18">
        <v>16.820244586354622</v>
      </c>
      <c r="P50" s="18">
        <v>862.54428314014035</v>
      </c>
      <c r="R50" s="18">
        <v>0.20502092050209211</v>
      </c>
      <c r="S50" s="18">
        <v>8.5418251629375916</v>
      </c>
      <c r="T50" s="18">
        <v>789.60766690831792</v>
      </c>
      <c r="V50" s="18">
        <v>0.25388601036269431</v>
      </c>
      <c r="W50" s="18">
        <v>12.050668229241133</v>
      </c>
      <c r="X50" s="18">
        <v>854.21902493446498</v>
      </c>
      <c r="Z50" s="18">
        <v>0.29696969696969705</v>
      </c>
      <c r="AA50" s="18">
        <v>12.951118235921907</v>
      </c>
      <c r="AB50" s="18">
        <v>759.52532227899246</v>
      </c>
      <c r="AD50" s="18">
        <v>0.19678714859437754</v>
      </c>
      <c r="AE50" s="18">
        <v>9.8252392863679781</v>
      </c>
      <c r="AF50" s="18">
        <v>844.54760086419481</v>
      </c>
      <c r="AH50" s="18">
        <v>0.24623115577889454</v>
      </c>
      <c r="AI50" s="18">
        <v>11.526881595008406</v>
      </c>
      <c r="AJ50" s="18">
        <v>811.91940004097489</v>
      </c>
      <c r="AL50" s="18">
        <v>0.32450331125827819</v>
      </c>
      <c r="AM50" s="18">
        <v>18.683488587273821</v>
      </c>
      <c r="AN50" s="18">
        <v>836.17519756930608</v>
      </c>
    </row>
    <row r="51" spans="10:40" x14ac:dyDescent="0.2">
      <c r="J51" s="18">
        <v>0.2358490566037737</v>
      </c>
      <c r="K51" s="18">
        <v>9.8783962692763474</v>
      </c>
      <c r="L51" s="18">
        <v>859.31055643335674</v>
      </c>
      <c r="N51" s="18">
        <v>0.34013605442176875</v>
      </c>
      <c r="O51" s="18">
        <v>17.171099146135862</v>
      </c>
      <c r="P51" s="18">
        <v>918.91450048556783</v>
      </c>
      <c r="R51" s="18">
        <v>0.20920502092050214</v>
      </c>
      <c r="S51" s="18">
        <v>8.597177479380095</v>
      </c>
      <c r="T51" s="18">
        <v>792.80870578146039</v>
      </c>
      <c r="V51" s="18">
        <v>0.2590673575129534</v>
      </c>
      <c r="W51" s="18">
        <v>12.287581346050391</v>
      </c>
      <c r="X51" s="18">
        <v>837.54539632513058</v>
      </c>
      <c r="Z51" s="18">
        <v>0.30303030303030304</v>
      </c>
      <c r="AA51" s="18">
        <v>14.169843698789805</v>
      </c>
      <c r="AB51" s="18">
        <v>851.90415707146883</v>
      </c>
      <c r="AD51" s="18">
        <v>0.20080321285140565</v>
      </c>
      <c r="AE51" s="18">
        <v>9.9439541655651862</v>
      </c>
      <c r="AF51" s="18">
        <v>760.16306535914089</v>
      </c>
      <c r="AH51" s="18">
        <v>0.25125628140703521</v>
      </c>
      <c r="AI51" s="18">
        <v>11.845751893559099</v>
      </c>
      <c r="AJ51" s="18">
        <v>843.67793113649157</v>
      </c>
      <c r="AL51" s="18">
        <v>0.33112582781456956</v>
      </c>
      <c r="AM51" s="18">
        <v>18.66309742626667</v>
      </c>
      <c r="AN51" s="18">
        <v>917.20656639981689</v>
      </c>
    </row>
    <row r="52" spans="10:40" x14ac:dyDescent="0.2">
      <c r="J52" s="18">
        <v>0.24056603773584917</v>
      </c>
      <c r="K52" s="18">
        <v>9.8430353615275212</v>
      </c>
      <c r="L52" s="18">
        <v>851.62473477642402</v>
      </c>
      <c r="N52" s="18">
        <v>0.34693877551020408</v>
      </c>
      <c r="O52" s="18">
        <v>17.775399960285394</v>
      </c>
      <c r="P52" s="18">
        <v>998.9722027793398</v>
      </c>
      <c r="R52" s="18">
        <v>0.21338912133891214</v>
      </c>
      <c r="S52" s="18">
        <v>8.5050253753202885</v>
      </c>
      <c r="T52" s="18">
        <v>780.48265615732191</v>
      </c>
      <c r="V52" s="18">
        <v>0.26424870466321243</v>
      </c>
      <c r="W52" s="18">
        <v>12.572725807071413</v>
      </c>
      <c r="X52" s="18">
        <v>806.59812576384979</v>
      </c>
      <c r="Z52" s="18">
        <v>0.30909090909090908</v>
      </c>
      <c r="AA52" s="18">
        <v>14.630521240580359</v>
      </c>
      <c r="AB52" s="18">
        <v>905.41672513521314</v>
      </c>
      <c r="AD52" s="18">
        <v>0.20481927710843373</v>
      </c>
      <c r="AE52" s="18">
        <v>9.8040225437371866</v>
      </c>
      <c r="AF52" s="18">
        <v>902.28611324172778</v>
      </c>
      <c r="AH52" s="18">
        <v>0.25628140703517588</v>
      </c>
      <c r="AI52" s="18">
        <v>11.895472379011867</v>
      </c>
      <c r="AJ52" s="18">
        <v>840.69850745955159</v>
      </c>
      <c r="AL52" s="18">
        <v>0.33774834437086093</v>
      </c>
      <c r="AM52" s="18">
        <v>18.200640477972467</v>
      </c>
      <c r="AN52" s="18">
        <v>887.80200515390231</v>
      </c>
    </row>
    <row r="53" spans="10:40" x14ac:dyDescent="0.2">
      <c r="J53" s="18">
        <v>0.2452830188679247</v>
      </c>
      <c r="K53" s="18">
        <v>9.8810079610902832</v>
      </c>
      <c r="L53" s="18">
        <v>859.48327639872593</v>
      </c>
      <c r="N53" s="18">
        <v>0.35374149659863946</v>
      </c>
      <c r="O53" s="18">
        <v>18.414786230413053</v>
      </c>
      <c r="P53" s="18">
        <v>1081.0288489506092</v>
      </c>
      <c r="R53" s="18">
        <v>0.21757322175732222</v>
      </c>
      <c r="S53" s="18">
        <v>8.3580190050981624</v>
      </c>
      <c r="T53" s="18">
        <v>748.97661038057004</v>
      </c>
      <c r="V53" s="18">
        <v>0.26943005181347152</v>
      </c>
      <c r="W53" s="18">
        <v>12.645073005782143</v>
      </c>
      <c r="X53" s="18">
        <v>801.57231533025629</v>
      </c>
      <c r="Z53" s="18">
        <v>0.31515151515151518</v>
      </c>
      <c r="AA53" s="18">
        <v>14.900175689645817</v>
      </c>
      <c r="AB53" s="18">
        <v>962.64174174065681</v>
      </c>
      <c r="AD53" s="18">
        <v>0.20883534136546186</v>
      </c>
      <c r="AE53" s="18">
        <v>10.012362396359022</v>
      </c>
      <c r="AF53" s="18">
        <v>840.02292222041206</v>
      </c>
      <c r="AH53" s="18">
        <v>0.2613065326633166</v>
      </c>
      <c r="AI53" s="18">
        <v>11.815513035076977</v>
      </c>
      <c r="AJ53" s="18">
        <v>863.86159880257378</v>
      </c>
      <c r="AL53" s="18">
        <v>0.3443708609271523</v>
      </c>
      <c r="AM53" s="18">
        <v>18.367068538151301</v>
      </c>
      <c r="AN53" s="18">
        <v>769.15810684583175</v>
      </c>
    </row>
    <row r="54" spans="10:40" x14ac:dyDescent="0.2">
      <c r="J54" s="18">
        <v>0.25000000000000017</v>
      </c>
      <c r="K54" s="18">
        <v>9.8000640368453507</v>
      </c>
      <c r="L54" s="18">
        <v>876.7815749994254</v>
      </c>
      <c r="N54" s="18">
        <v>0.36054421768707484</v>
      </c>
      <c r="O54" s="18">
        <v>18.31599297279044</v>
      </c>
      <c r="P54" s="18">
        <v>1087.7253109402257</v>
      </c>
      <c r="R54" s="18">
        <v>0.22175732217573224</v>
      </c>
      <c r="S54" s="18">
        <v>8.2027518029489102</v>
      </c>
      <c r="T54" s="18">
        <v>720.42592697903513</v>
      </c>
      <c r="V54" s="18">
        <v>0.27461139896373055</v>
      </c>
      <c r="W54" s="18">
        <v>12.523245131034955</v>
      </c>
      <c r="X54" s="18">
        <v>777.23854449761029</v>
      </c>
      <c r="Z54" s="18">
        <v>0.32121212121212123</v>
      </c>
      <c r="AA54" s="18">
        <v>15.499307594774391</v>
      </c>
      <c r="AB54" s="18">
        <v>966.49428248925642</v>
      </c>
      <c r="AD54" s="18">
        <v>0.21285140562248997</v>
      </c>
      <c r="AE54" s="18">
        <v>9.7104736542873695</v>
      </c>
      <c r="AF54" s="18">
        <v>833.08784736105213</v>
      </c>
      <c r="AH54" s="18">
        <v>0.26633165829145727</v>
      </c>
      <c r="AI54" s="18">
        <v>11.983455890383743</v>
      </c>
      <c r="AJ54" s="18">
        <v>878.20832989607629</v>
      </c>
      <c r="AL54" s="18">
        <v>0.35099337748344367</v>
      </c>
      <c r="AM54" s="18">
        <v>18.739993246375356</v>
      </c>
      <c r="AN54" s="18">
        <v>831.32726553392968</v>
      </c>
    </row>
    <row r="55" spans="10:40" x14ac:dyDescent="0.2">
      <c r="J55" s="18">
        <v>0.25471698113207569</v>
      </c>
      <c r="K55" s="18">
        <v>9.918276838156606</v>
      </c>
      <c r="L55" s="18">
        <v>888.51364502638103</v>
      </c>
      <c r="N55" s="18">
        <v>0.36734693877551022</v>
      </c>
      <c r="O55" s="18">
        <v>17.716770316743006</v>
      </c>
      <c r="P55" s="18">
        <v>963.7907905353851</v>
      </c>
      <c r="R55" s="18">
        <v>0.22594142259414224</v>
      </c>
      <c r="S55" s="18">
        <v>8.3718515884815581</v>
      </c>
      <c r="T55" s="18">
        <v>716.7312893018368</v>
      </c>
      <c r="V55" s="18">
        <v>0.27979274611398958</v>
      </c>
      <c r="W55" s="18">
        <v>12.756548482943746</v>
      </c>
      <c r="X55" s="18">
        <v>772.97553214638651</v>
      </c>
      <c r="Z55" s="18">
        <v>0.32727272727272727</v>
      </c>
      <c r="AA55" s="18">
        <v>15.445016564406959</v>
      </c>
      <c r="AB55" s="18">
        <v>940.17052690311823</v>
      </c>
      <c r="AD55" s="18">
        <v>0.21686746987951805</v>
      </c>
      <c r="AE55" s="18">
        <v>9.830708787232064</v>
      </c>
      <c r="AF55" s="18">
        <v>831.38036745698798</v>
      </c>
      <c r="AH55" s="18">
        <v>0.27135678391959794</v>
      </c>
      <c r="AI55" s="18">
        <v>12.060199619701526</v>
      </c>
      <c r="AJ55" s="18">
        <v>842.72645291338256</v>
      </c>
      <c r="AL55" s="18">
        <v>0.35761589403973504</v>
      </c>
      <c r="AM55" s="18">
        <v>19.002895261216889</v>
      </c>
      <c r="AN55" s="18">
        <v>871.89834470674418</v>
      </c>
    </row>
    <row r="56" spans="10:40" x14ac:dyDescent="0.2">
      <c r="J56" s="18">
        <v>0.25943396226415116</v>
      </c>
      <c r="K56" s="18">
        <v>9.7176658067358161</v>
      </c>
      <c r="L56" s="18">
        <v>909.19198935545853</v>
      </c>
      <c r="N56" s="18">
        <v>0.37414965986394561</v>
      </c>
      <c r="O56" s="18">
        <v>18.196425432022885</v>
      </c>
      <c r="P56" s="18">
        <v>843.75421069166453</v>
      </c>
      <c r="R56" s="18">
        <v>0.23012552301255226</v>
      </c>
      <c r="S56" s="18">
        <v>8.5301620073093734</v>
      </c>
      <c r="T56" s="18">
        <v>720.8455613462545</v>
      </c>
      <c r="V56" s="18">
        <v>0.28497409326424866</v>
      </c>
      <c r="W56" s="18">
        <v>13.101494893843963</v>
      </c>
      <c r="X56" s="18">
        <v>790.31571398224355</v>
      </c>
      <c r="Z56" s="18">
        <v>0.33333333333333326</v>
      </c>
      <c r="AA56" s="18">
        <v>15.836752280682422</v>
      </c>
      <c r="AB56" s="18">
        <v>930.4639408559409</v>
      </c>
      <c r="AD56" s="18">
        <v>0.22088353413654616</v>
      </c>
      <c r="AE56" s="18">
        <v>9.6133175651075664</v>
      </c>
      <c r="AF56" s="18">
        <v>793.26363415761489</v>
      </c>
      <c r="AH56" s="18">
        <v>0.27638190954773867</v>
      </c>
      <c r="AI56" s="18">
        <v>12.183083311915956</v>
      </c>
      <c r="AJ56" s="18">
        <v>759.02571364925143</v>
      </c>
      <c r="AL56" s="18">
        <v>0.36423841059602641</v>
      </c>
      <c r="AM56" s="18">
        <v>19.730097764758082</v>
      </c>
      <c r="AN56" s="18">
        <v>971.30176975081804</v>
      </c>
    </row>
    <row r="57" spans="10:40" x14ac:dyDescent="0.2">
      <c r="J57" s="18">
        <v>0.26415094339622663</v>
      </c>
      <c r="K57" s="18">
        <v>9.8201278052720511</v>
      </c>
      <c r="L57" s="18">
        <v>909.11336081396132</v>
      </c>
      <c r="N57" s="18">
        <v>0.38095238095238099</v>
      </c>
      <c r="O57" s="18">
        <v>18.297065292591714</v>
      </c>
      <c r="P57" s="18">
        <v>762.8969308468935</v>
      </c>
      <c r="R57" s="18">
        <v>0.23430962343096229</v>
      </c>
      <c r="S57" s="18">
        <v>8.7018048983426919</v>
      </c>
      <c r="T57" s="18">
        <v>741.86096633951797</v>
      </c>
      <c r="V57" s="18">
        <v>0.29015544041450769</v>
      </c>
      <c r="W57" s="18">
        <v>13.117753806159156</v>
      </c>
      <c r="X57" s="18">
        <v>801.13945093238567</v>
      </c>
      <c r="Z57" s="18">
        <v>0.3393939393939393</v>
      </c>
      <c r="AA57" s="18">
        <v>16.71712249050044</v>
      </c>
      <c r="AB57" s="18">
        <v>929.9396953781594</v>
      </c>
      <c r="AD57" s="18">
        <v>0.22489959839357423</v>
      </c>
      <c r="AE57" s="18">
        <v>9.8265851242301832</v>
      </c>
      <c r="AF57" s="18">
        <v>789.44872602026226</v>
      </c>
      <c r="AH57" s="18">
        <v>0.28140703517587934</v>
      </c>
      <c r="AI57" s="18">
        <v>12.260513699653071</v>
      </c>
      <c r="AJ57" s="18">
        <v>886.04751408850177</v>
      </c>
      <c r="AL57" s="18">
        <v>0.37086092715231778</v>
      </c>
      <c r="AM57" s="18">
        <v>21.391695357131336</v>
      </c>
      <c r="AN57" s="18">
        <v>864.94134769144557</v>
      </c>
    </row>
    <row r="58" spans="10:40" x14ac:dyDescent="0.2">
      <c r="J58" s="18">
        <v>0.2688679245283021</v>
      </c>
      <c r="K58" s="18">
        <v>9.8005572397314609</v>
      </c>
      <c r="L58" s="18">
        <v>871.22673080371897</v>
      </c>
      <c r="N58" s="18">
        <v>0.38775510204081631</v>
      </c>
      <c r="O58" s="18">
        <v>18.259671582930817</v>
      </c>
      <c r="P58" s="18">
        <v>746.40564385753976</v>
      </c>
      <c r="R58" s="18">
        <v>0.23849372384937234</v>
      </c>
      <c r="S58" s="18">
        <v>8.929205500251344</v>
      </c>
      <c r="T58" s="18">
        <v>781.89727926142359</v>
      </c>
      <c r="V58" s="18">
        <v>0.29533678756476678</v>
      </c>
      <c r="W58" s="18">
        <v>13.351869008389855</v>
      </c>
      <c r="X58" s="18">
        <v>798.06478787329957</v>
      </c>
      <c r="Z58" s="18">
        <v>0.3454545454545454</v>
      </c>
      <c r="AA58" s="18">
        <v>17.613158076168137</v>
      </c>
      <c r="AB58" s="18">
        <v>911.89111688994683</v>
      </c>
      <c r="AD58" s="18">
        <v>0.22891566265060237</v>
      </c>
      <c r="AE58" s="18">
        <v>9.6199806965885735</v>
      </c>
      <c r="AF58" s="18">
        <v>806.33262935141727</v>
      </c>
      <c r="AH58" s="18">
        <v>0.28643216080402006</v>
      </c>
      <c r="AI58" s="18">
        <v>12.245375714906407</v>
      </c>
      <c r="AJ58" s="18">
        <v>867.11858336919681</v>
      </c>
      <c r="AL58" s="18">
        <v>0.3774834437086092</v>
      </c>
      <c r="AM58" s="18">
        <v>21.95588221746495</v>
      </c>
      <c r="AN58" s="18">
        <v>911.95009800125024</v>
      </c>
    </row>
    <row r="59" spans="10:40" x14ac:dyDescent="0.2">
      <c r="J59" s="18">
        <v>0.27358490566037758</v>
      </c>
      <c r="K59" s="18">
        <v>9.7235787189824823</v>
      </c>
      <c r="L59" s="18">
        <v>835.96228719649696</v>
      </c>
      <c r="N59" s="18">
        <v>0.39455782312925169</v>
      </c>
      <c r="O59" s="18">
        <v>18.536200374126825</v>
      </c>
      <c r="P59" s="18">
        <v>889.53002548635561</v>
      </c>
      <c r="R59" s="18">
        <v>0.24267782426778237</v>
      </c>
      <c r="S59" s="18">
        <v>9.0385486688793772</v>
      </c>
      <c r="T59" s="18">
        <v>826.08752855758144</v>
      </c>
      <c r="V59" s="18">
        <v>0.30051813471502581</v>
      </c>
      <c r="W59" s="18">
        <v>13.571236855263265</v>
      </c>
      <c r="X59" s="18">
        <v>794.01498036972009</v>
      </c>
      <c r="Z59" s="18">
        <v>0.35151515151515145</v>
      </c>
      <c r="AA59" s="18">
        <v>18.457664716496179</v>
      </c>
      <c r="AB59" s="18">
        <v>896.44375715147464</v>
      </c>
      <c r="AD59" s="18">
        <v>0.23293172690763048</v>
      </c>
      <c r="AE59" s="18">
        <v>9.8838850011766652</v>
      </c>
      <c r="AF59" s="18">
        <v>819.78114792778592</v>
      </c>
      <c r="AH59" s="18">
        <v>0.29145728643216073</v>
      </c>
      <c r="AI59" s="18">
        <v>12.269641735756203</v>
      </c>
      <c r="AJ59" s="18">
        <v>789.14135790911018</v>
      </c>
      <c r="AL59" s="18">
        <v>0.38410596026490051</v>
      </c>
      <c r="AM59" s="18">
        <v>22.114916581140946</v>
      </c>
      <c r="AN59" s="18">
        <v>937.64807166743503</v>
      </c>
    </row>
    <row r="60" spans="10:40" x14ac:dyDescent="0.2">
      <c r="J60" s="18">
        <v>0.2783018867924531</v>
      </c>
      <c r="K60" s="18">
        <v>9.5516026582408173</v>
      </c>
      <c r="L60" s="18">
        <v>786.21565010103404</v>
      </c>
      <c r="N60" s="18">
        <v>0.40136054421768708</v>
      </c>
      <c r="O60" s="18">
        <v>19.230523081904437</v>
      </c>
      <c r="P60" s="18">
        <v>994.17473747334589</v>
      </c>
      <c r="R60" s="18">
        <v>0.24686192468619239</v>
      </c>
      <c r="S60" s="18">
        <v>8.7992197460265782</v>
      </c>
      <c r="T60" s="18">
        <v>822.12354456516744</v>
      </c>
      <c r="V60" s="18">
        <v>0.30569948186528484</v>
      </c>
      <c r="W60" s="18">
        <v>13.861213680730842</v>
      </c>
      <c r="X60" s="18">
        <v>778.8619443968945</v>
      </c>
      <c r="Z60" s="18">
        <v>0.35757575757575744</v>
      </c>
      <c r="AA60" s="18">
        <v>19.183992797920535</v>
      </c>
      <c r="AB60" s="18">
        <v>917.28465167908223</v>
      </c>
      <c r="AD60" s="18">
        <v>0.23694779116465856</v>
      </c>
      <c r="AE60" s="18">
        <v>9.9416542839270701</v>
      </c>
      <c r="AF60" s="18">
        <v>779.58043456640451</v>
      </c>
      <c r="AH60" s="18">
        <v>0.2964824120603014</v>
      </c>
      <c r="AI60" s="18">
        <v>12.27931320035508</v>
      </c>
      <c r="AJ60" s="18">
        <v>803.13344125859805</v>
      </c>
      <c r="AL60" s="18">
        <v>0.39072847682119188</v>
      </c>
      <c r="AM60" s="18">
        <v>22.444762389607863</v>
      </c>
      <c r="AN60" s="18">
        <v>827.29302496190428</v>
      </c>
    </row>
    <row r="61" spans="10:40" x14ac:dyDescent="0.2">
      <c r="J61" s="18">
        <v>0.28301886792452857</v>
      </c>
      <c r="K61" s="18">
        <v>9.1609266770366844</v>
      </c>
      <c r="L61" s="18">
        <v>764.63026371106423</v>
      </c>
      <c r="N61" s="18">
        <v>0.40816326530612246</v>
      </c>
      <c r="O61" s="18">
        <v>19.791428726817866</v>
      </c>
      <c r="P61" s="18">
        <v>1033.7538262477951</v>
      </c>
      <c r="R61" s="18">
        <v>0.25104602510460244</v>
      </c>
      <c r="S61" s="18">
        <v>8.7746222061267964</v>
      </c>
      <c r="T61" s="18">
        <v>814.59768422058812</v>
      </c>
      <c r="V61" s="18">
        <v>0.31088082901554392</v>
      </c>
      <c r="W61" s="18">
        <v>13.779224421313568</v>
      </c>
      <c r="X61" s="18">
        <v>757.74711824750841</v>
      </c>
      <c r="Z61" s="18">
        <v>0.36363636363636348</v>
      </c>
      <c r="AA61" s="18">
        <v>19.169772041639085</v>
      </c>
      <c r="AB61" s="18">
        <v>897.08660625581183</v>
      </c>
      <c r="AD61" s="18">
        <v>0.24096385542168666</v>
      </c>
      <c r="AE61" s="18">
        <v>10.163097949369854</v>
      </c>
      <c r="AF61" s="18">
        <v>861.59299530847113</v>
      </c>
      <c r="AH61" s="18">
        <v>0.30150753768844207</v>
      </c>
      <c r="AI61" s="18">
        <v>12.235941672713764</v>
      </c>
      <c r="AJ61" s="18">
        <v>775.69640714889681</v>
      </c>
      <c r="AL61" s="18">
        <v>0.39735099337748325</v>
      </c>
      <c r="AM61" s="18">
        <v>22.060569183406692</v>
      </c>
      <c r="AN61" s="18">
        <v>873.46138725186586</v>
      </c>
    </row>
    <row r="62" spans="10:40" x14ac:dyDescent="0.2">
      <c r="J62" s="18">
        <v>0.2877358490566041</v>
      </c>
      <c r="K62" s="18">
        <v>8.9305170457582719</v>
      </c>
      <c r="L62" s="18">
        <v>796.00111143421123</v>
      </c>
      <c r="N62" s="18">
        <v>0.41496598639455784</v>
      </c>
      <c r="O62" s="18">
        <v>20.237844989065842</v>
      </c>
      <c r="P62" s="18">
        <v>991.67605762647418</v>
      </c>
      <c r="R62" s="18">
        <v>0.2552301255230125</v>
      </c>
      <c r="S62" s="18">
        <v>8.7746143888071018</v>
      </c>
      <c r="T62" s="18">
        <v>811.59087340259714</v>
      </c>
      <c r="V62" s="18">
        <v>0.31606217616580301</v>
      </c>
      <c r="W62" s="18">
        <v>13.939239613270287</v>
      </c>
      <c r="X62" s="18">
        <v>749.92190557162576</v>
      </c>
      <c r="Z62" s="18">
        <v>0.36969696969696958</v>
      </c>
      <c r="AA62" s="18">
        <v>18.848201699625982</v>
      </c>
      <c r="AB62" s="18">
        <v>841.0331930402275</v>
      </c>
      <c r="AD62" s="18">
        <v>0.24497991967871477</v>
      </c>
      <c r="AE62" s="18">
        <v>10.191060699227311</v>
      </c>
      <c r="AF62" s="18">
        <v>798.41776666695091</v>
      </c>
      <c r="AH62" s="18">
        <v>0.3065326633165828</v>
      </c>
      <c r="AI62" s="18">
        <v>12.198810331267202</v>
      </c>
      <c r="AJ62" s="18">
        <v>867.43363786312</v>
      </c>
      <c r="AL62" s="18">
        <v>0.40397350993377468</v>
      </c>
      <c r="AM62" s="18">
        <v>21.443525624461074</v>
      </c>
      <c r="AN62" s="18">
        <v>858.86927816882894</v>
      </c>
    </row>
    <row r="63" spans="10:40" x14ac:dyDescent="0.2">
      <c r="J63" s="18">
        <v>0.29245283018867957</v>
      </c>
      <c r="K63" s="18">
        <v>9.0643949398379355</v>
      </c>
      <c r="L63" s="18">
        <v>815.41133831103616</v>
      </c>
      <c r="N63" s="18">
        <v>0.42176870748299322</v>
      </c>
      <c r="O63" s="18">
        <v>20.468208706606418</v>
      </c>
      <c r="P63" s="18">
        <v>834.05933288580195</v>
      </c>
      <c r="R63" s="18">
        <v>0.25941422594142249</v>
      </c>
      <c r="S63" s="18">
        <v>8.6511388695356128</v>
      </c>
      <c r="T63" s="18">
        <v>786.86202110685861</v>
      </c>
      <c r="V63" s="18">
        <v>0.32124352331606204</v>
      </c>
      <c r="W63" s="18">
        <v>13.859310801750533</v>
      </c>
      <c r="X63" s="18">
        <v>754.02539896799067</v>
      </c>
      <c r="Z63" s="18">
        <v>0.37575757575757562</v>
      </c>
      <c r="AA63" s="18">
        <v>18.505358255509051</v>
      </c>
      <c r="AB63" s="18">
        <v>790.65618987152993</v>
      </c>
      <c r="AD63" s="18">
        <v>0.24899598393574288</v>
      </c>
      <c r="AE63" s="18">
        <v>10.47135641466447</v>
      </c>
      <c r="AF63" s="18">
        <v>846.07905920943244</v>
      </c>
      <c r="AH63" s="18">
        <v>0.31155778894472347</v>
      </c>
      <c r="AI63" s="18">
        <v>12.229252685463502</v>
      </c>
      <c r="AJ63" s="18">
        <v>824.03590436948411</v>
      </c>
      <c r="AL63" s="18">
        <v>0.41059602649006605</v>
      </c>
      <c r="AM63" s="18">
        <v>21.287116044752519</v>
      </c>
      <c r="AN63" s="18">
        <v>1041.8990091271983</v>
      </c>
    </row>
    <row r="64" spans="10:40" x14ac:dyDescent="0.2">
      <c r="J64" s="18">
        <v>0.29716981132075504</v>
      </c>
      <c r="K64" s="18">
        <v>8.7269604227768358</v>
      </c>
      <c r="L64" s="18">
        <v>825.12834881070899</v>
      </c>
      <c r="N64" s="18">
        <v>0.4285714285714286</v>
      </c>
      <c r="O64" s="18">
        <v>20.345871261419539</v>
      </c>
      <c r="P64" s="18">
        <v>741.00849538829664</v>
      </c>
      <c r="R64" s="18">
        <v>0.26359832635983255</v>
      </c>
      <c r="S64" s="18">
        <v>8.6613770112764144</v>
      </c>
      <c r="T64" s="18">
        <v>770.45241783457891</v>
      </c>
      <c r="V64" s="18">
        <v>0.32642487046632107</v>
      </c>
      <c r="W64" s="18">
        <v>13.718736865186761</v>
      </c>
      <c r="X64" s="18">
        <v>736.68917384969996</v>
      </c>
      <c r="Z64" s="18">
        <v>0.38181818181818161</v>
      </c>
      <c r="AA64" s="18">
        <v>18.056527924914601</v>
      </c>
      <c r="AB64" s="18">
        <v>692.97884373498607</v>
      </c>
      <c r="AD64" s="18">
        <v>0.25301204819277096</v>
      </c>
      <c r="AE64" s="18">
        <v>10.236263251234105</v>
      </c>
      <c r="AF64" s="18">
        <v>858.70102187756868</v>
      </c>
      <c r="AH64" s="18">
        <v>0.31658291457286419</v>
      </c>
      <c r="AI64" s="18">
        <v>12.147864119214951</v>
      </c>
      <c r="AJ64" s="18">
        <v>823.37457412445372</v>
      </c>
      <c r="AL64" s="18">
        <v>0.41721854304635736</v>
      </c>
      <c r="AM64" s="18">
        <v>21.111235497418839</v>
      </c>
      <c r="AN64" s="18">
        <v>898.74197748000358</v>
      </c>
    </row>
    <row r="65" spans="10:40" x14ac:dyDescent="0.2">
      <c r="J65" s="18">
        <v>0.30188679245283051</v>
      </c>
      <c r="K65" s="18">
        <v>8.7986025525630467</v>
      </c>
      <c r="L65" s="18">
        <v>829.91665131443983</v>
      </c>
      <c r="N65" s="18">
        <v>0.43537414965986393</v>
      </c>
      <c r="O65" s="18">
        <v>20.579466534115998</v>
      </c>
      <c r="P65" s="18">
        <v>682.43943977762206</v>
      </c>
      <c r="R65" s="18">
        <v>0.26778242677824254</v>
      </c>
      <c r="S65" s="18">
        <v>8.5913759853882148</v>
      </c>
      <c r="T65" s="18">
        <v>770.58231447812307</v>
      </c>
      <c r="V65" s="18">
        <v>0.3316062176165801</v>
      </c>
      <c r="W65" s="18">
        <v>13.552964594556823</v>
      </c>
      <c r="X65" s="18">
        <v>739.32639854037018</v>
      </c>
      <c r="Z65" s="18">
        <v>0.38787878787878766</v>
      </c>
      <c r="AA65" s="18">
        <v>17.530903481724863</v>
      </c>
      <c r="AB65" s="18">
        <v>652.57501653962629</v>
      </c>
      <c r="AD65" s="18">
        <v>0.25702811244979906</v>
      </c>
      <c r="AE65" s="18">
        <v>10.270971101009048</v>
      </c>
      <c r="AF65" s="18">
        <v>782.58943003775948</v>
      </c>
      <c r="AH65" s="18">
        <v>0.32160804020100486</v>
      </c>
      <c r="AI65" s="18">
        <v>12.153519824435204</v>
      </c>
      <c r="AJ65" s="18">
        <v>840.41853975360584</v>
      </c>
      <c r="AL65" s="18">
        <v>0.42384105960264873</v>
      </c>
      <c r="AM65" s="18">
        <v>20.663987417773829</v>
      </c>
      <c r="AN65" s="18">
        <v>961.33413446398333</v>
      </c>
    </row>
    <row r="66" spans="10:40" x14ac:dyDescent="0.2">
      <c r="J66" s="18">
        <v>0.30660377358490604</v>
      </c>
      <c r="K66" s="18">
        <v>8.5973389357018952</v>
      </c>
      <c r="L66" s="18">
        <v>827.50205036688055</v>
      </c>
      <c r="N66" s="18">
        <v>0.44217687074829931</v>
      </c>
      <c r="O66" s="18">
        <v>20.678721442475165</v>
      </c>
      <c r="P66" s="18">
        <v>708.62560457283837</v>
      </c>
      <c r="R66" s="18">
        <v>0.27196652719665254</v>
      </c>
      <c r="S66" s="18">
        <v>8.6126605740895243</v>
      </c>
      <c r="T66" s="18">
        <v>761.72057320729164</v>
      </c>
      <c r="V66" s="18">
        <v>0.33678756476683913</v>
      </c>
      <c r="W66" s="18">
        <v>13.613211831427428</v>
      </c>
      <c r="X66" s="18">
        <v>750.96792262527379</v>
      </c>
      <c r="Z66" s="18">
        <v>0.3939393939393937</v>
      </c>
      <c r="AA66" s="18">
        <v>18.22179405685927</v>
      </c>
      <c r="AB66" s="18">
        <v>702.70159048228777</v>
      </c>
      <c r="AD66" s="18">
        <v>0.26104417670682717</v>
      </c>
      <c r="AE66" s="18">
        <v>9.9011393693166099</v>
      </c>
      <c r="AF66" s="18">
        <v>811.45248828431386</v>
      </c>
      <c r="AH66" s="18">
        <v>0.32663316582914553</v>
      </c>
      <c r="AI66" s="18">
        <v>11.975397076695229</v>
      </c>
      <c r="AJ66" s="18">
        <v>849.10458098055187</v>
      </c>
      <c r="AL66" s="18">
        <v>0.4304635761589401</v>
      </c>
      <c r="AM66" s="18">
        <v>20.1859632359348</v>
      </c>
      <c r="AN66" s="18">
        <v>821.00321724224364</v>
      </c>
    </row>
    <row r="67" spans="10:40" x14ac:dyDescent="0.2">
      <c r="J67" s="18">
        <v>0.31132075471698151</v>
      </c>
      <c r="K67" s="18">
        <v>8.4839645759026645</v>
      </c>
      <c r="L67" s="18">
        <v>832.31846989912833</v>
      </c>
      <c r="N67" s="18">
        <v>0.44897959183673469</v>
      </c>
      <c r="O67" s="18">
        <v>20.681029696157935</v>
      </c>
      <c r="P67" s="18">
        <v>759.29883186739812</v>
      </c>
      <c r="R67" s="18">
        <v>0.27615062761506265</v>
      </c>
      <c r="S67" s="18">
        <v>8.4579202888800165</v>
      </c>
      <c r="T67" s="18">
        <v>760.68088621252434</v>
      </c>
      <c r="V67" s="18">
        <v>0.34196891191709822</v>
      </c>
      <c r="W67" s="18">
        <v>13.535020295321603</v>
      </c>
      <c r="X67" s="18">
        <v>740.58993176476679</v>
      </c>
      <c r="Z67" s="18">
        <v>0.3999999999999998</v>
      </c>
      <c r="AA67" s="18">
        <v>19.510768181352443</v>
      </c>
      <c r="AB67" s="18">
        <v>805.58616208214244</v>
      </c>
      <c r="AD67" s="18">
        <v>0.26506024096385528</v>
      </c>
      <c r="AE67" s="18">
        <v>10.083318420806753</v>
      </c>
      <c r="AF67" s="18">
        <v>794.78136108660772</v>
      </c>
      <c r="AH67" s="18">
        <v>0.33165829145728626</v>
      </c>
      <c r="AI67" s="18">
        <v>11.827412594097346</v>
      </c>
      <c r="AJ67" s="18">
        <v>786.92529760769503</v>
      </c>
      <c r="AL67" s="18">
        <v>0.43708609271523152</v>
      </c>
      <c r="AM67" s="18">
        <v>19.451424452388316</v>
      </c>
      <c r="AN67" s="18">
        <v>871.97807733630043</v>
      </c>
    </row>
    <row r="68" spans="10:40" x14ac:dyDescent="0.2">
      <c r="J68" s="18">
        <v>0.31603773584905703</v>
      </c>
      <c r="K68" s="18">
        <v>8.5117141992636061</v>
      </c>
      <c r="L68" s="18">
        <v>856.72741266714866</v>
      </c>
      <c r="N68" s="18">
        <v>0.45578231292517007</v>
      </c>
      <c r="O68" s="18">
        <v>20.409579063064026</v>
      </c>
      <c r="P68" s="18">
        <v>730.21419844981062</v>
      </c>
      <c r="R68" s="18">
        <v>0.28033472803347265</v>
      </c>
      <c r="S68" s="18">
        <v>8.3363741115876184</v>
      </c>
      <c r="T68" s="18">
        <v>767.08581391690507</v>
      </c>
      <c r="V68" s="18">
        <v>0.3471502590673573</v>
      </c>
      <c r="W68" s="18">
        <v>13.407118506408066</v>
      </c>
      <c r="X68" s="18">
        <v>753.06829909553767</v>
      </c>
      <c r="Z68" s="18">
        <v>0.40606060606060584</v>
      </c>
      <c r="AA68" s="18">
        <v>19.94975634449203</v>
      </c>
      <c r="AB68" s="18">
        <v>866.48786719628697</v>
      </c>
      <c r="AD68" s="18">
        <v>0.26907630522088338</v>
      </c>
      <c r="AE68" s="18">
        <v>10.026230604902533</v>
      </c>
      <c r="AF68" s="18">
        <v>841.20119068070687</v>
      </c>
      <c r="AH68" s="18">
        <v>0.33668341708542693</v>
      </c>
      <c r="AI68" s="18">
        <v>11.867444474400264</v>
      </c>
      <c r="AJ68" s="18">
        <v>833.12599798223573</v>
      </c>
      <c r="AL68" s="18">
        <v>0.44370860927152289</v>
      </c>
      <c r="AM68" s="18">
        <v>18.724692884205528</v>
      </c>
      <c r="AN68" s="18">
        <v>812.99136743473935</v>
      </c>
    </row>
    <row r="69" spans="10:40" x14ac:dyDescent="0.2">
      <c r="J69" s="18">
        <v>0.3207547169811325</v>
      </c>
      <c r="K69" s="18">
        <v>8.5532725046411411</v>
      </c>
      <c r="L69" s="18">
        <v>891.65283921186654</v>
      </c>
      <c r="N69" s="18">
        <v>0.46258503401360546</v>
      </c>
      <c r="O69" s="18">
        <v>20.066572565804208</v>
      </c>
      <c r="P69" s="18">
        <v>673.44419232888356</v>
      </c>
      <c r="R69" s="18">
        <v>0.28451882845188264</v>
      </c>
      <c r="S69" s="18">
        <v>8.2350981632347313</v>
      </c>
      <c r="T69" s="18">
        <v>742.65815561689828</v>
      </c>
      <c r="V69" s="18">
        <v>0.35233160621761633</v>
      </c>
      <c r="W69" s="18">
        <v>13.438181222401537</v>
      </c>
      <c r="X69" s="18">
        <v>741.48761159022808</v>
      </c>
      <c r="Z69" s="18">
        <v>0.41212121212121183</v>
      </c>
      <c r="AA69" s="18">
        <v>20.222613913864926</v>
      </c>
      <c r="AB69" s="18">
        <v>882.98093046848192</v>
      </c>
      <c r="AD69" s="18">
        <v>0.27309236947791149</v>
      </c>
      <c r="AE69" s="18">
        <v>10.079985163057239</v>
      </c>
      <c r="AF69" s="18">
        <v>845.43692416612885</v>
      </c>
      <c r="AH69" s="18">
        <v>0.3417085427135676</v>
      </c>
      <c r="AI69" s="18">
        <v>11.950425141155488</v>
      </c>
      <c r="AJ69" s="18">
        <v>850.69252181517709</v>
      </c>
      <c r="AL69" s="18">
        <v>0.45033112582781426</v>
      </c>
      <c r="AM69" s="18">
        <v>17.718970433858239</v>
      </c>
      <c r="AN69" s="18">
        <v>799.00922250144333</v>
      </c>
    </row>
    <row r="70" spans="10:40" x14ac:dyDescent="0.2">
      <c r="J70" s="18">
        <v>0.32547169811320803</v>
      </c>
      <c r="K70" s="18">
        <v>8.4903695761730891</v>
      </c>
      <c r="L70" s="18">
        <v>918.95949906077556</v>
      </c>
      <c r="N70" s="18">
        <v>0.46938775510204084</v>
      </c>
      <c r="O70" s="18">
        <v>18.867665602972782</v>
      </c>
      <c r="P70" s="18">
        <v>600.48274080022748</v>
      </c>
      <c r="R70" s="18">
        <v>0.2887029288702927</v>
      </c>
      <c r="S70" s="18">
        <v>8.0103910489474224</v>
      </c>
      <c r="T70" s="18">
        <v>740.23946238714109</v>
      </c>
      <c r="V70" s="18">
        <v>0.35751295336787536</v>
      </c>
      <c r="W70" s="18">
        <v>13.194706729541506</v>
      </c>
      <c r="X70" s="18">
        <v>754.39538733203631</v>
      </c>
      <c r="Z70" s="18">
        <v>0.41818181818181788</v>
      </c>
      <c r="AA70" s="18">
        <v>20.0680540027737</v>
      </c>
      <c r="AB70" s="18">
        <v>809.66001060392455</v>
      </c>
      <c r="AD70" s="18">
        <v>0.27710843373493954</v>
      </c>
      <c r="AE70" s="18">
        <v>9.8185382481633816</v>
      </c>
      <c r="AF70" s="18">
        <v>823.38487929153769</v>
      </c>
      <c r="AH70" s="18">
        <v>0.34673366834170827</v>
      </c>
      <c r="AI70" s="18">
        <v>12.109182379491932</v>
      </c>
      <c r="AJ70" s="18">
        <v>834.52407100330242</v>
      </c>
      <c r="AL70" s="18">
        <v>0.45695364238410557</v>
      </c>
      <c r="AM70" s="18">
        <v>16.590484149048162</v>
      </c>
      <c r="AN70" s="18">
        <v>754.62813891256712</v>
      </c>
    </row>
    <row r="71" spans="10:40" x14ac:dyDescent="0.2">
      <c r="J71" s="18">
        <v>0.3301886792452835</v>
      </c>
      <c r="K71" s="18">
        <v>8.1986331965998307</v>
      </c>
      <c r="L71" s="18">
        <v>918.89977908846834</v>
      </c>
      <c r="N71" s="18">
        <v>0.47619047619047622</v>
      </c>
      <c r="O71" s="18">
        <v>18.442946925342863</v>
      </c>
      <c r="P71" s="18">
        <v>514.92794284333752</v>
      </c>
      <c r="R71" s="18">
        <v>0.29288702928870275</v>
      </c>
      <c r="S71" s="18">
        <v>8.0158940685843039</v>
      </c>
      <c r="T71" s="18">
        <v>735.70924811167674</v>
      </c>
      <c r="V71" s="18">
        <v>0.36269430051813445</v>
      </c>
      <c r="W71" s="18">
        <v>13.028386545411808</v>
      </c>
      <c r="X71" s="18">
        <v>775.41835805007679</v>
      </c>
      <c r="Z71" s="18">
        <v>0.42424242424242398</v>
      </c>
      <c r="AA71" s="18">
        <v>18.940890479059931</v>
      </c>
      <c r="AB71" s="18">
        <v>683.92529300008698</v>
      </c>
      <c r="AD71" s="18">
        <v>0.2811244979919677</v>
      </c>
      <c r="AE71" s="18">
        <v>10.082310833528332</v>
      </c>
      <c r="AF71" s="18">
        <v>832.08745011781707</v>
      </c>
      <c r="AH71" s="18">
        <v>0.35175879396984899</v>
      </c>
      <c r="AI71" s="18">
        <v>12.496196613826282</v>
      </c>
      <c r="AJ71" s="18">
        <v>828.96023601879619</v>
      </c>
      <c r="AL71" s="18">
        <v>0.463576158940397</v>
      </c>
      <c r="AM71" s="18">
        <v>16.212185515770656</v>
      </c>
      <c r="AN71" s="18">
        <v>672.86458988257357</v>
      </c>
    </row>
    <row r="72" spans="10:40" x14ac:dyDescent="0.2">
      <c r="J72" s="18">
        <v>0.33490566037735897</v>
      </c>
      <c r="K72" s="18">
        <v>8.3140757299090886</v>
      </c>
      <c r="L72" s="18">
        <v>932.0592093567418</v>
      </c>
      <c r="N72" s="18">
        <v>0.48299319727891155</v>
      </c>
      <c r="O72" s="18">
        <v>18.394935248741216</v>
      </c>
      <c r="P72" s="18">
        <v>454.35994335516546</v>
      </c>
      <c r="R72" s="18">
        <v>0.29707112970711275</v>
      </c>
      <c r="S72" s="18">
        <v>7.9642848214998363</v>
      </c>
      <c r="T72" s="18">
        <v>730.16629997536393</v>
      </c>
      <c r="V72" s="18">
        <v>0.36787564766839348</v>
      </c>
      <c r="W72" s="18">
        <v>13.128939623217969</v>
      </c>
      <c r="X72" s="18">
        <v>788.07162527218668</v>
      </c>
      <c r="Z72" s="18">
        <v>0.43030303030303002</v>
      </c>
      <c r="AA72" s="18">
        <v>18.839906009444132</v>
      </c>
      <c r="AB72" s="18">
        <v>620.95399500429642</v>
      </c>
      <c r="AD72" s="18">
        <v>0.28514056224899581</v>
      </c>
      <c r="AE72" s="18">
        <v>10.055430597522191</v>
      </c>
      <c r="AF72" s="18">
        <v>794.81197099198494</v>
      </c>
      <c r="AH72" s="18">
        <v>0.35678391959798972</v>
      </c>
      <c r="AI72" s="18">
        <v>12.790832729348832</v>
      </c>
      <c r="AJ72" s="18">
        <v>770.40216995277149</v>
      </c>
      <c r="AL72" s="18">
        <v>0.47019867549668837</v>
      </c>
      <c r="AM72" s="18">
        <v>16.208661419445725</v>
      </c>
      <c r="AN72" s="18">
        <v>679.02284208103219</v>
      </c>
    </row>
    <row r="73" spans="10:40" x14ac:dyDescent="0.2">
      <c r="J73" s="18">
        <v>0.33962264150943444</v>
      </c>
      <c r="K73" s="18">
        <v>8.278378915661321</v>
      </c>
      <c r="L73" s="18">
        <v>971.33225879446115</v>
      </c>
      <c r="N73" s="18">
        <v>0.48979591836734693</v>
      </c>
      <c r="O73" s="18">
        <v>17.868653409069356</v>
      </c>
      <c r="P73" s="18">
        <v>411.18275560122095</v>
      </c>
      <c r="R73" s="18">
        <v>0.3012552301255228</v>
      </c>
      <c r="S73" s="18">
        <v>7.8139249092015817</v>
      </c>
      <c r="T73" s="18">
        <v>730.80600342470586</v>
      </c>
      <c r="V73" s="18">
        <v>0.37305699481865257</v>
      </c>
      <c r="W73" s="18">
        <v>13.156313981598938</v>
      </c>
      <c r="X73" s="18">
        <v>794.50723584148341</v>
      </c>
      <c r="Z73" s="18">
        <v>0.43636363636363601</v>
      </c>
      <c r="AA73" s="18">
        <v>18.914313595292466</v>
      </c>
      <c r="AB73" s="18">
        <v>652.24270949892491</v>
      </c>
      <c r="AD73" s="18">
        <v>0.28915662650602386</v>
      </c>
      <c r="AE73" s="18">
        <v>10.30896863725801</v>
      </c>
      <c r="AF73" s="18">
        <v>821.13991105484718</v>
      </c>
      <c r="AH73" s="18">
        <v>0.36180904522613039</v>
      </c>
      <c r="AI73" s="18">
        <v>12.971409663539793</v>
      </c>
      <c r="AJ73" s="18">
        <v>819.36395203287827</v>
      </c>
      <c r="AL73" s="18">
        <v>0.47682119205297974</v>
      </c>
      <c r="AM73" s="18">
        <v>16.045409474329151</v>
      </c>
      <c r="AN73" s="18">
        <v>717.86392818312072</v>
      </c>
    </row>
    <row r="74" spans="10:40" x14ac:dyDescent="0.2">
      <c r="J74" s="18">
        <v>0.34433962264150991</v>
      </c>
      <c r="K74" s="18">
        <v>8.3253566829916021</v>
      </c>
      <c r="L74" s="18">
        <v>1061.5585039629432</v>
      </c>
      <c r="N74" s="18">
        <v>0.49659863945578231</v>
      </c>
      <c r="O74" s="18">
        <v>16.459233710369187</v>
      </c>
      <c r="P74" s="18">
        <v>449.262636467547</v>
      </c>
      <c r="R74" s="18">
        <v>0.3054393305439328</v>
      </c>
      <c r="S74" s="18">
        <v>7.7508002217727006</v>
      </c>
      <c r="T74" s="18">
        <v>726.91738553613743</v>
      </c>
      <c r="V74" s="18">
        <v>0.3782383419689116</v>
      </c>
      <c r="W74" s="18">
        <v>13.079012832406105</v>
      </c>
      <c r="X74" s="18">
        <v>811.57607326771097</v>
      </c>
      <c r="Z74" s="18">
        <v>0.44242424242424205</v>
      </c>
      <c r="AA74" s="18">
        <v>19.503262376939848</v>
      </c>
      <c r="AB74" s="18">
        <v>696.78873660750912</v>
      </c>
      <c r="AD74" s="18">
        <v>0.29317269076305197</v>
      </c>
      <c r="AE74" s="18">
        <v>10.573912881644626</v>
      </c>
      <c r="AF74" s="18">
        <v>900.55063192133071</v>
      </c>
      <c r="AH74" s="18">
        <v>0.36683417085427106</v>
      </c>
      <c r="AI74" s="18">
        <v>13.133142672286203</v>
      </c>
      <c r="AJ74" s="18">
        <v>810.97183350574858</v>
      </c>
      <c r="AL74" s="18">
        <v>0.48344370860927111</v>
      </c>
      <c r="AM74" s="18">
        <v>15.77259796608395</v>
      </c>
      <c r="AN74" s="18">
        <v>701.39750507383235</v>
      </c>
    </row>
    <row r="75" spans="10:40" x14ac:dyDescent="0.2">
      <c r="J75" s="18">
        <v>0.34905660377358544</v>
      </c>
      <c r="K75" s="18">
        <v>8.4111291829803605</v>
      </c>
      <c r="L75" s="18">
        <v>1129.9326048983123</v>
      </c>
      <c r="N75" s="18">
        <v>0.50340136054421769</v>
      </c>
      <c r="O75" s="18">
        <v>16.057135918830422</v>
      </c>
      <c r="P75" s="18">
        <v>494.43876809898887</v>
      </c>
      <c r="R75" s="18">
        <v>0.30962343096234285</v>
      </c>
      <c r="S75" s="18">
        <v>7.8031531922361204</v>
      </c>
      <c r="T75" s="18">
        <v>743.02311368282881</v>
      </c>
      <c r="V75" s="18">
        <v>0.38341968911917063</v>
      </c>
      <c r="W75" s="18">
        <v>13.229393189228439</v>
      </c>
      <c r="X75" s="18">
        <v>809.54672183029663</v>
      </c>
      <c r="Z75" s="18">
        <v>0.4484848484848481</v>
      </c>
      <c r="AA75" s="18">
        <v>19.677331331734912</v>
      </c>
      <c r="AB75" s="18">
        <v>780.52992644645929</v>
      </c>
      <c r="AD75" s="18">
        <v>0.29718875502008008</v>
      </c>
      <c r="AE75" s="18">
        <v>11.296205052527812</v>
      </c>
      <c r="AF75" s="18">
        <v>840.02409487615228</v>
      </c>
      <c r="AH75" s="18">
        <v>0.37185929648241173</v>
      </c>
      <c r="AI75" s="18">
        <v>13.15226232862403</v>
      </c>
      <c r="AJ75" s="18">
        <v>807.41296037861605</v>
      </c>
      <c r="AL75" s="18">
        <v>0.49006622516556242</v>
      </c>
      <c r="AM75" s="18">
        <v>15.515289714806286</v>
      </c>
      <c r="AN75" s="18">
        <v>733.60079720814394</v>
      </c>
    </row>
    <row r="76" spans="10:40" x14ac:dyDescent="0.2">
      <c r="J76" s="18">
        <v>0.35377358490566091</v>
      </c>
      <c r="K76" s="18">
        <v>8.4947398182598217</v>
      </c>
      <c r="L76" s="18">
        <v>1182.0530954628903</v>
      </c>
      <c r="N76" s="18">
        <v>0.51020408163265307</v>
      </c>
      <c r="O76" s="18">
        <v>15.147683967818523</v>
      </c>
      <c r="P76" s="18">
        <v>564.90153978077319</v>
      </c>
      <c r="R76" s="18">
        <v>0.3138075313807529</v>
      </c>
      <c r="S76" s="18">
        <v>7.5596214718738244</v>
      </c>
      <c r="T76" s="18">
        <v>755.84823725008232</v>
      </c>
      <c r="V76" s="18">
        <v>0.38860103626942971</v>
      </c>
      <c r="W76" s="18">
        <v>13.409587697205847</v>
      </c>
      <c r="X76" s="18">
        <v>872.55684063815511</v>
      </c>
      <c r="Z76" s="18">
        <v>0.4545454545454542</v>
      </c>
      <c r="AA76" s="18">
        <v>20.025597393227706</v>
      </c>
      <c r="AB76" s="18">
        <v>841.68068432177154</v>
      </c>
      <c r="AD76" s="18">
        <v>0.30120481927710818</v>
      </c>
      <c r="AE76" s="18">
        <v>11.64813891317541</v>
      </c>
      <c r="AF76" s="18">
        <v>866.48696098947801</v>
      </c>
      <c r="AH76" s="18">
        <v>0.37688442211055245</v>
      </c>
      <c r="AI76" s="18">
        <v>13.49854681199602</v>
      </c>
      <c r="AJ76" s="18">
        <v>831.46828130026915</v>
      </c>
      <c r="AL76" s="18">
        <v>0.49668874172185384</v>
      </c>
      <c r="AM76" s="18">
        <v>14.958874621390063</v>
      </c>
      <c r="AN76" s="18">
        <v>779.36942914180031</v>
      </c>
    </row>
    <row r="77" spans="10:40" x14ac:dyDescent="0.2">
      <c r="J77" s="18">
        <v>0.35849056603773644</v>
      </c>
      <c r="K77" s="18">
        <v>8.5383895412637845</v>
      </c>
      <c r="L77" s="18">
        <v>1183.1197052632676</v>
      </c>
      <c r="N77" s="18">
        <v>0.51700680272108845</v>
      </c>
      <c r="O77" s="18">
        <v>14.446898149729151</v>
      </c>
      <c r="P77" s="18">
        <v>587.18976401486952</v>
      </c>
      <c r="R77" s="18">
        <v>0.3179916317991629</v>
      </c>
      <c r="S77" s="18">
        <v>7.3770875220445138</v>
      </c>
      <c r="T77" s="18">
        <v>769.76482851277785</v>
      </c>
      <c r="V77" s="18">
        <v>0.39378238341968874</v>
      </c>
      <c r="W77" s="18">
        <v>13.920824538779415</v>
      </c>
      <c r="X77" s="18">
        <v>929.28226723011619</v>
      </c>
      <c r="Z77" s="18">
        <v>0.46060606060606019</v>
      </c>
      <c r="AA77" s="18">
        <v>19.654276934727811</v>
      </c>
      <c r="AB77" s="18">
        <v>860.27301656148688</v>
      </c>
      <c r="AD77" s="18">
        <v>0.30522088353413629</v>
      </c>
      <c r="AE77" s="18">
        <v>12.112669548702334</v>
      </c>
      <c r="AF77" s="18">
        <v>774.29703074668237</v>
      </c>
      <c r="AH77" s="18">
        <v>0.38190954773869312</v>
      </c>
      <c r="AI77" s="18">
        <v>14.530194024369107</v>
      </c>
      <c r="AJ77" s="18">
        <v>821.90253010343031</v>
      </c>
      <c r="AL77" s="18">
        <v>0.50331125827814527</v>
      </c>
      <c r="AM77" s="18">
        <v>14.253618965743184</v>
      </c>
      <c r="AN77" s="18">
        <v>834.80393155793627</v>
      </c>
    </row>
    <row r="78" spans="10:40" x14ac:dyDescent="0.2">
      <c r="J78" s="18">
        <v>0.36320754716981191</v>
      </c>
      <c r="K78" s="18">
        <v>8.5489441263992667</v>
      </c>
      <c r="L78" s="18">
        <v>1116.6749152440259</v>
      </c>
      <c r="N78" s="18">
        <v>0.52380952380952384</v>
      </c>
      <c r="O78" s="18">
        <v>14.259467950688117</v>
      </c>
      <c r="P78" s="18">
        <v>575.79578391313419</v>
      </c>
      <c r="R78" s="18">
        <v>0.32217573221757295</v>
      </c>
      <c r="S78" s="18">
        <v>7.2625977211217334</v>
      </c>
      <c r="T78" s="18">
        <v>781.81327297981375</v>
      </c>
      <c r="V78" s="18">
        <v>0.39896373056994783</v>
      </c>
      <c r="W78" s="18">
        <v>14.237898793806169</v>
      </c>
      <c r="X78" s="18">
        <v>997.98770180494103</v>
      </c>
      <c r="Z78" s="18">
        <v>0.46666666666666623</v>
      </c>
      <c r="AA78" s="18">
        <v>18.636850410527639</v>
      </c>
      <c r="AB78" s="18">
        <v>831.60044348016265</v>
      </c>
      <c r="AD78" s="18">
        <v>0.3092369477911644</v>
      </c>
      <c r="AE78" s="18">
        <v>12.077570174581663</v>
      </c>
      <c r="AF78" s="18">
        <v>757.29332893633443</v>
      </c>
      <c r="AH78" s="18">
        <v>0.38693467336683379</v>
      </c>
      <c r="AI78" s="18">
        <v>15.10238361823933</v>
      </c>
      <c r="AJ78" s="18">
        <v>794.29508050845027</v>
      </c>
      <c r="AL78" s="18">
        <v>0.50993377483443658</v>
      </c>
      <c r="AM78" s="18">
        <v>13.435145200607662</v>
      </c>
      <c r="AN78" s="18">
        <v>806.28071776710203</v>
      </c>
    </row>
    <row r="79" spans="10:40" x14ac:dyDescent="0.2">
      <c r="J79" s="18">
        <v>0.36792452830188738</v>
      </c>
      <c r="K79" s="18">
        <v>8.3370903618208665</v>
      </c>
      <c r="L79" s="18">
        <v>1075.2463671712519</v>
      </c>
      <c r="N79" s="18">
        <v>0.53061224489795922</v>
      </c>
      <c r="O79" s="18">
        <v>13.369405330611496</v>
      </c>
      <c r="P79" s="18">
        <v>583.79155942312389</v>
      </c>
      <c r="R79" s="18">
        <v>0.32635983263598295</v>
      </c>
      <c r="S79" s="18">
        <v>7.1530743419611982</v>
      </c>
      <c r="T79" s="18">
        <v>778.76562977614753</v>
      </c>
      <c r="V79" s="18">
        <v>0.40414507772020686</v>
      </c>
      <c r="W79" s="18">
        <v>14.538210338760463</v>
      </c>
      <c r="X79" s="18">
        <v>981.17558808078707</v>
      </c>
      <c r="Z79" s="18">
        <v>0.47272727272727227</v>
      </c>
      <c r="AA79" s="18">
        <v>17.58176894576598</v>
      </c>
      <c r="AB79" s="18">
        <v>736.37895717223523</v>
      </c>
      <c r="AD79" s="18">
        <v>0.31325301204819245</v>
      </c>
      <c r="AE79" s="18">
        <v>12.0463639783225</v>
      </c>
      <c r="AF79" s="18">
        <v>780.22180973815512</v>
      </c>
      <c r="AH79" s="18">
        <v>0.39195979899497452</v>
      </c>
      <c r="AI79" s="18">
        <v>15.995719547073929</v>
      </c>
      <c r="AJ79" s="18">
        <v>758.85706580489136</v>
      </c>
      <c r="AL79" s="18">
        <v>0.5165562913907279</v>
      </c>
      <c r="AM79" s="18">
        <v>11.819438740865671</v>
      </c>
      <c r="AN79" s="18">
        <v>809.31648572627921</v>
      </c>
    </row>
    <row r="80" spans="10:40" x14ac:dyDescent="0.2">
      <c r="J80" s="18">
        <v>0.37264150943396285</v>
      </c>
      <c r="K80" s="18">
        <v>8.5763247639208462</v>
      </c>
      <c r="L80" s="18">
        <v>1032.3225218090288</v>
      </c>
      <c r="N80" s="18">
        <v>0.5374149659863946</v>
      </c>
      <c r="O80" s="18">
        <v>12.449797063395401</v>
      </c>
      <c r="P80" s="18">
        <v>540.81426605692923</v>
      </c>
      <c r="R80" s="18">
        <v>0.330543933054393</v>
      </c>
      <c r="S80" s="18">
        <v>7.0532334653811413</v>
      </c>
      <c r="T80" s="18">
        <v>799.69038234822233</v>
      </c>
      <c r="V80" s="18">
        <v>0.40932642487046589</v>
      </c>
      <c r="W80" s="18">
        <v>14.454288704127547</v>
      </c>
      <c r="X80" s="18">
        <v>993.58315586500078</v>
      </c>
      <c r="Z80" s="18">
        <v>0.47878787878787832</v>
      </c>
      <c r="AA80" s="18">
        <v>16.573309296222536</v>
      </c>
      <c r="AB80" s="18">
        <v>644.51810915042597</v>
      </c>
      <c r="AD80" s="18">
        <v>0.31726907630522055</v>
      </c>
      <c r="AE80" s="18">
        <v>12.245252227745222</v>
      </c>
      <c r="AF80" s="18">
        <v>775.19247165857666</v>
      </c>
      <c r="AH80" s="18">
        <v>0.39698492462311519</v>
      </c>
      <c r="AI80" s="18">
        <v>16.389364473601727</v>
      </c>
      <c r="AJ80" s="18">
        <v>817.74799560108488</v>
      </c>
      <c r="AL80" s="18">
        <v>0.52317880794701932</v>
      </c>
      <c r="AM80" s="18">
        <v>10.943459657991031</v>
      </c>
      <c r="AN80" s="18">
        <v>778.05473523969783</v>
      </c>
    </row>
    <row r="81" spans="10:40" x14ac:dyDescent="0.2">
      <c r="J81" s="18">
        <v>0.37735849056603821</v>
      </c>
      <c r="K81" s="18">
        <v>8.5620705218207185</v>
      </c>
      <c r="L81" s="18">
        <v>1008.8864233782374</v>
      </c>
      <c r="N81" s="18">
        <v>0.54421768707482998</v>
      </c>
      <c r="O81" s="18">
        <v>11.809949142531192</v>
      </c>
      <c r="P81" s="18">
        <v>497.83697269073457</v>
      </c>
      <c r="R81" s="18">
        <v>0.33472803347280305</v>
      </c>
      <c r="S81" s="18">
        <v>7.0659854161689966</v>
      </c>
      <c r="T81" s="18">
        <v>789.46387923430279</v>
      </c>
      <c r="V81" s="18">
        <v>0.41450777202072497</v>
      </c>
      <c r="W81" s="18">
        <v>14.191784719952574</v>
      </c>
      <c r="X81" s="18">
        <v>976.19721164909038</v>
      </c>
      <c r="Z81" s="18">
        <v>0.48484848484848442</v>
      </c>
      <c r="AA81" s="18">
        <v>15.557931289595677</v>
      </c>
      <c r="AB81" s="18">
        <v>572.98075985026003</v>
      </c>
      <c r="AD81" s="18">
        <v>0.32128514056224872</v>
      </c>
      <c r="AE81" s="18">
        <v>12.19881364680878</v>
      </c>
      <c r="AF81" s="18">
        <v>781.02238079724225</v>
      </c>
      <c r="AH81" s="18">
        <v>0.40201005025125591</v>
      </c>
      <c r="AI81" s="18">
        <v>16.62683658313841</v>
      </c>
      <c r="AJ81" s="18">
        <v>784.66181064627347</v>
      </c>
      <c r="AL81" s="18">
        <v>0.52980132450331074</v>
      </c>
      <c r="AM81" s="18">
        <v>10.151283129045598</v>
      </c>
      <c r="AN81" s="18">
        <v>776.02564636373722</v>
      </c>
    </row>
    <row r="82" spans="10:40" x14ac:dyDescent="0.2">
      <c r="J82" s="18">
        <v>0.38207547169811368</v>
      </c>
      <c r="K82" s="18">
        <v>8.470583930776991</v>
      </c>
      <c r="L82" s="18">
        <v>981.39399953242071</v>
      </c>
      <c r="N82" s="18">
        <v>0.55102040816326536</v>
      </c>
      <c r="O82" s="18">
        <v>10.684444646811896</v>
      </c>
      <c r="P82" s="18">
        <v>544.71220661804921</v>
      </c>
      <c r="R82" s="18">
        <v>0.33891213389121305</v>
      </c>
      <c r="S82" s="18">
        <v>6.9728975342009747</v>
      </c>
      <c r="T82" s="18">
        <v>822.11198081234249</v>
      </c>
      <c r="V82" s="18">
        <v>0.419689119170984</v>
      </c>
      <c r="W82" s="18">
        <v>13.875921143447034</v>
      </c>
      <c r="X82" s="18">
        <v>902.32743680650367</v>
      </c>
      <c r="Z82" s="18">
        <v>0.49090909090909041</v>
      </c>
      <c r="AA82" s="18">
        <v>14.817798650888248</v>
      </c>
      <c r="AB82" s="18">
        <v>529.08603838994816</v>
      </c>
      <c r="AD82" s="18">
        <v>0.32530120481927677</v>
      </c>
      <c r="AE82" s="18">
        <v>12.116804835070454</v>
      </c>
      <c r="AF82" s="18">
        <v>783.9341319635414</v>
      </c>
      <c r="AH82" s="18">
        <v>0.40703517587939658</v>
      </c>
      <c r="AI82" s="18">
        <v>16.611320652464709</v>
      </c>
      <c r="AJ82" s="18">
        <v>844.93402294434907</v>
      </c>
      <c r="AL82" s="18">
        <v>0.53642384105960206</v>
      </c>
      <c r="AM82" s="18">
        <v>8.9706474208104563</v>
      </c>
      <c r="AN82" s="18">
        <v>831.6728903736547</v>
      </c>
    </row>
    <row r="83" spans="10:40" x14ac:dyDescent="0.2">
      <c r="J83" s="18">
        <v>0.38679245283018915</v>
      </c>
      <c r="K83" s="18">
        <v>8.241191133376919</v>
      </c>
      <c r="L83" s="18">
        <v>934.78872216257901</v>
      </c>
      <c r="N83" s="18">
        <v>0.55782312925170074</v>
      </c>
      <c r="O83" s="18">
        <v>9.6401906807261497</v>
      </c>
      <c r="P83" s="18">
        <v>617.77360534058016</v>
      </c>
      <c r="R83" s="18">
        <v>0.3430962343096231</v>
      </c>
      <c r="S83" s="18">
        <v>7.0662204043057892</v>
      </c>
      <c r="T83" s="18">
        <v>840.53524658984975</v>
      </c>
      <c r="V83" s="18">
        <v>0.42487046632124303</v>
      </c>
      <c r="W83" s="18">
        <v>13.532254491279241</v>
      </c>
      <c r="X83" s="18">
        <v>872.86896468465625</v>
      </c>
      <c r="Z83" s="18">
        <v>0.49696969696969645</v>
      </c>
      <c r="AA83" s="18">
        <v>14.593286304076166</v>
      </c>
      <c r="AB83" s="18">
        <v>571.91333089041666</v>
      </c>
      <c r="AD83" s="18">
        <v>0.32931726907630487</v>
      </c>
      <c r="AE83" s="18">
        <v>12.049220555446746</v>
      </c>
      <c r="AF83" s="18">
        <v>832.77327823073972</v>
      </c>
      <c r="AH83" s="18">
        <v>0.41206030150753725</v>
      </c>
      <c r="AI83" s="18">
        <v>16.604613386255952</v>
      </c>
      <c r="AJ83" s="18">
        <v>816.25660749517294</v>
      </c>
      <c r="AL83" s="18">
        <v>0.54304635761589348</v>
      </c>
      <c r="AM83" s="18">
        <v>7.4944211995767072</v>
      </c>
      <c r="AN83" s="18">
        <v>827.4149789588721</v>
      </c>
    </row>
    <row r="84" spans="10:40" x14ac:dyDescent="0.2">
      <c r="J84" s="18">
        <v>0.39150943396226456</v>
      </c>
      <c r="K84" s="18">
        <v>8.1391978199183388</v>
      </c>
      <c r="L84" s="18">
        <v>883.04968775478676</v>
      </c>
      <c r="N84" s="18">
        <v>0.56462585034013613</v>
      </c>
      <c r="O84" s="18">
        <v>8.2053801915154949</v>
      </c>
      <c r="P84" s="18">
        <v>698.53093799147632</v>
      </c>
      <c r="R84" s="18">
        <v>0.3472803347280331</v>
      </c>
      <c r="S84" s="18">
        <v>7.1454124280463311</v>
      </c>
      <c r="T84" s="18">
        <v>861.23771322760342</v>
      </c>
      <c r="V84" s="18">
        <v>0.43005181347150212</v>
      </c>
      <c r="W84" s="18">
        <v>13.726051669651754</v>
      </c>
      <c r="X84" s="18">
        <v>877.63312221024296</v>
      </c>
      <c r="Z84" s="18">
        <v>0.50303030303030249</v>
      </c>
      <c r="AA84" s="18">
        <v>14.794109269165125</v>
      </c>
      <c r="AB84" s="18">
        <v>674.63878903814793</v>
      </c>
      <c r="AD84" s="18">
        <v>0.33333333333333298</v>
      </c>
      <c r="AE84" s="18">
        <v>12.169180503969567</v>
      </c>
      <c r="AF84" s="18">
        <v>807.98201349120393</v>
      </c>
      <c r="AH84" s="18">
        <v>0.41708542713567792</v>
      </c>
      <c r="AI84" s="18">
        <v>16.492277979444321</v>
      </c>
      <c r="AJ84" s="18">
        <v>823.63326880563375</v>
      </c>
      <c r="AL84" s="18">
        <v>0.5496688741721848</v>
      </c>
      <c r="AM84" s="18">
        <v>6.0242115763337205</v>
      </c>
      <c r="AN84" s="18">
        <v>742.45164934065303</v>
      </c>
    </row>
    <row r="85" spans="10:40" x14ac:dyDescent="0.2">
      <c r="J85" s="18">
        <v>0.39622641509434003</v>
      </c>
      <c r="K85" s="18">
        <v>8.167803132204531</v>
      </c>
      <c r="L85" s="18">
        <v>824.67565641301826</v>
      </c>
      <c r="N85" s="18">
        <v>0.57142857142857151</v>
      </c>
      <c r="O85" s="18">
        <v>6.7839575736649147</v>
      </c>
      <c r="P85" s="18">
        <v>680.64039028787431</v>
      </c>
      <c r="R85" s="18">
        <v>0.35146443514644315</v>
      </c>
      <c r="S85" s="18">
        <v>7.3023988839097118</v>
      </c>
      <c r="T85" s="18">
        <v>892.6912980829261</v>
      </c>
      <c r="V85" s="18">
        <v>0.43523316062176115</v>
      </c>
      <c r="W85" s="18">
        <v>14.022509842697131</v>
      </c>
      <c r="X85" s="18">
        <v>901.35046705677223</v>
      </c>
      <c r="Z85" s="18">
        <v>0.50909090909090848</v>
      </c>
      <c r="AA85" s="18">
        <v>14.559996076284026</v>
      </c>
      <c r="AB85" s="18">
        <v>755.33968669005253</v>
      </c>
      <c r="AD85" s="18">
        <v>0.33734939759036109</v>
      </c>
      <c r="AE85" s="18">
        <v>12.529076799625626</v>
      </c>
      <c r="AF85" s="18">
        <v>846.62533946797748</v>
      </c>
      <c r="AH85" s="18">
        <v>0.42211055276381859</v>
      </c>
      <c r="AI85" s="18">
        <v>17.051941401501715</v>
      </c>
      <c r="AJ85" s="18">
        <v>817.934500720183</v>
      </c>
      <c r="AL85" s="18">
        <v>0.55629139072847611</v>
      </c>
      <c r="AM85" s="18">
        <v>4.580050108488166</v>
      </c>
      <c r="AN85" s="18">
        <v>712.20552670426628</v>
      </c>
    </row>
    <row r="86" spans="10:40" x14ac:dyDescent="0.2">
      <c r="J86" s="18">
        <v>0.4009433962264155</v>
      </c>
      <c r="K86" s="18">
        <v>8.112367240208318</v>
      </c>
      <c r="L86" s="18">
        <v>805.77275135304751</v>
      </c>
      <c r="N86" s="18">
        <v>0.57823129251700689</v>
      </c>
      <c r="O86" s="18">
        <v>5.3228329924706683</v>
      </c>
      <c r="P86" s="18">
        <v>567.8000084031446</v>
      </c>
      <c r="R86" s="18">
        <v>0.35564853556485321</v>
      </c>
      <c r="S86" s="18">
        <v>7.6560018898228241</v>
      </c>
      <c r="T86" s="18">
        <v>935.79936278289836</v>
      </c>
      <c r="V86" s="18">
        <v>0.44041450777202024</v>
      </c>
      <c r="W86" s="18">
        <v>14.323986430487786</v>
      </c>
      <c r="X86" s="18">
        <v>931.0776993137863</v>
      </c>
      <c r="Z86" s="18">
        <v>0.51515151515151458</v>
      </c>
      <c r="AA86" s="18">
        <v>14.137155182127859</v>
      </c>
      <c r="AB86" s="18">
        <v>787.84741052129107</v>
      </c>
      <c r="AD86" s="18">
        <v>0.3413654618473892</v>
      </c>
      <c r="AE86" s="18">
        <v>12.25568098249547</v>
      </c>
      <c r="AF86" s="18">
        <v>799.76565573417713</v>
      </c>
      <c r="AH86" s="18">
        <v>0.42713567839195932</v>
      </c>
      <c r="AI86" s="18">
        <v>17.643523772857495</v>
      </c>
      <c r="AJ86" s="18">
        <v>755.193409813931</v>
      </c>
      <c r="AL86" s="18">
        <v>0.56291390728476753</v>
      </c>
      <c r="AM86" s="18">
        <v>3.3315514610888011</v>
      </c>
      <c r="AN86" s="18">
        <v>705.19845092894991</v>
      </c>
    </row>
    <row r="87" spans="10:40" x14ac:dyDescent="0.2">
      <c r="J87" s="18">
        <v>0.40566037735849098</v>
      </c>
      <c r="K87" s="18">
        <v>8.0992343816396506</v>
      </c>
      <c r="L87" s="18">
        <v>802.78557472353452</v>
      </c>
      <c r="N87" s="18">
        <v>0.58503401360544227</v>
      </c>
      <c r="O87" s="18">
        <v>3.6096471091177929</v>
      </c>
      <c r="P87" s="18">
        <v>484.34410151762683</v>
      </c>
      <c r="R87" s="18">
        <v>0.35983263598326315</v>
      </c>
      <c r="S87" s="18">
        <v>7.7591244025248525</v>
      </c>
      <c r="T87" s="18">
        <v>930.81807773314188</v>
      </c>
      <c r="V87" s="18">
        <v>0.44559585492227921</v>
      </c>
      <c r="W87" s="18">
        <v>14.30675179000348</v>
      </c>
      <c r="X87" s="18">
        <v>890.63016344028438</v>
      </c>
      <c r="Z87" s="18">
        <v>0.52121212121212057</v>
      </c>
      <c r="AA87" s="18">
        <v>13.119687862112622</v>
      </c>
      <c r="AB87" s="18">
        <v>775.36810316864569</v>
      </c>
      <c r="AD87" s="18">
        <v>0.34538152610441725</v>
      </c>
      <c r="AE87" s="18">
        <v>12.398285177511372</v>
      </c>
      <c r="AF87" s="18">
        <v>737.93159791185406</v>
      </c>
      <c r="AH87" s="18">
        <v>0.43216080402009999</v>
      </c>
      <c r="AI87" s="18">
        <v>17.831456355408591</v>
      </c>
      <c r="AJ87" s="18">
        <v>824.20774094123192</v>
      </c>
      <c r="AL87" s="18">
        <v>0.56953642384105885</v>
      </c>
      <c r="AM87" s="18">
        <v>2.3387482497708625</v>
      </c>
      <c r="AN87" s="18">
        <v>698.32480597253721</v>
      </c>
    </row>
    <row r="88" spans="10:40" x14ac:dyDescent="0.2">
      <c r="J88" s="18">
        <v>0.41037735849056639</v>
      </c>
      <c r="K88" s="18">
        <v>7.9897636619621633</v>
      </c>
      <c r="L88" s="18">
        <v>783.13658340764448</v>
      </c>
      <c r="N88" s="18">
        <v>0.59183673469387754</v>
      </c>
      <c r="O88" s="18">
        <v>2.3410308850666746</v>
      </c>
      <c r="P88" s="18">
        <v>473.44985738526589</v>
      </c>
      <c r="R88" s="18">
        <v>0.36401673640167326</v>
      </c>
      <c r="S88" s="18">
        <v>7.5375139367718056</v>
      </c>
      <c r="T88" s="18">
        <v>891.59183852978924</v>
      </c>
      <c r="V88" s="18">
        <v>0.4507772020725383</v>
      </c>
      <c r="W88" s="18">
        <v>14.110949821684406</v>
      </c>
      <c r="X88" s="18">
        <v>825.48193510963711</v>
      </c>
      <c r="Z88" s="18">
        <v>0.52727272727272667</v>
      </c>
      <c r="AA88" s="18">
        <v>11.911089372257351</v>
      </c>
      <c r="AB88" s="18">
        <v>713.98081178597295</v>
      </c>
      <c r="AD88" s="18">
        <v>0.34939759036144541</v>
      </c>
      <c r="AE88" s="18">
        <v>12.258623578251674</v>
      </c>
      <c r="AF88" s="18">
        <v>878.83403918016188</v>
      </c>
      <c r="AH88" s="18">
        <v>0.43718592964824071</v>
      </c>
      <c r="AI88" s="18">
        <v>18.151111661122684</v>
      </c>
      <c r="AJ88" s="18">
        <v>855.08107062750969</v>
      </c>
      <c r="AL88" s="18">
        <v>0.57615894039735027</v>
      </c>
      <c r="AM88" s="18">
        <v>1.64118598199229</v>
      </c>
      <c r="AN88" s="18">
        <v>667.06841234193894</v>
      </c>
    </row>
    <row r="89" spans="10:40" x14ac:dyDescent="0.2">
      <c r="J89" s="18">
        <v>0.41509433962264186</v>
      </c>
      <c r="K89" s="18">
        <v>8.1561855029098904</v>
      </c>
      <c r="L89" s="18">
        <v>815.68224758407723</v>
      </c>
      <c r="N89" s="18">
        <v>0.59863945578231292</v>
      </c>
      <c r="O89" s="18">
        <v>1.7173407399818637</v>
      </c>
      <c r="P89" s="18">
        <v>495.83802881323709</v>
      </c>
      <c r="R89" s="18">
        <v>0.36820083682008331</v>
      </c>
      <c r="S89" s="18">
        <v>7.323470023497487</v>
      </c>
      <c r="T89" s="18">
        <v>836.62832605150197</v>
      </c>
      <c r="V89" s="18">
        <v>0.45595854922279738</v>
      </c>
      <c r="W89" s="18">
        <v>13.585467921275436</v>
      </c>
      <c r="X89" s="18">
        <v>773.5537589909942</v>
      </c>
      <c r="Z89" s="18">
        <v>0.53333333333333277</v>
      </c>
      <c r="AA89" s="18">
        <v>10.911115748560128</v>
      </c>
      <c r="AB89" s="18">
        <v>670.72801044268306</v>
      </c>
      <c r="AD89" s="18">
        <v>0.35341365461847352</v>
      </c>
      <c r="AE89" s="18">
        <v>12.502396678424221</v>
      </c>
      <c r="AF89" s="18">
        <v>838.35804299743268</v>
      </c>
      <c r="AH89" s="18">
        <v>0.44221105527638144</v>
      </c>
      <c r="AI89" s="18">
        <v>18.599163499497454</v>
      </c>
      <c r="AJ89" s="18">
        <v>812.53563506071043</v>
      </c>
      <c r="AL89" s="18">
        <v>0.5827814569536417</v>
      </c>
      <c r="AM89" s="18">
        <v>1.3630356773518577</v>
      </c>
      <c r="AN89" s="18">
        <v>712.44629341740335</v>
      </c>
    </row>
    <row r="90" spans="10:40" x14ac:dyDescent="0.2">
      <c r="J90" s="18">
        <v>0.41981132075471733</v>
      </c>
      <c r="K90" s="18">
        <v>8.0136352626000811</v>
      </c>
      <c r="L90" s="18">
        <v>843.22458934350618</v>
      </c>
      <c r="N90" s="18">
        <v>0.60544217687074831</v>
      </c>
      <c r="O90" s="18">
        <v>1.332324025695607</v>
      </c>
      <c r="P90" s="18">
        <v>553.20771809741325</v>
      </c>
      <c r="R90" s="18">
        <v>0.37238493723849325</v>
      </c>
      <c r="S90" s="18">
        <v>7.2274725590951325</v>
      </c>
      <c r="T90" s="18">
        <v>829.49344098975996</v>
      </c>
      <c r="V90" s="18">
        <v>0.46113989637305641</v>
      </c>
      <c r="W90" s="18">
        <v>13.330665316690942</v>
      </c>
      <c r="X90" s="18">
        <v>704.22451658830209</v>
      </c>
      <c r="Z90" s="18">
        <v>0.53939393939393876</v>
      </c>
      <c r="AA90" s="18">
        <v>10.03801819023772</v>
      </c>
      <c r="AB90" s="18">
        <v>660.80834045953497</v>
      </c>
      <c r="AD90" s="18">
        <v>0.35742971887550157</v>
      </c>
      <c r="AE90" s="18">
        <v>12.247310123486074</v>
      </c>
      <c r="AF90" s="18">
        <v>823.0827096882457</v>
      </c>
      <c r="AH90" s="18">
        <v>0.44723618090452205</v>
      </c>
      <c r="AI90" s="18">
        <v>18.724090719129148</v>
      </c>
      <c r="AJ90" s="18">
        <v>865.87247328273247</v>
      </c>
      <c r="AL90" s="18">
        <v>0.58940397350993301</v>
      </c>
      <c r="AM90" s="18">
        <v>1.3783124150187163</v>
      </c>
      <c r="AN90" s="18">
        <v>763.8894053600211</v>
      </c>
    </row>
    <row r="91" spans="10:40" x14ac:dyDescent="0.2">
      <c r="J91" s="18">
        <v>0.42452830188679269</v>
      </c>
      <c r="K91" s="18">
        <v>7.9693976894780922</v>
      </c>
      <c r="L91" s="18">
        <v>831.17537808531006</v>
      </c>
      <c r="N91" s="18">
        <v>0.61224489795918369</v>
      </c>
      <c r="O91" s="18">
        <v>1.0590267896554826</v>
      </c>
      <c r="P91" s="18">
        <v>661.75037064552362</v>
      </c>
      <c r="R91" s="18">
        <v>0.37656903765690336</v>
      </c>
      <c r="S91" s="18">
        <v>7.4129158553243375</v>
      </c>
      <c r="T91" s="18">
        <v>852.42878133183433</v>
      </c>
      <c r="V91" s="18">
        <v>0.4663212435233155</v>
      </c>
      <c r="W91" s="18">
        <v>13.502050687699986</v>
      </c>
      <c r="X91" s="18">
        <v>640.39165246664982</v>
      </c>
      <c r="Z91" s="18">
        <v>0.54545454545454486</v>
      </c>
      <c r="AA91" s="18">
        <v>9.2794376953302589</v>
      </c>
      <c r="AB91" s="18">
        <v>653.3528645169456</v>
      </c>
      <c r="AD91" s="18">
        <v>0.36144578313252967</v>
      </c>
      <c r="AE91" s="18">
        <v>12.016612525635898</v>
      </c>
      <c r="AF91" s="18">
        <v>882.81216254939841</v>
      </c>
      <c r="AH91" s="18">
        <v>0.45226130653266278</v>
      </c>
      <c r="AI91" s="18">
        <v>18.761255273078142</v>
      </c>
      <c r="AJ91" s="18">
        <v>863.37683485123887</v>
      </c>
      <c r="AL91" s="18">
        <v>0.59602649006622443</v>
      </c>
      <c r="AM91" s="18">
        <v>1.6221628624160247</v>
      </c>
      <c r="AN91" s="18">
        <v>812.1316824967779</v>
      </c>
    </row>
    <row r="92" spans="10:40" x14ac:dyDescent="0.2">
      <c r="J92" s="18">
        <v>0.42924528301886816</v>
      </c>
      <c r="K92" s="18">
        <v>7.8727343099439002</v>
      </c>
      <c r="L92" s="18">
        <v>819.7826348248766</v>
      </c>
      <c r="N92" s="18">
        <v>0.61904761904761907</v>
      </c>
      <c r="O92" s="18">
        <v>1.7154941370356465</v>
      </c>
      <c r="P92" s="18">
        <v>718.12058799095121</v>
      </c>
      <c r="R92" s="18">
        <v>0.38075313807531341</v>
      </c>
      <c r="S92" s="18">
        <v>7.7017924863823275</v>
      </c>
      <c r="T92" s="18">
        <v>894.14323762646598</v>
      </c>
      <c r="V92" s="18">
        <v>0.47150259067357458</v>
      </c>
      <c r="W92" s="18">
        <v>13.559266266240334</v>
      </c>
      <c r="X92" s="18">
        <v>638.33774317856535</v>
      </c>
      <c r="Z92" s="18">
        <v>0.55151515151515085</v>
      </c>
      <c r="AA92" s="18">
        <v>8.3762751205785051</v>
      </c>
      <c r="AB92" s="18">
        <v>674.27687029683182</v>
      </c>
      <c r="AD92" s="18">
        <v>0.36546184738955784</v>
      </c>
      <c r="AE92" s="18">
        <v>11.615536061566051</v>
      </c>
      <c r="AF92" s="18">
        <v>869.33811054560806</v>
      </c>
      <c r="AH92" s="18">
        <v>0.4572864321608035</v>
      </c>
      <c r="AI92" s="18">
        <v>18.904201126400324</v>
      </c>
      <c r="AJ92" s="18">
        <v>851.0685690142451</v>
      </c>
      <c r="AL92" s="18">
        <v>0.60264900662251586</v>
      </c>
      <c r="AM92" s="18">
        <v>2.0612254060138464</v>
      </c>
      <c r="AN92" s="18">
        <v>769.14853758928996</v>
      </c>
    </row>
    <row r="93" spans="10:40" x14ac:dyDescent="0.2">
      <c r="J93" s="18">
        <v>0.43396226415094363</v>
      </c>
      <c r="K93" s="18">
        <v>7.7561651822670985</v>
      </c>
      <c r="L93" s="18">
        <v>790.71760653355443</v>
      </c>
      <c r="N93" s="18">
        <v>0.62585034013605445</v>
      </c>
      <c r="O93" s="18">
        <v>2.4702930913018686</v>
      </c>
      <c r="P93" s="18">
        <v>692.03437038960965</v>
      </c>
      <c r="R93" s="18">
        <v>0.38493723849372335</v>
      </c>
      <c r="S93" s="18">
        <v>7.9275629146785995</v>
      </c>
      <c r="T93" s="18">
        <v>905.71040186154971</v>
      </c>
      <c r="V93" s="18">
        <v>0.47668393782383356</v>
      </c>
      <c r="W93" s="18">
        <v>13.94766045874748</v>
      </c>
      <c r="X93" s="18">
        <v>685.40637603114533</v>
      </c>
      <c r="Z93" s="18">
        <v>0.55757575757575684</v>
      </c>
      <c r="AA93" s="18">
        <v>7.893871411007594</v>
      </c>
      <c r="AB93" s="18">
        <v>747.57052070453437</v>
      </c>
      <c r="AD93" s="18">
        <v>0.36947791164658589</v>
      </c>
      <c r="AE93" s="18">
        <v>11.77659540346384</v>
      </c>
      <c r="AF93" s="18">
        <v>864.82621260050303</v>
      </c>
      <c r="AH93" s="18">
        <v>0.46231155778894412</v>
      </c>
      <c r="AI93" s="18">
        <v>18.985259060441958</v>
      </c>
      <c r="AJ93" s="18">
        <v>894.8200271101116</v>
      </c>
      <c r="AL93" s="18">
        <v>0.60927152317880717</v>
      </c>
      <c r="AM93" s="18">
        <v>2.8313567452761146</v>
      </c>
      <c r="AN93" s="18">
        <v>755.06952476432969</v>
      </c>
    </row>
    <row r="94" spans="10:40" x14ac:dyDescent="0.2">
      <c r="J94" s="18">
        <v>0.4386792452830191</v>
      </c>
      <c r="K94" s="18">
        <v>7.6513114191328429</v>
      </c>
      <c r="L94" s="18">
        <v>760.45673589866283</v>
      </c>
      <c r="N94" s="18">
        <v>0.63265306122448983</v>
      </c>
      <c r="O94" s="18">
        <v>3.255099343444118</v>
      </c>
      <c r="P94" s="18">
        <v>676.14276656350512</v>
      </c>
      <c r="R94" s="18">
        <v>0.38912133891213346</v>
      </c>
      <c r="S94" s="18">
        <v>8.0170578205312886</v>
      </c>
      <c r="T94" s="18">
        <v>896.86459866358939</v>
      </c>
      <c r="V94" s="18">
        <v>0.48186528497409264</v>
      </c>
      <c r="W94" s="18">
        <v>14.138634369902817</v>
      </c>
      <c r="X94" s="18">
        <v>763.65316292185287</v>
      </c>
      <c r="Z94" s="18">
        <v>0.56363636363636294</v>
      </c>
      <c r="AA94" s="18">
        <v>7.1193912551216405</v>
      </c>
      <c r="AB94" s="18">
        <v>805.6709105595902</v>
      </c>
      <c r="AD94" s="18">
        <v>0.373493975903614</v>
      </c>
      <c r="AE94" s="18">
        <v>11.855058230232929</v>
      </c>
      <c r="AF94" s="18">
        <v>800.19066824639697</v>
      </c>
      <c r="AH94" s="18">
        <v>0.46733668341708484</v>
      </c>
      <c r="AI94" s="18">
        <v>19.279018296092271</v>
      </c>
      <c r="AJ94" s="18">
        <v>866.81863679295918</v>
      </c>
      <c r="AL94" s="18">
        <v>0.6158940397350986</v>
      </c>
      <c r="AM94" s="18">
        <v>3.6420593754865158</v>
      </c>
      <c r="AN94" s="18">
        <v>767.92097902823082</v>
      </c>
    </row>
    <row r="95" spans="10:40" x14ac:dyDescent="0.2">
      <c r="J95" s="18">
        <v>0.44339622641509452</v>
      </c>
      <c r="K95" s="18">
        <v>7.5646147165821773</v>
      </c>
      <c r="L95" s="18">
        <v>764.56322730279066</v>
      </c>
      <c r="N95" s="18">
        <v>0.63945578231292521</v>
      </c>
      <c r="O95" s="18">
        <v>4.1996367504341423</v>
      </c>
      <c r="P95" s="18">
        <v>674.54361146150723</v>
      </c>
      <c r="R95" s="18">
        <v>0.3933054393305434</v>
      </c>
      <c r="S95" s="18">
        <v>7.9681751833934289</v>
      </c>
      <c r="T95" s="18">
        <v>885.90052079957445</v>
      </c>
      <c r="V95" s="18">
        <v>0.48704663212435167</v>
      </c>
      <c r="W95" s="18">
        <v>13.825945069088645</v>
      </c>
      <c r="X95" s="18">
        <v>761.86731652500885</v>
      </c>
      <c r="Z95" s="18">
        <v>0.56969696969696892</v>
      </c>
      <c r="AA95" s="18">
        <v>5.9295947142518308</v>
      </c>
      <c r="AB95" s="18">
        <v>817.13242676817254</v>
      </c>
      <c r="AD95" s="18">
        <v>0.37751004016064205</v>
      </c>
      <c r="AE95" s="18">
        <v>11.877954974331425</v>
      </c>
      <c r="AF95" s="18">
        <v>992.73890009958939</v>
      </c>
      <c r="AH95" s="18">
        <v>0.47236180904522551</v>
      </c>
      <c r="AI95" s="18">
        <v>19.365208928385776</v>
      </c>
      <c r="AJ95" s="18">
        <v>861.85964944783166</v>
      </c>
      <c r="AL95" s="18">
        <v>0.6225165562913898</v>
      </c>
      <c r="AM95" s="18">
        <v>4.5602787195464991</v>
      </c>
      <c r="AN95" s="18">
        <v>747.47403504805959</v>
      </c>
    </row>
    <row r="96" spans="10:40" x14ac:dyDescent="0.2">
      <c r="J96" s="18">
        <v>0.44811320754716999</v>
      </c>
      <c r="K96" s="18">
        <v>7.3677632453600435</v>
      </c>
      <c r="L96" s="18">
        <v>758.25604004012644</v>
      </c>
      <c r="N96" s="18">
        <v>0.6462585034013606</v>
      </c>
      <c r="O96" s="18">
        <v>5.2457373194661061</v>
      </c>
      <c r="P96" s="18">
        <v>687.4367994713657</v>
      </c>
      <c r="R96" s="18">
        <v>0.39748953974895351</v>
      </c>
      <c r="S96" s="18">
        <v>7.8001707209579543</v>
      </c>
      <c r="T96" s="18">
        <v>852.84134454419814</v>
      </c>
      <c r="V96" s="18">
        <v>0.49222797927461076</v>
      </c>
      <c r="W96" s="18">
        <v>13.121160375811044</v>
      </c>
      <c r="X96" s="18">
        <v>741.91807562982979</v>
      </c>
      <c r="Z96" s="18">
        <v>0.57575757575757502</v>
      </c>
      <c r="AA96" s="18">
        <v>4.753532021710245</v>
      </c>
      <c r="AB96" s="18">
        <v>806.49033071925851</v>
      </c>
      <c r="AD96" s="18">
        <v>0.38152610441767021</v>
      </c>
      <c r="AE96" s="18">
        <v>11.472231746735069</v>
      </c>
      <c r="AF96" s="18">
        <v>951.01110197998253</v>
      </c>
      <c r="AH96" s="18">
        <v>0.47738693467336624</v>
      </c>
      <c r="AI96" s="18">
        <v>18.799374376363424</v>
      </c>
      <c r="AJ96" s="18">
        <v>842.17417870031011</v>
      </c>
      <c r="AL96" s="18">
        <v>0.62913907284768122</v>
      </c>
      <c r="AM96" s="18">
        <v>5.7367636763634371</v>
      </c>
      <c r="AN96" s="18">
        <v>757.96531365837041</v>
      </c>
    </row>
    <row r="97" spans="10:40" x14ac:dyDescent="0.2">
      <c r="J97" s="18">
        <v>0.45283018867924546</v>
      </c>
      <c r="K97" s="18">
        <v>7.2458072463641354</v>
      </c>
      <c r="L97" s="18">
        <v>798.30832177874368</v>
      </c>
      <c r="N97" s="18">
        <v>0.65306122448979598</v>
      </c>
      <c r="O97" s="18">
        <v>6.7521036728426704</v>
      </c>
      <c r="P97" s="18">
        <v>689.0359545733636</v>
      </c>
      <c r="R97" s="18">
        <v>0.40167364016736357</v>
      </c>
      <c r="S97" s="18">
        <v>7.7948637402525778</v>
      </c>
      <c r="T97" s="18">
        <v>801.91716007708112</v>
      </c>
      <c r="V97" s="18">
        <v>0.49740932642486985</v>
      </c>
      <c r="W97" s="18">
        <v>12.748824748508664</v>
      </c>
      <c r="X97" s="18">
        <v>694.68987154484273</v>
      </c>
      <c r="Z97" s="18">
        <v>0.58181818181818112</v>
      </c>
      <c r="AA97" s="18">
        <v>3.4080482186815844</v>
      </c>
      <c r="AB97" s="18">
        <v>755.29757367152422</v>
      </c>
      <c r="AD97" s="18">
        <v>0.38554216867469832</v>
      </c>
      <c r="AE97" s="18">
        <v>11.663879076295729</v>
      </c>
      <c r="AF97" s="18">
        <v>925.08534276744035</v>
      </c>
      <c r="AH97" s="18">
        <v>0.48241206030150696</v>
      </c>
      <c r="AI97" s="18">
        <v>17.965300221754447</v>
      </c>
      <c r="AJ97" s="18">
        <v>866.87071967476595</v>
      </c>
      <c r="AL97" s="18">
        <v>0.63576158940397265</v>
      </c>
      <c r="AM97" s="18">
        <v>7.052335340215226</v>
      </c>
      <c r="AN97" s="18">
        <v>739.33800505219244</v>
      </c>
    </row>
    <row r="98" spans="10:40" x14ac:dyDescent="0.2">
      <c r="J98" s="18">
        <v>0.45754716981132093</v>
      </c>
      <c r="K98" s="18">
        <v>6.8800375802357072</v>
      </c>
      <c r="L98" s="18">
        <v>811.48946622968288</v>
      </c>
      <c r="N98" s="18">
        <v>0.65986394557823136</v>
      </c>
      <c r="O98" s="18">
        <v>7.4953613586950363</v>
      </c>
      <c r="P98" s="18">
        <v>680.94023186949892</v>
      </c>
      <c r="R98" s="18">
        <v>0.40585774058577351</v>
      </c>
      <c r="S98" s="18">
        <v>7.8780362205842573</v>
      </c>
      <c r="T98" s="18">
        <v>771.03094116918521</v>
      </c>
      <c r="V98" s="18">
        <v>0.50259067357512888</v>
      </c>
      <c r="W98" s="18">
        <v>12.074686409905478</v>
      </c>
      <c r="X98" s="18">
        <v>683.50205737270528</v>
      </c>
      <c r="Z98" s="18">
        <v>0.58787878787878711</v>
      </c>
      <c r="AA98" s="18">
        <v>2.3775467505242087</v>
      </c>
      <c r="AB98" s="18">
        <v>688.54129391999027</v>
      </c>
      <c r="AD98" s="18">
        <v>0.38955823293172637</v>
      </c>
      <c r="AE98" s="18">
        <v>11.29399253822449</v>
      </c>
      <c r="AF98" s="18">
        <v>898.59091720200479</v>
      </c>
      <c r="AH98" s="18">
        <v>0.48743718592964758</v>
      </c>
      <c r="AI98" s="18">
        <v>17.830208451341836</v>
      </c>
      <c r="AJ98" s="18">
        <v>894.45217969285477</v>
      </c>
      <c r="AL98" s="18">
        <v>0.64238410596026396</v>
      </c>
      <c r="AM98" s="18">
        <v>8.3526180992850136</v>
      </c>
      <c r="AN98" s="18">
        <v>693.5391723744724</v>
      </c>
    </row>
    <row r="99" spans="10:40" x14ac:dyDescent="0.2">
      <c r="J99" s="18">
        <v>0.46226415094339629</v>
      </c>
      <c r="K99" s="18">
        <v>6.4338994604266579</v>
      </c>
      <c r="L99" s="18">
        <v>818.64341495420456</v>
      </c>
      <c r="N99" s="18">
        <v>0.66666666666666674</v>
      </c>
      <c r="O99" s="18">
        <v>8.2390806952839561</v>
      </c>
      <c r="P99" s="18">
        <v>715.22211936857991</v>
      </c>
      <c r="R99" s="18">
        <v>0.41004184100418362</v>
      </c>
      <c r="S99" s="18">
        <v>8.0095607255897772</v>
      </c>
      <c r="T99" s="18">
        <v>754.00883689760292</v>
      </c>
      <c r="V99" s="18">
        <v>0.50777202072538796</v>
      </c>
      <c r="W99" s="18">
        <v>12.106224554516604</v>
      </c>
      <c r="X99" s="18">
        <v>703.64132085721235</v>
      </c>
      <c r="Z99" s="18">
        <v>0.59393939393939321</v>
      </c>
      <c r="AA99" s="18">
        <v>2.0125740877614597</v>
      </c>
      <c r="AB99" s="18">
        <v>638.60770191550671</v>
      </c>
      <c r="AD99" s="18">
        <v>0.39357429718875453</v>
      </c>
      <c r="AE99" s="18">
        <v>11.296059286360306</v>
      </c>
      <c r="AF99" s="18">
        <v>860.26851239257769</v>
      </c>
      <c r="AH99" s="18">
        <v>0.4924623115577883</v>
      </c>
      <c r="AI99" s="18">
        <v>17.874997237278155</v>
      </c>
      <c r="AJ99" s="18">
        <v>861.51207841340874</v>
      </c>
      <c r="AL99" s="18">
        <v>0.64900662251655539</v>
      </c>
      <c r="AM99" s="18">
        <v>9.2372876888768438</v>
      </c>
      <c r="AN99" s="18">
        <v>799.87107817506865</v>
      </c>
    </row>
    <row r="100" spans="10:40" x14ac:dyDescent="0.2">
      <c r="J100" s="18">
        <v>0.46698113207547176</v>
      </c>
      <c r="K100" s="18">
        <v>6.1806395371101575</v>
      </c>
      <c r="L100" s="18">
        <v>791.91626431809948</v>
      </c>
      <c r="N100" s="18">
        <v>0.67346938775510212</v>
      </c>
      <c r="O100" s="18">
        <v>9.0788233850761628</v>
      </c>
      <c r="P100" s="18">
        <v>808.07306247833537</v>
      </c>
      <c r="R100" s="18">
        <v>0.41422594142259356</v>
      </c>
      <c r="S100" s="18">
        <v>8.0802695447787158</v>
      </c>
      <c r="T100" s="18">
        <v>720.5128534002472</v>
      </c>
      <c r="V100" s="18">
        <v>0.51295336787564694</v>
      </c>
      <c r="W100" s="18">
        <v>12.289447662232563</v>
      </c>
      <c r="X100" s="18">
        <v>769.37645221592402</v>
      </c>
      <c r="Z100" s="18">
        <v>0.5999999999999992</v>
      </c>
      <c r="AA100" s="18">
        <v>1.9034678093333308</v>
      </c>
      <c r="AB100" s="18">
        <v>625.30923286402037</v>
      </c>
      <c r="AD100" s="18">
        <v>0.39759036144578258</v>
      </c>
      <c r="AE100" s="18">
        <v>10.887202964862913</v>
      </c>
      <c r="AF100" s="18">
        <v>944.168945062322</v>
      </c>
      <c r="AH100" s="18">
        <v>0.49748743718592892</v>
      </c>
      <c r="AI100" s="18">
        <v>17.369081556894148</v>
      </c>
      <c r="AJ100" s="18">
        <v>843.12802736588878</v>
      </c>
      <c r="AL100" s="18">
        <v>0.6556291390728467</v>
      </c>
      <c r="AM100" s="18">
        <v>9.5539775734180985</v>
      </c>
      <c r="AN100" s="18">
        <v>747.7818147737587</v>
      </c>
    </row>
    <row r="101" spans="10:40" x14ac:dyDescent="0.2">
      <c r="J101" s="18">
        <v>0.47169811320754723</v>
      </c>
      <c r="K101" s="18">
        <v>5.7541670973994776</v>
      </c>
      <c r="L101" s="18">
        <v>735.82396336878958</v>
      </c>
      <c r="N101" s="18">
        <v>0.6802721088435375</v>
      </c>
      <c r="O101" s="18">
        <v>9.0986743667479963</v>
      </c>
      <c r="P101" s="18">
        <v>912.9176688530755</v>
      </c>
      <c r="R101" s="18">
        <v>0.41841004184100361</v>
      </c>
      <c r="S101" s="18">
        <v>8.0336534547603069</v>
      </c>
      <c r="T101" s="18">
        <v>692.62758981696493</v>
      </c>
      <c r="V101" s="18">
        <v>0.51813471502590602</v>
      </c>
      <c r="W101" s="18">
        <v>11.955167823342737</v>
      </c>
      <c r="X101" s="18">
        <v>792.09017395117246</v>
      </c>
      <c r="Z101" s="18">
        <v>0.60606060606060519</v>
      </c>
      <c r="AA101" s="18">
        <v>2.0104777970530932</v>
      </c>
      <c r="AB101" s="18">
        <v>662.22947398127167</v>
      </c>
      <c r="AD101" s="18">
        <v>0.40160642570281069</v>
      </c>
      <c r="AE101" s="18">
        <v>10.796263541569306</v>
      </c>
      <c r="AF101" s="18">
        <v>904.01086204316459</v>
      </c>
      <c r="AH101" s="18">
        <v>0.50251256281406964</v>
      </c>
      <c r="AI101" s="18">
        <v>16.653476881749022</v>
      </c>
      <c r="AJ101" s="18">
        <v>820.65380047672704</v>
      </c>
      <c r="AL101" s="18">
        <v>0.66225165562913813</v>
      </c>
      <c r="AM101" s="18">
        <v>9.7266234263262046</v>
      </c>
      <c r="AN101" s="18">
        <v>740.41624870851638</v>
      </c>
    </row>
    <row r="102" spans="10:40" x14ac:dyDescent="0.2">
      <c r="J102" s="18">
        <v>0.47641509433962265</v>
      </c>
      <c r="K102" s="18">
        <v>5.3580127345309885</v>
      </c>
      <c r="L102" s="18">
        <v>725.11812864953731</v>
      </c>
      <c r="N102" s="18">
        <v>0.68707482993197277</v>
      </c>
      <c r="O102" s="18">
        <v>8.9758752708245613</v>
      </c>
      <c r="P102" s="18">
        <v>998.57241400384032</v>
      </c>
      <c r="R102" s="18">
        <v>0.42259414225941372</v>
      </c>
      <c r="S102" s="18">
        <v>7.7446256066538526</v>
      </c>
      <c r="T102" s="18">
        <v>696.56580492703335</v>
      </c>
      <c r="V102" s="18">
        <v>0.52331606217616511</v>
      </c>
      <c r="W102" s="18">
        <v>11.563093967293408</v>
      </c>
      <c r="X102" s="18">
        <v>756.40197032257026</v>
      </c>
      <c r="Z102" s="18">
        <v>0.61212121212121129</v>
      </c>
      <c r="AA102" s="18">
        <v>2.1456594917751959</v>
      </c>
      <c r="AB102" s="18">
        <v>717.48048130189454</v>
      </c>
      <c r="AD102" s="18">
        <v>0.40562248995983885</v>
      </c>
      <c r="AE102" s="18">
        <v>10.368033250992976</v>
      </c>
      <c r="AF102" s="18">
        <v>878.31485216070087</v>
      </c>
      <c r="AH102" s="18">
        <v>0.50753768844221037</v>
      </c>
      <c r="AI102" s="18">
        <v>15.989820201164852</v>
      </c>
      <c r="AJ102" s="18">
        <v>787.98157261701465</v>
      </c>
      <c r="AL102" s="18">
        <v>0.66887417218542955</v>
      </c>
      <c r="AM102" s="18">
        <v>9.6707736881721296</v>
      </c>
      <c r="AN102" s="18">
        <v>780.93441459312203</v>
      </c>
    </row>
    <row r="103" spans="10:40" x14ac:dyDescent="0.2">
      <c r="J103" s="18">
        <v>0.48113207547169812</v>
      </c>
      <c r="K103" s="18">
        <v>5.0399070014380785</v>
      </c>
      <c r="L103" s="18">
        <v>708.31946703624544</v>
      </c>
      <c r="N103" s="18">
        <v>0.69387755102040816</v>
      </c>
      <c r="O103" s="18">
        <v>8.7210440642466089</v>
      </c>
      <c r="P103" s="18">
        <v>1070.5343935937478</v>
      </c>
      <c r="R103" s="18">
        <v>0.42677824267782366</v>
      </c>
      <c r="S103" s="18">
        <v>7.5638254248952013</v>
      </c>
      <c r="T103" s="18">
        <v>708.10975282532968</v>
      </c>
      <c r="V103" s="18">
        <v>0.52849740932642408</v>
      </c>
      <c r="W103" s="18">
        <v>10.739983795440565</v>
      </c>
      <c r="X103" s="18">
        <v>727.55013379877039</v>
      </c>
      <c r="Z103" s="18">
        <v>0.61818181818181728</v>
      </c>
      <c r="AA103" s="18">
        <v>2.4378193567690434</v>
      </c>
      <c r="AB103" s="18">
        <v>770.65002171934293</v>
      </c>
      <c r="AD103" s="18">
        <v>0.4096385542168669</v>
      </c>
      <c r="AE103" s="18">
        <v>10.216675896931939</v>
      </c>
      <c r="AF103" s="18">
        <v>835.39759513547938</v>
      </c>
      <c r="AH103" s="18">
        <v>0.51256281407035098</v>
      </c>
      <c r="AI103" s="18">
        <v>15.255064364790744</v>
      </c>
      <c r="AJ103" s="18">
        <v>786.97532988555804</v>
      </c>
      <c r="AL103" s="18">
        <v>0.67549668874172086</v>
      </c>
      <c r="AM103" s="18">
        <v>9.4139809972269148</v>
      </c>
      <c r="AN103" s="18">
        <v>807.17126696228081</v>
      </c>
    </row>
    <row r="104" spans="10:40" x14ac:dyDescent="0.2">
      <c r="J104" s="18">
        <v>0.48584905660377359</v>
      </c>
      <c r="K104" s="18">
        <v>4.5205797657911013</v>
      </c>
      <c r="L104" s="18">
        <v>712.96884643888336</v>
      </c>
      <c r="N104" s="18">
        <v>0.70068027210884354</v>
      </c>
      <c r="O104" s="18">
        <v>8.7339702848701268</v>
      </c>
      <c r="P104" s="18">
        <v>1091.9230930829704</v>
      </c>
      <c r="R104" s="18">
        <v>0.43096234309623371</v>
      </c>
      <c r="S104" s="18">
        <v>7.4624405272728902</v>
      </c>
      <c r="T104" s="18">
        <v>718.05457681931682</v>
      </c>
      <c r="V104" s="18">
        <v>0.53367875647668317</v>
      </c>
      <c r="W104" s="18">
        <v>9.8243530857373464</v>
      </c>
      <c r="X104" s="18">
        <v>698.15919293194065</v>
      </c>
      <c r="Z104" s="18">
        <v>0.62424242424242338</v>
      </c>
      <c r="AA104" s="18">
        <v>2.9052523308785871</v>
      </c>
      <c r="AB104" s="18">
        <v>808.78020258961999</v>
      </c>
      <c r="AD104" s="18">
        <v>0.41365461847389501</v>
      </c>
      <c r="AE104" s="18">
        <v>9.6989825590106218</v>
      </c>
      <c r="AF104" s="18">
        <v>873.63067438346104</v>
      </c>
      <c r="AH104" s="18">
        <v>0.51758793969849171</v>
      </c>
      <c r="AI104" s="18">
        <v>15.039598542545045</v>
      </c>
      <c r="AJ104" s="18">
        <v>749.30571549445597</v>
      </c>
      <c r="AL104" s="18">
        <v>0.68211920529801229</v>
      </c>
      <c r="AM104" s="18">
        <v>8.7794164827990127</v>
      </c>
      <c r="AN104" s="18">
        <v>757.40888761669828</v>
      </c>
    </row>
    <row r="105" spans="10:40" x14ac:dyDescent="0.2">
      <c r="J105" s="18">
        <v>0.49056603773584906</v>
      </c>
      <c r="K105" s="18">
        <v>4.0318840360276251</v>
      </c>
      <c r="L105" s="18">
        <v>774.30911274247455</v>
      </c>
      <c r="N105" s="18">
        <v>0.70748299319727892</v>
      </c>
      <c r="O105" s="18">
        <v>8.4777541260825107</v>
      </c>
      <c r="P105" s="18">
        <v>1031.7548823702978</v>
      </c>
      <c r="R105" s="18">
        <v>0.43514644351464371</v>
      </c>
      <c r="S105" s="18">
        <v>7.5476375595350103</v>
      </c>
      <c r="T105" s="18">
        <v>720.08824350776933</v>
      </c>
      <c r="V105" s="18">
        <v>0.53886010362694214</v>
      </c>
      <c r="W105" s="18">
        <v>9.2824728919601256</v>
      </c>
      <c r="X105" s="18">
        <v>724.41987829101311</v>
      </c>
      <c r="Z105" s="18">
        <v>0.63030303030302937</v>
      </c>
      <c r="AA105" s="18">
        <v>3.7649630095125728</v>
      </c>
      <c r="AB105" s="18">
        <v>820.52770432388002</v>
      </c>
      <c r="AD105" s="18">
        <v>0.41767068273092306</v>
      </c>
      <c r="AE105" s="18">
        <v>9.5528497119003877</v>
      </c>
      <c r="AF105" s="18">
        <v>846.99786373234156</v>
      </c>
      <c r="AH105" s="18">
        <v>0.52261306532663243</v>
      </c>
      <c r="AI105" s="18">
        <v>14.656921511988369</v>
      </c>
      <c r="AJ105" s="18">
        <v>800.40479820344342</v>
      </c>
      <c r="AL105" s="18">
        <v>0.6887417218543036</v>
      </c>
      <c r="AM105" s="18">
        <v>8.7277626677104951</v>
      </c>
      <c r="AN105" s="18">
        <v>638.3410482653203</v>
      </c>
    </row>
    <row r="106" spans="10:40" x14ac:dyDescent="0.2">
      <c r="J106" s="18">
        <v>0.49528301886792447</v>
      </c>
      <c r="K106" s="18">
        <v>3.6856819207298162</v>
      </c>
      <c r="L106" s="18">
        <v>788.89807806862689</v>
      </c>
      <c r="N106" s="18">
        <v>0.7142857142857143</v>
      </c>
      <c r="O106" s="18">
        <v>8.4260492435884338</v>
      </c>
      <c r="P106" s="18">
        <v>972.58614359637374</v>
      </c>
      <c r="R106" s="18">
        <v>0.43933054393305376</v>
      </c>
      <c r="S106" s="18">
        <v>7.6606226303423286</v>
      </c>
      <c r="T106" s="18">
        <v>735.72578297274219</v>
      </c>
      <c r="V106" s="18">
        <v>0.54404145077720123</v>
      </c>
      <c r="W106" s="18">
        <v>9.1951279168651237</v>
      </c>
      <c r="X106" s="18">
        <v>721.71234470691911</v>
      </c>
      <c r="Z106" s="18">
        <v>0.63636363636363547</v>
      </c>
      <c r="AA106" s="18">
        <v>4.7133897337823694</v>
      </c>
      <c r="AB106" s="18">
        <v>791.07182385512897</v>
      </c>
      <c r="AD106" s="18">
        <v>0.42168674698795122</v>
      </c>
      <c r="AE106" s="18">
        <v>9.086072546149877</v>
      </c>
      <c r="AF106" s="18">
        <v>773.17878186174607</v>
      </c>
      <c r="AH106" s="18">
        <v>0.52763819095477316</v>
      </c>
      <c r="AI106" s="18">
        <v>14.142777808673461</v>
      </c>
      <c r="AJ106" s="18">
        <v>733.15108283573363</v>
      </c>
      <c r="AL106" s="18">
        <v>0.69536423841059491</v>
      </c>
      <c r="AM106" s="18">
        <v>8.7255208773773685</v>
      </c>
      <c r="AN106" s="18">
        <v>838.01860389568947</v>
      </c>
    </row>
    <row r="107" spans="10:40" x14ac:dyDescent="0.2">
      <c r="J107" s="18">
        <v>0.49999999999999994</v>
      </c>
      <c r="K107" s="18">
        <v>3.3224589239777536</v>
      </c>
      <c r="L107" s="18">
        <v>793.56797361739086</v>
      </c>
      <c r="N107" s="18">
        <v>0.72108843537414968</v>
      </c>
      <c r="O107" s="18">
        <v>8.3664962985729332</v>
      </c>
      <c r="P107" s="18">
        <v>956.59459257639435</v>
      </c>
      <c r="R107" s="18">
        <v>0.44351464435146382</v>
      </c>
      <c r="S107" s="18">
        <v>7.7425075956543914</v>
      </c>
      <c r="T107" s="18">
        <v>750.56697730153076</v>
      </c>
      <c r="V107" s="18">
        <v>0.54922279792746032</v>
      </c>
      <c r="W107" s="18">
        <v>9.0323616198778822</v>
      </c>
      <c r="X107" s="18">
        <v>756.67605898855686</v>
      </c>
      <c r="Z107" s="18">
        <v>0.64242424242424156</v>
      </c>
      <c r="AA107" s="18">
        <v>5.5595356948209238</v>
      </c>
      <c r="AB107" s="18">
        <v>766.60184498019157</v>
      </c>
      <c r="AD107" s="18">
        <v>0.42570281124497933</v>
      </c>
      <c r="AE107" s="18">
        <v>8.8177620212292087</v>
      </c>
      <c r="AF107" s="18">
        <v>779.17329328083133</v>
      </c>
      <c r="AH107" s="18">
        <v>0.53266331658291388</v>
      </c>
      <c r="AI107" s="18">
        <v>13.635776629869198</v>
      </c>
      <c r="AJ107" s="18">
        <v>819.84207488215088</v>
      </c>
      <c r="AL107" s="18">
        <v>0.70198675496688634</v>
      </c>
      <c r="AM107" s="18">
        <v>8.6735605965982625</v>
      </c>
      <c r="AN107" s="18">
        <v>708.38530991280857</v>
      </c>
    </row>
    <row r="108" spans="10:40" x14ac:dyDescent="0.2">
      <c r="J108" s="18">
        <v>0.50471698113207542</v>
      </c>
      <c r="K108" s="18">
        <v>2.85521438684414</v>
      </c>
      <c r="L108" s="18">
        <v>793.3337774044378</v>
      </c>
      <c r="N108" s="18">
        <v>0.72789115646258506</v>
      </c>
      <c r="O108" s="18">
        <v>8.6374852809302869</v>
      </c>
      <c r="P108" s="18">
        <v>949.29844742352861</v>
      </c>
      <c r="R108" s="18">
        <v>0.44769874476987381</v>
      </c>
      <c r="S108" s="18">
        <v>7.6447487048772258</v>
      </c>
      <c r="T108" s="18">
        <v>746.68551547271704</v>
      </c>
      <c r="V108" s="18">
        <v>0.55440414507771929</v>
      </c>
      <c r="W108" s="18">
        <v>8.7023768013802041</v>
      </c>
      <c r="X108" s="18">
        <v>777.76380095900834</v>
      </c>
      <c r="Z108" s="18">
        <v>0.64848484848484755</v>
      </c>
      <c r="AA108" s="18">
        <v>6.2675711002740044</v>
      </c>
      <c r="AB108" s="18">
        <v>746.82668148115624</v>
      </c>
      <c r="AD108" s="18">
        <v>0.42971887550200738</v>
      </c>
      <c r="AE108" s="18">
        <v>8.1304989774839349</v>
      </c>
      <c r="AF108" s="18">
        <v>841.63867908437135</v>
      </c>
      <c r="AH108" s="18">
        <v>0.5376884422110545</v>
      </c>
      <c r="AI108" s="18">
        <v>12.794869565376132</v>
      </c>
      <c r="AJ108" s="18">
        <v>796.14830281648199</v>
      </c>
      <c r="AL108" s="18">
        <v>0.70860927152317765</v>
      </c>
      <c r="AM108" s="18">
        <v>8.9349512398504629</v>
      </c>
      <c r="AN108" s="18">
        <v>731.65478534740669</v>
      </c>
    </row>
    <row r="109" spans="10:40" x14ac:dyDescent="0.2">
      <c r="J109" s="18">
        <v>0.50943396226415083</v>
      </c>
      <c r="K109" s="18">
        <v>2.4091073200750115</v>
      </c>
      <c r="L109" s="18">
        <v>773.76934970526634</v>
      </c>
      <c r="N109" s="18">
        <v>0.73469387755102045</v>
      </c>
      <c r="O109" s="18">
        <v>8.6734940383815182</v>
      </c>
      <c r="P109" s="18">
        <v>894.52738518009915</v>
      </c>
      <c r="R109" s="18">
        <v>0.45188284518828387</v>
      </c>
      <c r="S109" s="18">
        <v>7.2744273303498694</v>
      </c>
      <c r="T109" s="18">
        <v>724.34409815271772</v>
      </c>
      <c r="V109" s="18">
        <v>0.55958549222797849</v>
      </c>
      <c r="W109" s="18">
        <v>7.9690885167273464</v>
      </c>
      <c r="X109" s="18">
        <v>750.18571067700998</v>
      </c>
      <c r="Z109" s="18">
        <v>0.65454545454545365</v>
      </c>
      <c r="AA109" s="18">
        <v>6.8804096858169528</v>
      </c>
      <c r="AB109" s="18">
        <v>748.77546232184727</v>
      </c>
      <c r="AD109" s="18">
        <v>0.43373493975903554</v>
      </c>
      <c r="AE109" s="18">
        <v>7.9154138614654821</v>
      </c>
      <c r="AF109" s="18">
        <v>802.19667919058509</v>
      </c>
      <c r="AH109" s="18">
        <v>0.54271356783919522</v>
      </c>
      <c r="AI109" s="18">
        <v>11.755993674670405</v>
      </c>
      <c r="AJ109" s="18">
        <v>741.48640493917594</v>
      </c>
      <c r="AL109" s="18">
        <v>0.71523178807946908</v>
      </c>
      <c r="AM109" s="18">
        <v>8.9577348265478118</v>
      </c>
      <c r="AN109" s="18">
        <v>655.30798937891473</v>
      </c>
    </row>
    <row r="110" spans="10:40" x14ac:dyDescent="0.2">
      <c r="J110" s="18">
        <v>0.51415094339622625</v>
      </c>
      <c r="K110" s="18">
        <v>1.9904954391159349</v>
      </c>
      <c r="L110" s="18">
        <v>772.02382185595764</v>
      </c>
      <c r="N110" s="18">
        <v>0.74149659863945583</v>
      </c>
      <c r="O110" s="18">
        <v>8.8909315352985772</v>
      </c>
      <c r="P110" s="18">
        <v>823.9646663044399</v>
      </c>
      <c r="R110" s="18">
        <v>0.45606694560669386</v>
      </c>
      <c r="S110" s="18">
        <v>7.0278363218297661</v>
      </c>
      <c r="T110" s="18">
        <v>704.22266371572948</v>
      </c>
      <c r="V110" s="18">
        <v>0.56476683937823746</v>
      </c>
      <c r="W110" s="18">
        <v>6.5197033794521193</v>
      </c>
      <c r="X110" s="18">
        <v>691.85361111164934</v>
      </c>
      <c r="Z110" s="18">
        <v>0.66060606060605953</v>
      </c>
      <c r="AA110" s="18">
        <v>7.5273693048143704</v>
      </c>
      <c r="AB110" s="18">
        <v>775.29157025030497</v>
      </c>
      <c r="AD110" s="18">
        <v>0.43775100401606359</v>
      </c>
      <c r="AE110" s="18">
        <v>7.2985716033178045</v>
      </c>
      <c r="AF110" s="18">
        <v>750.95887536383384</v>
      </c>
      <c r="AH110" s="18">
        <v>0.54773869346733584</v>
      </c>
      <c r="AI110" s="18">
        <v>10.817125198529327</v>
      </c>
      <c r="AJ110" s="18">
        <v>720.35207394837732</v>
      </c>
      <c r="AL110" s="18">
        <v>0.72185430463576039</v>
      </c>
      <c r="AM110" s="18">
        <v>9.375556107490933</v>
      </c>
      <c r="AN110" s="18">
        <v>568.99996905751982</v>
      </c>
    </row>
    <row r="111" spans="10:40" x14ac:dyDescent="0.2">
      <c r="J111" s="18">
        <v>0.51886792452830177</v>
      </c>
      <c r="K111" s="18">
        <v>1.6470643508428444</v>
      </c>
      <c r="L111" s="18">
        <v>804.95345205919455</v>
      </c>
      <c r="N111" s="18">
        <v>0.74829931972789121</v>
      </c>
      <c r="O111" s="18">
        <v>9.1882346096395242</v>
      </c>
      <c r="P111" s="18">
        <v>736.21103008230284</v>
      </c>
      <c r="R111" s="18">
        <v>0.46025104602510392</v>
      </c>
      <c r="S111" s="18">
        <v>6.8574367122576678</v>
      </c>
      <c r="T111" s="18">
        <v>682.52665614140074</v>
      </c>
      <c r="V111" s="18">
        <v>0.56994818652849655</v>
      </c>
      <c r="W111" s="18">
        <v>5.2491946935510727</v>
      </c>
      <c r="X111" s="18">
        <v>661.84430117151851</v>
      </c>
      <c r="Z111" s="18">
        <v>0.66666666666666563</v>
      </c>
      <c r="AA111" s="18">
        <v>8.131545632380309</v>
      </c>
      <c r="AB111" s="18">
        <v>807.13740027735321</v>
      </c>
      <c r="AD111" s="18">
        <v>0.4417670682730917</v>
      </c>
      <c r="AE111" s="18">
        <v>7.0277932219515149</v>
      </c>
      <c r="AF111" s="18">
        <v>782.90196972170554</v>
      </c>
      <c r="AH111" s="18">
        <v>0.55276381909547656</v>
      </c>
      <c r="AI111" s="18">
        <v>10.188485868844799</v>
      </c>
      <c r="AJ111" s="18">
        <v>693.72729122270312</v>
      </c>
      <c r="AL111" s="18">
        <v>0.72847682119205182</v>
      </c>
      <c r="AM111" s="18">
        <v>9.7955117906410045</v>
      </c>
      <c r="AN111" s="18">
        <v>630.70817859266663</v>
      </c>
    </row>
    <row r="112" spans="10:40" x14ac:dyDescent="0.2">
      <c r="J112" s="18">
        <v>0.52358490566037719</v>
      </c>
      <c r="K112" s="18">
        <v>1.328569627309264</v>
      </c>
      <c r="L112" s="18">
        <v>839.58456674697084</v>
      </c>
      <c r="N112" s="18">
        <v>0.75510204081632659</v>
      </c>
      <c r="O112" s="18">
        <v>9.5750979268719973</v>
      </c>
      <c r="P112" s="18">
        <v>678.54149921650207</v>
      </c>
      <c r="R112" s="18">
        <v>0.46443514644351397</v>
      </c>
      <c r="S112" s="18">
        <v>6.5086952759724861</v>
      </c>
      <c r="T112" s="18">
        <v>660.91644963028261</v>
      </c>
      <c r="V112" s="18">
        <v>0.57512953367875563</v>
      </c>
      <c r="W112" s="18">
        <v>4.2975479014978237</v>
      </c>
      <c r="X112" s="18">
        <v>639.78686547828966</v>
      </c>
      <c r="Z112" s="18">
        <v>0.67272727272727173</v>
      </c>
      <c r="AA112" s="18">
        <v>8.868884515148407</v>
      </c>
      <c r="AB112" s="18">
        <v>821.58764481815365</v>
      </c>
      <c r="AD112" s="18">
        <v>0.44578313253011986</v>
      </c>
      <c r="AE112" s="18">
        <v>6.6867697419231558</v>
      </c>
      <c r="AF112" s="18">
        <v>777.54715436768811</v>
      </c>
      <c r="AH112" s="18">
        <v>0.55778894472361729</v>
      </c>
      <c r="AI112" s="18">
        <v>9.5775126316689096</v>
      </c>
      <c r="AJ112" s="18">
        <v>755.03086536662954</v>
      </c>
      <c r="AL112" s="18">
        <v>0.73509933774834324</v>
      </c>
      <c r="AM112" s="18">
        <v>9.9764916307880949</v>
      </c>
      <c r="AN112" s="18">
        <v>608.65432742233327</v>
      </c>
    </row>
    <row r="113" spans="10:40" x14ac:dyDescent="0.2">
      <c r="J113" s="18">
        <v>0.5283018867924526</v>
      </c>
      <c r="K113" s="18">
        <v>1.2387859381077568</v>
      </c>
      <c r="L113" s="18">
        <v>921.60295878664942</v>
      </c>
      <c r="N113" s="18">
        <v>0.76190476190476197</v>
      </c>
      <c r="O113" s="18">
        <v>9.8008451370470322</v>
      </c>
      <c r="P113" s="18">
        <v>636.76357217680584</v>
      </c>
      <c r="R113" s="18">
        <v>0.46861924686192397</v>
      </c>
      <c r="S113" s="18">
        <v>6.2846973606238405</v>
      </c>
      <c r="T113" s="18">
        <v>682.06277061666242</v>
      </c>
      <c r="V113" s="18">
        <v>0.58031088082901461</v>
      </c>
      <c r="W113" s="18">
        <v>3.8871541118667552</v>
      </c>
      <c r="X113" s="18">
        <v>692.17545311347214</v>
      </c>
      <c r="Z113" s="18">
        <v>0.67878787878787772</v>
      </c>
      <c r="AA113" s="18">
        <v>9.4282459186584848</v>
      </c>
      <c r="AB113" s="18">
        <v>843.67533690045923</v>
      </c>
      <c r="AD113" s="18">
        <v>0.44979919678714791</v>
      </c>
      <c r="AE113" s="18">
        <v>6.5069234518114296</v>
      </c>
      <c r="AF113" s="18">
        <v>833.16340924325925</v>
      </c>
      <c r="AH113" s="18">
        <v>0.5628140703517579</v>
      </c>
      <c r="AI113" s="18">
        <v>8.8732841487960332</v>
      </c>
      <c r="AJ113" s="18">
        <v>775.74232028282916</v>
      </c>
      <c r="AL113" s="18">
        <v>0.74172185430463455</v>
      </c>
      <c r="AM113" s="18">
        <v>10.260253530022247</v>
      </c>
      <c r="AN113" s="18">
        <v>585.13229834756726</v>
      </c>
    </row>
    <row r="114" spans="10:40" x14ac:dyDescent="0.2">
      <c r="J114" s="18">
        <v>0.53301886792452802</v>
      </c>
      <c r="K114" s="18">
        <v>1.1819919886044556</v>
      </c>
      <c r="L114" s="18">
        <v>1052.3155574588143</v>
      </c>
      <c r="N114" s="18">
        <v>0.76870748299319736</v>
      </c>
      <c r="O114" s="18">
        <v>9.5016954597598691</v>
      </c>
      <c r="P114" s="18">
        <v>623.27070100369815</v>
      </c>
      <c r="R114" s="18">
        <v>0.47280334728033402</v>
      </c>
      <c r="S114" s="18">
        <v>6.2147018727376953</v>
      </c>
      <c r="T114" s="18">
        <v>715.81420105550683</v>
      </c>
      <c r="V114" s="18">
        <v>0.58549222797927369</v>
      </c>
      <c r="W114" s="18">
        <v>3.7355632509658245</v>
      </c>
      <c r="X114" s="18">
        <v>744.14701707774861</v>
      </c>
      <c r="Z114" s="18">
        <v>0.68484848484848382</v>
      </c>
      <c r="AA114" s="18">
        <v>9.5901697974893381</v>
      </c>
      <c r="AB114" s="18">
        <v>848.33272512503777</v>
      </c>
      <c r="AD114" s="18">
        <v>0.45381526104417602</v>
      </c>
      <c r="AE114" s="18">
        <v>6.1581448364871711</v>
      </c>
      <c r="AF114" s="18">
        <v>807.92371166006467</v>
      </c>
      <c r="AH114" s="18">
        <v>0.56783919597989863</v>
      </c>
      <c r="AI114" s="18">
        <v>8.4333171517571994</v>
      </c>
      <c r="AJ114" s="18">
        <v>722.49197969340662</v>
      </c>
      <c r="AL114" s="18">
        <v>0.74834437086092598</v>
      </c>
      <c r="AM114" s="18">
        <v>10.514172451006202</v>
      </c>
      <c r="AN114" s="18">
        <v>692.08655797425274</v>
      </c>
    </row>
    <row r="115" spans="10:40" x14ac:dyDescent="0.2">
      <c r="J115" s="18">
        <v>0.53773584905660354</v>
      </c>
      <c r="K115" s="18">
        <v>1.4613491727462733</v>
      </c>
      <c r="L115" s="18">
        <v>1307.7351346640889</v>
      </c>
      <c r="N115" s="18">
        <v>0.77551020408163263</v>
      </c>
      <c r="O115" s="18">
        <v>9.2953375805201137</v>
      </c>
      <c r="P115" s="18">
        <v>604.58057574909719</v>
      </c>
      <c r="R115" s="18">
        <v>0.47698744769874407</v>
      </c>
      <c r="S115" s="18">
        <v>5.8065315833107105</v>
      </c>
      <c r="T115" s="18">
        <v>730.44198814670403</v>
      </c>
      <c r="V115" s="18">
        <v>0.59067357512953278</v>
      </c>
      <c r="W115" s="18">
        <v>3.4280096609536161</v>
      </c>
      <c r="X115" s="18">
        <v>765.42196494842312</v>
      </c>
      <c r="Z115" s="18">
        <v>0.69090909090908992</v>
      </c>
      <c r="AA115" s="18">
        <v>9.6550286758816366</v>
      </c>
      <c r="AB115" s="18">
        <v>853.23058217601397</v>
      </c>
      <c r="AD115" s="18">
        <v>0.45783132530120413</v>
      </c>
      <c r="AE115" s="18">
        <v>5.9305547071841875</v>
      </c>
      <c r="AF115" s="18">
        <v>777.61215766489602</v>
      </c>
      <c r="AH115" s="18">
        <v>0.57286432160803935</v>
      </c>
      <c r="AI115" s="18">
        <v>7.7126610134025304</v>
      </c>
      <c r="AJ115" s="18">
        <v>808.93711387194321</v>
      </c>
      <c r="AL115" s="18">
        <v>0.7549668874172174</v>
      </c>
      <c r="AM115" s="18">
        <v>10.758044660425266</v>
      </c>
      <c r="AN115" s="18">
        <v>856.58982496673264</v>
      </c>
    </row>
    <row r="116" spans="10:40" x14ac:dyDescent="0.2">
      <c r="J116" s="18">
        <v>0.54245283018867896</v>
      </c>
      <c r="K116" s="18">
        <v>2.4485768468427516</v>
      </c>
      <c r="L116" s="18">
        <v>1662.3573229612141</v>
      </c>
      <c r="N116" s="18">
        <v>0.78231292517006801</v>
      </c>
      <c r="O116" s="18">
        <v>8.8267620829175346</v>
      </c>
      <c r="P116" s="18">
        <v>559.90418008702966</v>
      </c>
      <c r="R116" s="18">
        <v>0.48117154811715407</v>
      </c>
      <c r="S116" s="18">
        <v>5.4898572081123183</v>
      </c>
      <c r="T116" s="18">
        <v>732.98324724265433</v>
      </c>
      <c r="V116" s="18">
        <v>0.59585492227979175</v>
      </c>
      <c r="W116" s="18">
        <v>2.8650381333583512</v>
      </c>
      <c r="X116" s="18">
        <v>805.03303548604492</v>
      </c>
      <c r="Z116" s="18">
        <v>0.69696969696969591</v>
      </c>
      <c r="AA116" s="18">
        <v>9.2113165269304265</v>
      </c>
      <c r="AB116" s="18">
        <v>875.42151740154691</v>
      </c>
      <c r="AD116" s="18">
        <v>0.46184738955823224</v>
      </c>
      <c r="AE116" s="18">
        <v>5.4292305142542405</v>
      </c>
      <c r="AF116" s="18">
        <v>754.52118416613507</v>
      </c>
      <c r="AH116" s="18">
        <v>0.57788944723617997</v>
      </c>
      <c r="AI116" s="18">
        <v>6.8557691983913998</v>
      </c>
      <c r="AJ116" s="18">
        <v>866.96268591902083</v>
      </c>
      <c r="AL116" s="18">
        <v>0.76158940397350872</v>
      </c>
      <c r="AM116" s="18">
        <v>10.42008297157097</v>
      </c>
      <c r="AN116" s="18">
        <v>847.82067938048931</v>
      </c>
    </row>
    <row r="117" spans="10:40" x14ac:dyDescent="0.2">
      <c r="J117" s="18">
        <v>0.54716981132075437</v>
      </c>
      <c r="K117" s="18">
        <v>3.5580816057899813</v>
      </c>
      <c r="L117" s="18">
        <v>1873.6831579791005</v>
      </c>
      <c r="N117" s="18">
        <v>0.78911564625850339</v>
      </c>
      <c r="O117" s="18">
        <v>8.5654677660278224</v>
      </c>
      <c r="P117" s="18">
        <v>525.62229258794878</v>
      </c>
      <c r="R117" s="18">
        <v>0.48535564853556412</v>
      </c>
      <c r="S117" s="18">
        <v>5.105035452408031</v>
      </c>
      <c r="T117" s="18">
        <v>729.11625261975576</v>
      </c>
      <c r="V117" s="18">
        <v>0.60103626943005084</v>
      </c>
      <c r="W117" s="18">
        <v>2.0163271144320727</v>
      </c>
      <c r="X117" s="18">
        <v>768.11434749127909</v>
      </c>
      <c r="Z117" s="18">
        <v>0.70303030303030201</v>
      </c>
      <c r="AA117" s="18">
        <v>8.8229739512618348</v>
      </c>
      <c r="AB117" s="18">
        <v>900.54300703779768</v>
      </c>
      <c r="AD117" s="18">
        <v>0.46586345381526034</v>
      </c>
      <c r="AE117" s="18">
        <v>5.0171779019105935</v>
      </c>
      <c r="AF117" s="18">
        <v>777.00568480768027</v>
      </c>
      <c r="AH117" s="18">
        <v>0.58291457286432069</v>
      </c>
      <c r="AI117" s="18">
        <v>5.771219962996204</v>
      </c>
      <c r="AJ117" s="18">
        <v>782.84596303780631</v>
      </c>
      <c r="AL117" s="18">
        <v>0.76821192052980014</v>
      </c>
      <c r="AM117" s="18">
        <v>10.300844977731773</v>
      </c>
      <c r="AN117" s="18">
        <v>774.8241321606622</v>
      </c>
    </row>
    <row r="118" spans="10:40" x14ac:dyDescent="0.2">
      <c r="J118" s="18">
        <v>0.5518867924528299</v>
      </c>
      <c r="K118" s="18">
        <v>4.3348322533265122</v>
      </c>
      <c r="L118" s="18">
        <v>1846.3407229075081</v>
      </c>
      <c r="N118" s="18">
        <v>0.79591836734693877</v>
      </c>
      <c r="O118" s="18">
        <v>8.2081500959348208</v>
      </c>
      <c r="P118" s="18">
        <v>481.74547447688019</v>
      </c>
      <c r="R118" s="18">
        <v>0.48953974895397412</v>
      </c>
      <c r="S118" s="18">
        <v>4.5756878511499117</v>
      </c>
      <c r="T118" s="18">
        <v>706.23655786900633</v>
      </c>
      <c r="V118" s="18">
        <v>0.60621761658030981</v>
      </c>
      <c r="W118" s="18">
        <v>1.4818170903065218</v>
      </c>
      <c r="X118" s="18">
        <v>692.64852902353357</v>
      </c>
      <c r="Z118" s="18">
        <v>0.70909090909090788</v>
      </c>
      <c r="AA118" s="18">
        <v>8.6394957785413773</v>
      </c>
      <c r="AB118" s="18">
        <v>908.71049748980397</v>
      </c>
      <c r="AD118" s="18">
        <v>0.46987951807228839</v>
      </c>
      <c r="AE118" s="18">
        <v>4.3901900185203271</v>
      </c>
      <c r="AF118" s="18">
        <v>702.46967798174978</v>
      </c>
      <c r="AH118" s="18">
        <v>0.5879396984924613</v>
      </c>
      <c r="AI118" s="18">
        <v>4.8570102727981617</v>
      </c>
      <c r="AJ118" s="18">
        <v>810.54573471307936</v>
      </c>
      <c r="AL118" s="18">
        <v>0.77483443708609134</v>
      </c>
      <c r="AM118" s="18">
        <v>9.8627809718054795</v>
      </c>
      <c r="AN118" s="18">
        <v>766.48435599344293</v>
      </c>
    </row>
    <row r="119" spans="10:40" x14ac:dyDescent="0.2">
      <c r="J119" s="18">
        <v>0.55660377358490531</v>
      </c>
      <c r="K119" s="18">
        <v>5.1590252298074928</v>
      </c>
      <c r="L119" s="18">
        <v>1725.0480254388747</v>
      </c>
      <c r="N119" s="18">
        <v>0.80272108843537415</v>
      </c>
      <c r="O119" s="18">
        <v>7.9343912091581421</v>
      </c>
      <c r="P119" s="18">
        <v>450.96173876341987</v>
      </c>
      <c r="R119" s="18">
        <v>0.49372384937238417</v>
      </c>
      <c r="S119" s="18">
        <v>4.1230101716738066</v>
      </c>
      <c r="T119" s="18">
        <v>699.37899036742431</v>
      </c>
      <c r="V119" s="18">
        <v>0.6113989637305689</v>
      </c>
      <c r="W119" s="18">
        <v>1.5403615465043727</v>
      </c>
      <c r="X119" s="18">
        <v>658.60091578968468</v>
      </c>
      <c r="Z119" s="18">
        <v>0.71515151515151398</v>
      </c>
      <c r="AA119" s="18">
        <v>8.7231067730891478</v>
      </c>
      <c r="AB119" s="18">
        <v>906.41031432014006</v>
      </c>
      <c r="AD119" s="18">
        <v>0.4738955823293165</v>
      </c>
      <c r="AE119" s="18">
        <v>3.8780975786323468</v>
      </c>
      <c r="AF119" s="18">
        <v>816.77633949048879</v>
      </c>
      <c r="AH119" s="18">
        <v>0.59296482412060203</v>
      </c>
      <c r="AI119" s="18">
        <v>4.1942268286451752</v>
      </c>
      <c r="AJ119" s="18">
        <v>787.85032982552241</v>
      </c>
      <c r="AL119" s="18">
        <v>0.78145695364238277</v>
      </c>
      <c r="AM119" s="18">
        <v>9.529444758521441</v>
      </c>
      <c r="AN119" s="18">
        <v>769.59701283464426</v>
      </c>
    </row>
    <row r="120" spans="10:40" x14ac:dyDescent="0.2">
      <c r="J120" s="18">
        <v>0.56132075471698073</v>
      </c>
      <c r="K120" s="18">
        <v>5.8114999719738041</v>
      </c>
      <c r="L120" s="18">
        <v>1496.2402215401057</v>
      </c>
      <c r="N120" s="18">
        <v>0.80952380952380953</v>
      </c>
      <c r="O120" s="18">
        <v>7.812515414707816</v>
      </c>
      <c r="P120" s="18">
        <v>443.9654351921788</v>
      </c>
      <c r="R120" s="18">
        <v>0.49790794979079422</v>
      </c>
      <c r="S120" s="18">
        <v>3.7185444075333067</v>
      </c>
      <c r="T120" s="18">
        <v>690.62911498234757</v>
      </c>
      <c r="V120" s="18">
        <v>0.61658031088082799</v>
      </c>
      <c r="W120" s="18">
        <v>1.8890796106646297</v>
      </c>
      <c r="X120" s="18">
        <v>646.3840495730758</v>
      </c>
      <c r="Z120" s="18">
        <v>0.72121212121212008</v>
      </c>
      <c r="AA120" s="18">
        <v>8.8523533022787824</v>
      </c>
      <c r="AB120" s="18">
        <v>891.84181567276391</v>
      </c>
      <c r="AD120" s="18">
        <v>0.47791164658634466</v>
      </c>
      <c r="AE120" s="18">
        <v>3.4709434423120906</v>
      </c>
      <c r="AF120" s="18">
        <v>768.43649127808317</v>
      </c>
      <c r="AH120" s="18">
        <v>0.59798994974874276</v>
      </c>
      <c r="AI120" s="18">
        <v>3.6447730957638784</v>
      </c>
      <c r="AJ120" s="18">
        <v>782.88036813072995</v>
      </c>
      <c r="AL120" s="18">
        <v>0.78807947019867419</v>
      </c>
      <c r="AM120" s="18">
        <v>9.3975050725593459</v>
      </c>
      <c r="AN120" s="18">
        <v>741.96443652115977</v>
      </c>
    </row>
    <row r="121" spans="10:40" x14ac:dyDescent="0.2">
      <c r="J121" s="18">
        <v>0.56603773584905615</v>
      </c>
      <c r="K121" s="18">
        <v>6.2410587324723341</v>
      </c>
      <c r="L121" s="18">
        <v>1290.7488538606922</v>
      </c>
      <c r="N121" s="18">
        <v>0.81632653061224492</v>
      </c>
      <c r="O121" s="18">
        <v>7.8111304624981539</v>
      </c>
      <c r="P121" s="18">
        <v>446.46411503905057</v>
      </c>
      <c r="R121" s="18">
        <v>0.50209205020920422</v>
      </c>
      <c r="S121" s="18">
        <v>3.344393511631111</v>
      </c>
      <c r="T121" s="18">
        <v>674.33232970856682</v>
      </c>
      <c r="V121" s="18">
        <v>0.62176165803108707</v>
      </c>
      <c r="W121" s="18">
        <v>2.3697460189186539</v>
      </c>
      <c r="X121" s="18">
        <v>676.26921482270234</v>
      </c>
      <c r="Z121" s="18">
        <v>0.72727272727272607</v>
      </c>
      <c r="AA121" s="18">
        <v>9.3674482116985622</v>
      </c>
      <c r="AB121" s="18">
        <v>871.20930679676519</v>
      </c>
      <c r="AD121" s="18">
        <v>0.48192771084337271</v>
      </c>
      <c r="AE121" s="18">
        <v>3.1528014435618235</v>
      </c>
      <c r="AF121" s="18">
        <v>780.77828926561847</v>
      </c>
      <c r="AH121" s="18">
        <v>0.60301507537688348</v>
      </c>
      <c r="AI121" s="18">
        <v>3.174166893462993</v>
      </c>
      <c r="AJ121" s="18">
        <v>779.05591225484238</v>
      </c>
      <c r="AL121" s="18">
        <v>0.79470198675496551</v>
      </c>
      <c r="AM121" s="18">
        <v>9.3252935412213738</v>
      </c>
      <c r="AN121" s="18">
        <v>792.29647417662375</v>
      </c>
    </row>
    <row r="122" spans="10:40" x14ac:dyDescent="0.2">
      <c r="J122" s="18">
        <v>0.57075471698113167</v>
      </c>
      <c r="K122" s="18">
        <v>6.0629375565645667</v>
      </c>
      <c r="L122" s="18">
        <v>1157.9861257224147</v>
      </c>
      <c r="N122" s="18">
        <v>0.8231292517006803</v>
      </c>
      <c r="O122" s="18">
        <v>7.8374445544817455</v>
      </c>
      <c r="P122" s="18">
        <v>467.35307855889869</v>
      </c>
      <c r="R122" s="18">
        <v>0.50627615062761433</v>
      </c>
      <c r="S122" s="18">
        <v>3.1355410518299989</v>
      </c>
      <c r="T122" s="18">
        <v>694.33468625115245</v>
      </c>
      <c r="V122" s="18">
        <v>0.62694300518134616</v>
      </c>
      <c r="W122" s="18">
        <v>2.7061683409705664</v>
      </c>
      <c r="X122" s="18">
        <v>733.74092105149157</v>
      </c>
      <c r="Z122" s="18">
        <v>0.73333333333333217</v>
      </c>
      <c r="AA122" s="18">
        <v>9.7271355194158531</v>
      </c>
      <c r="AB122" s="18">
        <v>845.48365117995559</v>
      </c>
      <c r="AD122" s="18">
        <v>0.48594377510040082</v>
      </c>
      <c r="AE122" s="18">
        <v>2.7949529962192003</v>
      </c>
      <c r="AF122" s="18">
        <v>758.81584483838117</v>
      </c>
      <c r="AH122" s="18">
        <v>0.60804020100502421</v>
      </c>
      <c r="AI122" s="18">
        <v>2.8068982822663631</v>
      </c>
      <c r="AJ122" s="18">
        <v>773.29022479365199</v>
      </c>
      <c r="AL122" s="18">
        <v>0.80132450331125693</v>
      </c>
      <c r="AM122" s="18">
        <v>9.3476046188995685</v>
      </c>
      <c r="AN122" s="18">
        <v>783.87225345865033</v>
      </c>
    </row>
    <row r="123" spans="10:40" x14ac:dyDescent="0.2">
      <c r="J123" s="18">
        <v>0.5754716981132072</v>
      </c>
      <c r="K123" s="18">
        <v>5.8891343647162682</v>
      </c>
      <c r="L123" s="18">
        <v>1141.2541301033082</v>
      </c>
      <c r="N123" s="18">
        <v>0.82993197278911568</v>
      </c>
      <c r="O123" s="18">
        <v>7.8111304624981539</v>
      </c>
      <c r="P123" s="18">
        <v>488.04214769099713</v>
      </c>
      <c r="R123" s="18">
        <v>0.51046025104602422</v>
      </c>
      <c r="S123" s="18">
        <v>3.0037837213972667</v>
      </c>
      <c r="T123" s="18">
        <v>714.81289401992876</v>
      </c>
      <c r="V123" s="18">
        <v>0.63212435233160513</v>
      </c>
      <c r="W123" s="18">
        <v>3.2639986092727304</v>
      </c>
      <c r="X123" s="18">
        <v>779.7705294448873</v>
      </c>
      <c r="Z123" s="18">
        <v>0.73939393939393816</v>
      </c>
      <c r="AA123" s="18">
        <v>10.136520717118374</v>
      </c>
      <c r="AB123" s="18">
        <v>796.88916173760481</v>
      </c>
      <c r="AD123" s="18">
        <v>0.48995983935742887</v>
      </c>
      <c r="AE123" s="18">
        <v>2.5405771741613408</v>
      </c>
      <c r="AF123" s="18">
        <v>798.37415048212677</v>
      </c>
      <c r="AH123" s="18">
        <v>0.61306532663316482</v>
      </c>
      <c r="AI123" s="18">
        <v>2.3222669116606731</v>
      </c>
      <c r="AJ123" s="18">
        <v>772.03185899659013</v>
      </c>
      <c r="AL123" s="18">
        <v>0.80794701986754824</v>
      </c>
      <c r="AM123" s="18">
        <v>9.2263155447140299</v>
      </c>
      <c r="AN123" s="18">
        <v>811.75813939823661</v>
      </c>
    </row>
    <row r="124" spans="10:40" x14ac:dyDescent="0.2">
      <c r="J124" s="18">
        <v>0.5801886792452825</v>
      </c>
      <c r="K124" s="18">
        <v>5.4946171604099217</v>
      </c>
      <c r="L124" s="18">
        <v>1135.9852353886727</v>
      </c>
      <c r="N124" s="18">
        <v>0.83673469387755106</v>
      </c>
      <c r="O124" s="18">
        <v>7.8018974477670673</v>
      </c>
      <c r="P124" s="18">
        <v>541.11410763855395</v>
      </c>
      <c r="R124" s="18">
        <v>0.51464435146443432</v>
      </c>
      <c r="S124" s="18">
        <v>2.762394287648017</v>
      </c>
      <c r="T124" s="18">
        <v>741.48800120172007</v>
      </c>
      <c r="V124" s="18">
        <v>0.63730569948186422</v>
      </c>
      <c r="W124" s="18">
        <v>3.8975965007967468</v>
      </c>
      <c r="X124" s="18">
        <v>797.9874517436632</v>
      </c>
      <c r="Z124" s="18">
        <v>0.74545454545454426</v>
      </c>
      <c r="AA124" s="18">
        <v>10.146381522124035</v>
      </c>
      <c r="AB124" s="18">
        <v>770.58960627102374</v>
      </c>
      <c r="AD124" s="18">
        <v>0.49397590361445703</v>
      </c>
      <c r="AE124" s="18">
        <v>2.2008834117267386</v>
      </c>
      <c r="AF124" s="18">
        <v>765.25138656541117</v>
      </c>
      <c r="AH124" s="18">
        <v>0.61809045226130555</v>
      </c>
      <c r="AI124" s="18">
        <v>1.9537951449415976</v>
      </c>
      <c r="AJ124" s="18">
        <v>781.31152353749246</v>
      </c>
      <c r="AL124" s="18">
        <v>0.81456953642383967</v>
      </c>
      <c r="AM124" s="18">
        <v>8.9381994778703433</v>
      </c>
      <c r="AN124" s="18">
        <v>757.18052887890371</v>
      </c>
    </row>
    <row r="125" spans="10:40" x14ac:dyDescent="0.2">
      <c r="J125" s="18">
        <v>0.58490566037735803</v>
      </c>
      <c r="K125" s="18">
        <v>5.0451035947709526</v>
      </c>
      <c r="L125" s="18">
        <v>1164.1289790917954</v>
      </c>
      <c r="N125" s="18">
        <v>0.84353741496598644</v>
      </c>
      <c r="O125" s="18">
        <v>7.7044891423541175</v>
      </c>
      <c r="P125" s="18">
        <v>644.15966452354633</v>
      </c>
      <c r="R125" s="18">
        <v>0.51882845188284443</v>
      </c>
      <c r="S125" s="18">
        <v>2.6826339095367087</v>
      </c>
      <c r="T125" s="18">
        <v>772.35915317082799</v>
      </c>
      <c r="V125" s="18">
        <v>0.6424870466321233</v>
      </c>
      <c r="W125" s="18">
        <v>4.7488757382733127</v>
      </c>
      <c r="X125" s="18">
        <v>803.95777008893549</v>
      </c>
      <c r="Z125" s="18">
        <v>0.75151515151515036</v>
      </c>
      <c r="AA125" s="18">
        <v>10.179612094243879</v>
      </c>
      <c r="AB125" s="18">
        <v>748.43444027638338</v>
      </c>
      <c r="AD125" s="18">
        <v>0.49799196787148514</v>
      </c>
      <c r="AE125" s="18">
        <v>1.9576163097094887</v>
      </c>
      <c r="AF125" s="18">
        <v>825.87161313218633</v>
      </c>
      <c r="AH125" s="18">
        <v>0.62311557788944627</v>
      </c>
      <c r="AI125" s="18">
        <v>1.7587113075829397</v>
      </c>
      <c r="AJ125" s="18">
        <v>742.14805527358567</v>
      </c>
      <c r="AL125" s="18">
        <v>0.82119205298013109</v>
      </c>
      <c r="AM125" s="18">
        <v>8.7596489212025208</v>
      </c>
      <c r="AN125" s="18">
        <v>717.01644909344213</v>
      </c>
    </row>
    <row r="126" spans="10:40" x14ac:dyDescent="0.2">
      <c r="J126" s="18">
        <v>0.58962264150943344</v>
      </c>
      <c r="K126" s="18">
        <v>4.7220242011078053</v>
      </c>
      <c r="L126" s="18">
        <v>1143.981207158683</v>
      </c>
      <c r="N126" s="18">
        <v>0.85034013605442182</v>
      </c>
      <c r="O126" s="18">
        <v>7.5992327744197459</v>
      </c>
      <c r="P126" s="18">
        <v>709.82497089933679</v>
      </c>
      <c r="R126" s="18">
        <v>0.52301255230125432</v>
      </c>
      <c r="S126" s="18">
        <v>2.4146854410859717</v>
      </c>
      <c r="T126" s="18">
        <v>766.59512936309443</v>
      </c>
      <c r="V126" s="18">
        <v>0.64766839378238228</v>
      </c>
      <c r="W126" s="18">
        <v>5.3951388483810891</v>
      </c>
      <c r="X126" s="18">
        <v>784.71574301550481</v>
      </c>
      <c r="Z126" s="18">
        <v>0.75757575757575635</v>
      </c>
      <c r="AA126" s="18">
        <v>10.230243221457018</v>
      </c>
      <c r="AB126" s="18">
        <v>749.25106105694931</v>
      </c>
      <c r="AD126" s="18">
        <v>0.50200803212851319</v>
      </c>
      <c r="AE126" s="18">
        <v>1.6908052227385062</v>
      </c>
      <c r="AF126" s="18">
        <v>762.48632820562648</v>
      </c>
      <c r="AH126" s="18">
        <v>0.62814070351758688</v>
      </c>
      <c r="AI126" s="18">
        <v>1.8336244282047904</v>
      </c>
      <c r="AJ126" s="18">
        <v>774.75039352378315</v>
      </c>
      <c r="AL126" s="18">
        <v>0.82781456953642241</v>
      </c>
      <c r="AM126" s="18">
        <v>8.1193537220858882</v>
      </c>
      <c r="AN126" s="18">
        <v>709.6732214906134</v>
      </c>
    </row>
    <row r="127" spans="10:40" x14ac:dyDescent="0.2">
      <c r="J127" s="18">
        <v>0.59433962264150886</v>
      </c>
      <c r="K127" s="18">
        <v>5.0739862634289814</v>
      </c>
      <c r="L127" s="18">
        <v>1028.7615786249944</v>
      </c>
      <c r="N127" s="18">
        <v>0.85714285714285721</v>
      </c>
      <c r="O127" s="18">
        <v>7.597386171473528</v>
      </c>
      <c r="P127" s="18">
        <v>692.5341063589841</v>
      </c>
      <c r="R127" s="18">
        <v>0.52719665271966443</v>
      </c>
      <c r="S127" s="18">
        <v>2.1684449680153715</v>
      </c>
      <c r="T127" s="18">
        <v>750.04370153586001</v>
      </c>
      <c r="V127" s="18">
        <v>0.65284974093264136</v>
      </c>
      <c r="W127" s="18">
        <v>5.7109877492585195</v>
      </c>
      <c r="X127" s="18">
        <v>782.51270603751038</v>
      </c>
      <c r="Z127" s="18">
        <v>0.76363636363636234</v>
      </c>
      <c r="AA127" s="18">
        <v>10.344833418517885</v>
      </c>
      <c r="AB127" s="18">
        <v>727.0631031897716</v>
      </c>
      <c r="AD127" s="18">
        <v>0.50602409638554136</v>
      </c>
      <c r="AE127" s="18">
        <v>1.4756917398211744</v>
      </c>
      <c r="AF127" s="18">
        <v>826.85181100953287</v>
      </c>
      <c r="AH127" s="18">
        <v>0.63316582914572761</v>
      </c>
      <c r="AI127" s="18">
        <v>1.9622598481659064</v>
      </c>
      <c r="AJ127" s="18">
        <v>853.30650727423347</v>
      </c>
      <c r="AL127" s="18">
        <v>0.83443708609271383</v>
      </c>
      <c r="AM127" s="18">
        <v>6.5890841609179347</v>
      </c>
      <c r="AN127" s="18">
        <v>765.86257278866572</v>
      </c>
    </row>
    <row r="128" spans="10:40" x14ac:dyDescent="0.2">
      <c r="J128" s="18">
        <v>0.59905660377358438</v>
      </c>
      <c r="K128" s="18">
        <v>5.6234751194957653</v>
      </c>
      <c r="L128" s="18">
        <v>883.38863152434703</v>
      </c>
      <c r="N128" s="18">
        <v>0.86394557823129248</v>
      </c>
      <c r="O128" s="18">
        <v>7.3042379537615707</v>
      </c>
      <c r="P128" s="18">
        <v>726.81599385806487</v>
      </c>
      <c r="R128" s="18">
        <v>0.53138075313807442</v>
      </c>
      <c r="S128" s="18">
        <v>1.9898967235489931</v>
      </c>
      <c r="T128" s="18">
        <v>744.68295342421607</v>
      </c>
      <c r="V128" s="18">
        <v>0.65803108808290034</v>
      </c>
      <c r="W128" s="18">
        <v>5.9023307398335607</v>
      </c>
      <c r="X128" s="18">
        <v>837.39099868044877</v>
      </c>
      <c r="Z128" s="18">
        <v>0.76969696969696833</v>
      </c>
      <c r="AA128" s="18">
        <v>10.385424179168027</v>
      </c>
      <c r="AB128" s="18">
        <v>720.4232850082243</v>
      </c>
      <c r="AD128" s="18">
        <v>0.51004016064256941</v>
      </c>
      <c r="AE128" s="18">
        <v>1.3078459721162738</v>
      </c>
      <c r="AF128" s="18">
        <v>707.21038845928683</v>
      </c>
      <c r="AH128" s="18">
        <v>0.63819095477386822</v>
      </c>
      <c r="AI128" s="18">
        <v>2.3116688300575841</v>
      </c>
      <c r="AJ128" s="18">
        <v>791.42660404985656</v>
      </c>
      <c r="AL128" s="18">
        <v>0.84105960264900503</v>
      </c>
      <c r="AM128" s="18">
        <v>5.8518032823672321</v>
      </c>
      <c r="AN128" s="18">
        <v>806.40695093500483</v>
      </c>
    </row>
    <row r="129" spans="10:40" x14ac:dyDescent="0.2">
      <c r="J129" s="18">
        <v>0.6037735849056598</v>
      </c>
      <c r="K129" s="18">
        <v>6.7722438670497382</v>
      </c>
      <c r="L129" s="18">
        <v>773.3834832052886</v>
      </c>
      <c r="N129" s="18">
        <v>0.87074829931972786</v>
      </c>
      <c r="O129" s="18">
        <v>6.6103768967205117</v>
      </c>
      <c r="P129" s="18">
        <v>742.50770329641978</v>
      </c>
      <c r="R129" s="18">
        <v>0.53556485355648442</v>
      </c>
      <c r="S129" s="18">
        <v>1.7961074531908496</v>
      </c>
      <c r="T129" s="18">
        <v>744.1664106661425</v>
      </c>
      <c r="V129" s="18">
        <v>0.66321243523315943</v>
      </c>
      <c r="W129" s="18">
        <v>5.7997420570032086</v>
      </c>
      <c r="X129" s="18">
        <v>914.25982939067683</v>
      </c>
      <c r="Z129" s="18">
        <v>0.77575757575757442</v>
      </c>
      <c r="AA129" s="18">
        <v>10.651855676124423</v>
      </c>
      <c r="AB129" s="18">
        <v>673.10661853752629</v>
      </c>
      <c r="AD129" s="18">
        <v>0.51405622489959757</v>
      </c>
      <c r="AE129" s="18">
        <v>1.3154276715842839</v>
      </c>
      <c r="AF129" s="18">
        <v>762.12745144770543</v>
      </c>
      <c r="AH129" s="18">
        <v>0.64321608040200895</v>
      </c>
      <c r="AI129" s="18">
        <v>2.804758963763057</v>
      </c>
      <c r="AJ129" s="18">
        <v>770.91227101040545</v>
      </c>
      <c r="AL129" s="18">
        <v>0.84768211920529646</v>
      </c>
      <c r="AM129" s="18">
        <v>5.8009119419343236</v>
      </c>
      <c r="AN129" s="18">
        <v>841.61561402422342</v>
      </c>
    </row>
    <row r="130" spans="10:40" x14ac:dyDescent="0.2">
      <c r="J130" s="18">
        <v>0.60849056603773533</v>
      </c>
      <c r="K130" s="18">
        <v>7.8707684258181185</v>
      </c>
      <c r="L130" s="18">
        <v>724.15033188162045</v>
      </c>
      <c r="N130" s="18">
        <v>0.87755102040816324</v>
      </c>
      <c r="O130" s="18">
        <v>5.9128226337870178</v>
      </c>
      <c r="P130" s="18">
        <v>732.11319513343312</v>
      </c>
      <c r="R130" s="18">
        <v>0.53974895397489453</v>
      </c>
      <c r="S130" s="18">
        <v>1.9530611196432115</v>
      </c>
      <c r="T130" s="18">
        <v>811.55169543550983</v>
      </c>
      <c r="V130" s="18">
        <v>0.66839378238341851</v>
      </c>
      <c r="W130" s="18">
        <v>5.4924615576075704</v>
      </c>
      <c r="X130" s="18">
        <v>1011.5556642496872</v>
      </c>
      <c r="Z130" s="18">
        <v>0.78181818181818052</v>
      </c>
      <c r="AA130" s="18">
        <v>10.790480631213782</v>
      </c>
      <c r="AB130" s="18">
        <v>635.16752851837805</v>
      </c>
      <c r="AD130" s="18">
        <v>0.51807228915662562</v>
      </c>
      <c r="AE130" s="18">
        <v>1.2622514098220354</v>
      </c>
      <c r="AF130" s="18">
        <v>750.07703707639564</v>
      </c>
      <c r="AH130" s="18">
        <v>0.64824120603014967</v>
      </c>
      <c r="AI130" s="18">
        <v>3.258970494866094</v>
      </c>
      <c r="AJ130" s="18">
        <v>825.49737979677616</v>
      </c>
      <c r="AL130" s="18">
        <v>0.85430463576158788</v>
      </c>
      <c r="AM130" s="18">
        <v>5.5080612083202629</v>
      </c>
      <c r="AN130" s="18">
        <v>784.91587779236977</v>
      </c>
    </row>
    <row r="131" spans="10:40" x14ac:dyDescent="0.2">
      <c r="J131" s="18">
        <v>0.61320754716981063</v>
      </c>
      <c r="K131" s="18">
        <v>8.395956007188337</v>
      </c>
      <c r="L131" s="18">
        <v>757.67323732898808</v>
      </c>
      <c r="N131" s="18">
        <v>0.88435374149659862</v>
      </c>
      <c r="O131" s="18">
        <v>5.597515180720456</v>
      </c>
      <c r="P131" s="18">
        <v>781.28721451986985</v>
      </c>
      <c r="R131" s="18">
        <v>0.54393305439330453</v>
      </c>
      <c r="S131" s="18">
        <v>2.2356713812456444</v>
      </c>
      <c r="T131" s="18">
        <v>952.76603446157367</v>
      </c>
      <c r="V131" s="18">
        <v>0.6735751295336776</v>
      </c>
      <c r="W131" s="18">
        <v>5.2704733955747862</v>
      </c>
      <c r="X131" s="18">
        <v>1083.2221142728392</v>
      </c>
      <c r="Z131" s="18">
        <v>0.78787878787878651</v>
      </c>
      <c r="AA131" s="18">
        <v>10.646638154525974</v>
      </c>
      <c r="AB131" s="18">
        <v>611.09353324585265</v>
      </c>
      <c r="AD131" s="18">
        <v>0.52208835341365367</v>
      </c>
      <c r="AE131" s="18">
        <v>1.1475477657584678</v>
      </c>
      <c r="AF131" s="18">
        <v>748.02545582469941</v>
      </c>
      <c r="AH131" s="18">
        <v>0.65326633165829029</v>
      </c>
      <c r="AI131" s="18">
        <v>3.7077700919249801</v>
      </c>
      <c r="AJ131" s="18">
        <v>761.79351246556496</v>
      </c>
      <c r="AL131" s="18">
        <v>0.8609271523178792</v>
      </c>
      <c r="AM131" s="18">
        <v>5.1454633871053339</v>
      </c>
      <c r="AN131" s="18">
        <v>699.95754799021381</v>
      </c>
    </row>
    <row r="132" spans="10:40" x14ac:dyDescent="0.2">
      <c r="J132" s="18">
        <v>0.61792452830188616</v>
      </c>
      <c r="K132" s="18">
        <v>9.616946521318166</v>
      </c>
      <c r="L132" s="18">
        <v>853.30886325307836</v>
      </c>
      <c r="N132" s="18">
        <v>0.891156462585034</v>
      </c>
      <c r="O132" s="18">
        <v>5.4562500553348503</v>
      </c>
      <c r="P132" s="18">
        <v>794.68013849910255</v>
      </c>
      <c r="R132" s="18">
        <v>0.54811715481171452</v>
      </c>
      <c r="S132" s="18">
        <v>2.9072322499951166</v>
      </c>
      <c r="T132" s="18">
        <v>1130.909436531068</v>
      </c>
      <c r="V132" s="18">
        <v>0.67875647668393668</v>
      </c>
      <c r="W132" s="18">
        <v>5.1795188286189093</v>
      </c>
      <c r="X132" s="18">
        <v>1095.0625537989199</v>
      </c>
      <c r="Z132" s="18">
        <v>0.79393939393939261</v>
      </c>
      <c r="AA132" s="18">
        <v>10.180931177887448</v>
      </c>
      <c r="AB132" s="18">
        <v>599.81424939648684</v>
      </c>
      <c r="AD132" s="18">
        <v>0.52610441767068183</v>
      </c>
      <c r="AE132" s="18">
        <v>1.0631251952712859</v>
      </c>
      <c r="AF132" s="18">
        <v>819.01085178533299</v>
      </c>
      <c r="AH132" s="18">
        <v>0.65829145728643101</v>
      </c>
      <c r="AI132" s="18">
        <v>4.2507331357954783</v>
      </c>
      <c r="AJ132" s="18">
        <v>764.87110386763288</v>
      </c>
      <c r="AL132" s="18">
        <v>0.86754966887417062</v>
      </c>
      <c r="AM132" s="18">
        <v>5.2640461680166428</v>
      </c>
      <c r="AN132" s="18">
        <v>595.29715684286487</v>
      </c>
    </row>
    <row r="133" spans="10:40" x14ac:dyDescent="0.2">
      <c r="J133" s="18">
        <v>0.62264150943396157</v>
      </c>
      <c r="K133" s="18">
        <v>10.475169354588635</v>
      </c>
      <c r="L133" s="18">
        <v>897.42183941930557</v>
      </c>
      <c r="N133" s="18">
        <v>0.89795918367346939</v>
      </c>
      <c r="O133" s="18">
        <v>5.165871742042218</v>
      </c>
      <c r="P133" s="18">
        <v>744.20680559229265</v>
      </c>
      <c r="R133" s="18">
        <v>0.55230125523012452</v>
      </c>
      <c r="S133" s="18">
        <v>3.8294075815801798</v>
      </c>
      <c r="T133" s="18">
        <v>1327.1595902011911</v>
      </c>
      <c r="V133" s="18">
        <v>0.68393782383419566</v>
      </c>
      <c r="W133" s="18">
        <v>5.1370434453381346</v>
      </c>
      <c r="X133" s="18">
        <v>1084.5463171665854</v>
      </c>
      <c r="Z133" s="18">
        <v>0.7999999999999986</v>
      </c>
      <c r="AA133" s="18">
        <v>9.7893053585377086</v>
      </c>
      <c r="AB133" s="18">
        <v>602.20001667228723</v>
      </c>
      <c r="AD133" s="18">
        <v>0.53012048192770989</v>
      </c>
      <c r="AE133" s="18">
        <v>1.0304111929743991</v>
      </c>
      <c r="AF133" s="18">
        <v>796.82703235631823</v>
      </c>
      <c r="AH133" s="18">
        <v>0.66331658291457163</v>
      </c>
      <c r="AI133" s="18">
        <v>4.7922089377686374</v>
      </c>
      <c r="AJ133" s="18">
        <v>772.41459558706651</v>
      </c>
      <c r="AL133" s="18">
        <v>0.87417218543046193</v>
      </c>
      <c r="AM133" s="18">
        <v>5.8642380437078581</v>
      </c>
      <c r="AN133" s="18">
        <v>673.05951761489973</v>
      </c>
    </row>
    <row r="134" spans="10:40" x14ac:dyDescent="0.2">
      <c r="J134" s="18">
        <v>0.62735849056603699</v>
      </c>
      <c r="K134" s="18">
        <v>10.901812255225471</v>
      </c>
      <c r="L134" s="18">
        <v>893.26777363885037</v>
      </c>
      <c r="N134" s="18">
        <v>0.90476190476190477</v>
      </c>
      <c r="O134" s="18">
        <v>4.9115021862008179</v>
      </c>
      <c r="P134" s="18">
        <v>693.13378952223331</v>
      </c>
      <c r="R134" s="18">
        <v>0.55648535564853463</v>
      </c>
      <c r="S134" s="18">
        <v>4.0913811130014111</v>
      </c>
      <c r="T134" s="18">
        <v>1400.6389938128298</v>
      </c>
      <c r="V134" s="18">
        <v>0.68911917098445474</v>
      </c>
      <c r="W134" s="18">
        <v>4.9978336406765456</v>
      </c>
      <c r="X134" s="18">
        <v>1112.1759644484412</v>
      </c>
      <c r="Z134" s="18">
        <v>0.8060606060606047</v>
      </c>
      <c r="AA134" s="18">
        <v>9.5270863409746021</v>
      </c>
      <c r="AB134" s="18">
        <v>609.23888595396511</v>
      </c>
      <c r="AD134" s="18">
        <v>0.53413654618473805</v>
      </c>
      <c r="AE134" s="18">
        <v>1.0099726915225049</v>
      </c>
      <c r="AF134" s="18">
        <v>739.26263216682207</v>
      </c>
      <c r="AH134" s="18">
        <v>0.66834170854271235</v>
      </c>
      <c r="AI134" s="18">
        <v>5.0385926125334617</v>
      </c>
      <c r="AJ134" s="18">
        <v>728.78441862959858</v>
      </c>
      <c r="AL134" s="18">
        <v>0.88079470198675336</v>
      </c>
      <c r="AM134" s="18">
        <v>6.2399177699140242</v>
      </c>
      <c r="AN134" s="18">
        <v>657.66601971987154</v>
      </c>
    </row>
    <row r="135" spans="10:40" x14ac:dyDescent="0.2">
      <c r="J135" s="18">
        <v>0.63207547169811251</v>
      </c>
      <c r="K135" s="18">
        <v>11.074442165936297</v>
      </c>
      <c r="L135" s="18">
        <v>858.37926689910307</v>
      </c>
      <c r="N135" s="18">
        <v>0.91156462585034015</v>
      </c>
      <c r="O135" s="18">
        <v>5.0749265469410281</v>
      </c>
      <c r="P135" s="18">
        <v>613.1760344223361</v>
      </c>
      <c r="R135" s="18">
        <v>0.56066945606694463</v>
      </c>
      <c r="S135" s="18">
        <v>3.9664774937802911</v>
      </c>
      <c r="T135" s="18">
        <v>1376.6160555737613</v>
      </c>
      <c r="V135" s="18">
        <v>0.69430051813471383</v>
      </c>
      <c r="W135" s="18">
        <v>5.0596993121752751</v>
      </c>
      <c r="X135" s="18">
        <v>1002.526415867947</v>
      </c>
      <c r="Z135" s="18">
        <v>0.81212121212121069</v>
      </c>
      <c r="AA135" s="18">
        <v>9.3440346243678629</v>
      </c>
      <c r="AB135" s="18">
        <v>613.15619827358091</v>
      </c>
      <c r="AD135" s="18">
        <v>0.53815261044176621</v>
      </c>
      <c r="AE135" s="18">
        <v>1.1271631613327042</v>
      </c>
      <c r="AF135" s="18">
        <v>806.71981987828167</v>
      </c>
      <c r="AH135" s="18">
        <v>0.67336683417085308</v>
      </c>
      <c r="AI135" s="18">
        <v>5.1455903620957937</v>
      </c>
      <c r="AJ135" s="18">
        <v>749.06611366813809</v>
      </c>
      <c r="AL135" s="18">
        <v>0.88741721854304478</v>
      </c>
      <c r="AM135" s="18">
        <v>6.3072668443810533</v>
      </c>
      <c r="AN135" s="18">
        <v>645.23883881460233</v>
      </c>
    </row>
    <row r="136" spans="10:40" x14ac:dyDescent="0.2">
      <c r="J136" s="18">
        <v>0.63679245283018793</v>
      </c>
      <c r="K136" s="18">
        <v>11.466467374937704</v>
      </c>
      <c r="L136" s="18">
        <v>848.20637787113833</v>
      </c>
      <c r="N136" s="18">
        <v>0.91836734693877553</v>
      </c>
      <c r="O136" s="18">
        <v>5.2859009335463272</v>
      </c>
      <c r="P136" s="18">
        <v>580.19346044362862</v>
      </c>
      <c r="R136" s="18">
        <v>0.56485355648535462</v>
      </c>
      <c r="S136" s="18">
        <v>4.4767914399545754</v>
      </c>
      <c r="T136" s="18">
        <v>1209.4498518745215</v>
      </c>
      <c r="V136" s="18">
        <v>0.6994818652849728</v>
      </c>
      <c r="W136" s="18">
        <v>5.4728801354682819</v>
      </c>
      <c r="X136" s="18">
        <v>893.96037742078374</v>
      </c>
      <c r="Z136" s="18">
        <v>0.81818181818181668</v>
      </c>
      <c r="AA136" s="18">
        <v>9.4119149056548732</v>
      </c>
      <c r="AB136" s="18">
        <v>624.41595223417369</v>
      </c>
      <c r="AD136" s="18">
        <v>0.54216867469879426</v>
      </c>
      <c r="AE136" s="18">
        <v>1.0720172208471841</v>
      </c>
      <c r="AF136" s="18">
        <v>807.81584411392987</v>
      </c>
      <c r="AH136" s="18">
        <v>0.6783919597989938</v>
      </c>
      <c r="AI136" s="18">
        <v>5.2219138617019132</v>
      </c>
      <c r="AJ136" s="18">
        <v>817.73701949544375</v>
      </c>
      <c r="AL136" s="18">
        <v>0.8940397350993361</v>
      </c>
      <c r="AM136" s="18">
        <v>6.2368882075387866</v>
      </c>
      <c r="AN136" s="18">
        <v>650.20768208364348</v>
      </c>
    </row>
    <row r="137" spans="10:40" x14ac:dyDescent="0.2">
      <c r="J137" s="18">
        <v>0.64150943396226345</v>
      </c>
      <c r="K137" s="18">
        <v>11.206444840161804</v>
      </c>
      <c r="L137" s="18">
        <v>846.86307095130655</v>
      </c>
      <c r="N137" s="18">
        <v>0.92517006802721091</v>
      </c>
      <c r="O137" s="18">
        <v>5.3925422536903627</v>
      </c>
      <c r="P137" s="18">
        <v>592.58691248411264</v>
      </c>
      <c r="R137" s="18">
        <v>0.56903765690376473</v>
      </c>
      <c r="S137" s="18">
        <v>5.0908174952442682</v>
      </c>
      <c r="T137" s="18">
        <v>1012.8814034785321</v>
      </c>
      <c r="V137" s="18">
        <v>0.70466321243523189</v>
      </c>
      <c r="W137" s="18">
        <v>6.2520378019612739</v>
      </c>
      <c r="X137" s="18">
        <v>700.70480909245691</v>
      </c>
      <c r="Z137" s="18">
        <v>0.82424242424242278</v>
      </c>
      <c r="AA137" s="18">
        <v>9.9507131659135197</v>
      </c>
      <c r="AB137" s="18">
        <v>628.64280128758833</v>
      </c>
      <c r="AD137" s="18">
        <v>0.54618473895582231</v>
      </c>
      <c r="AE137" s="18">
        <v>1.0384856095530719</v>
      </c>
      <c r="AF137" s="18">
        <v>748.3506346664484</v>
      </c>
      <c r="AH137" s="18">
        <v>0.68341708542713453</v>
      </c>
      <c r="AI137" s="18">
        <v>5.4756908902801138</v>
      </c>
      <c r="AJ137" s="18">
        <v>796.644621843903</v>
      </c>
      <c r="AL137" s="18">
        <v>0.90066225165562752</v>
      </c>
      <c r="AM137" s="18">
        <v>6.3355230929158761</v>
      </c>
      <c r="AN137" s="18">
        <v>623.28208238758828</v>
      </c>
    </row>
    <row r="138" spans="10:40" x14ac:dyDescent="0.2">
      <c r="J138" s="18">
        <v>0.64622641509433887</v>
      </c>
      <c r="K138" s="18">
        <v>10.342747883084833</v>
      </c>
      <c r="L138" s="18">
        <v>817.20608714807065</v>
      </c>
      <c r="N138" s="18">
        <v>0.93197278911564629</v>
      </c>
      <c r="O138" s="18">
        <v>5.512571445194471</v>
      </c>
      <c r="P138" s="18">
        <v>627.06869437094326</v>
      </c>
      <c r="R138" s="18">
        <v>0.57322175732217473</v>
      </c>
      <c r="S138" s="18">
        <v>5.6451411229089921</v>
      </c>
      <c r="T138" s="18">
        <v>842.21670272599022</v>
      </c>
      <c r="V138" s="18">
        <v>0.70984455958549086</v>
      </c>
      <c r="W138" s="18">
        <v>7.0470883833251934</v>
      </c>
      <c r="X138" s="18">
        <v>672.72642143558755</v>
      </c>
      <c r="Z138" s="18">
        <v>0.83030303030302877</v>
      </c>
      <c r="AA138" s="18">
        <v>10.585206465813931</v>
      </c>
      <c r="AB138" s="18">
        <v>636.4380989504474</v>
      </c>
      <c r="AD138" s="18">
        <v>0.55020080321285036</v>
      </c>
      <c r="AE138" s="18">
        <v>1.4465198570294628</v>
      </c>
      <c r="AF138" s="18">
        <v>728.26901933753402</v>
      </c>
      <c r="AH138" s="18">
        <v>0.68844221105527514</v>
      </c>
      <c r="AI138" s="18">
        <v>5.8468814909796647</v>
      </c>
      <c r="AJ138" s="18">
        <v>843.97011642326549</v>
      </c>
      <c r="AL138" s="18">
        <v>0.90728476821191884</v>
      </c>
      <c r="AM138" s="18">
        <v>6.4437227224424198</v>
      </c>
      <c r="AN138" s="18">
        <v>608.2874851082064</v>
      </c>
    </row>
    <row r="139" spans="10:40" x14ac:dyDescent="0.2">
      <c r="J139" s="18">
        <v>0.65094339622641428</v>
      </c>
      <c r="K139" s="18">
        <v>9.9425666343525858</v>
      </c>
      <c r="L139" s="18">
        <v>765.44009682629178</v>
      </c>
      <c r="N139" s="18">
        <v>0.93877551020408168</v>
      </c>
      <c r="O139" s="18">
        <v>5.3694597168626492</v>
      </c>
      <c r="P139" s="18">
        <v>671.34530125751132</v>
      </c>
      <c r="R139" s="18">
        <v>0.57740585774058473</v>
      </c>
      <c r="S139" s="18">
        <v>5.9772601438636173</v>
      </c>
      <c r="T139" s="18">
        <v>790.26113869318942</v>
      </c>
      <c r="V139" s="18">
        <v>0.71502590673574995</v>
      </c>
      <c r="W139" s="18">
        <v>7.3787795733010002</v>
      </c>
      <c r="X139" s="18">
        <v>733.4435575392414</v>
      </c>
      <c r="Z139" s="18">
        <v>0.83636363636363487</v>
      </c>
      <c r="AA139" s="18">
        <v>11.018837829791014</v>
      </c>
      <c r="AB139" s="18">
        <v>658.51690724663172</v>
      </c>
      <c r="AD139" s="18">
        <v>0.55421686746987853</v>
      </c>
      <c r="AE139" s="18">
        <v>2.1509407197744719</v>
      </c>
      <c r="AF139" s="18">
        <v>756.70101563049116</v>
      </c>
      <c r="AH139" s="18">
        <v>0.69346733668341587</v>
      </c>
      <c r="AI139" s="18">
        <v>6.2668971659184587</v>
      </c>
      <c r="AJ139" s="18">
        <v>793.29301323758989</v>
      </c>
      <c r="AL139" s="18">
        <v>0.91390728476821026</v>
      </c>
      <c r="AM139" s="18">
        <v>6.0543429712073227</v>
      </c>
      <c r="AN139" s="18">
        <v>674.33858602908299</v>
      </c>
    </row>
    <row r="140" spans="10:40" x14ac:dyDescent="0.2">
      <c r="J140" s="18">
        <v>0.65566037735848981</v>
      </c>
      <c r="K140" s="18">
        <v>8.8823168883675923</v>
      </c>
      <c r="L140" s="18">
        <v>692.30659257449236</v>
      </c>
      <c r="N140" s="18">
        <v>0.94557823129251706</v>
      </c>
      <c r="O140" s="18">
        <v>4.905962377362167</v>
      </c>
      <c r="P140" s="18">
        <v>663.04968416589702</v>
      </c>
      <c r="R140" s="18">
        <v>0.58158995815899484</v>
      </c>
      <c r="S140" s="18">
        <v>5.7279966512643128</v>
      </c>
      <c r="T140" s="18">
        <v>791.5933829413824</v>
      </c>
      <c r="V140" s="18">
        <v>0.72020725388600904</v>
      </c>
      <c r="W140" s="18">
        <v>7.4442658223363294</v>
      </c>
      <c r="X140" s="18">
        <v>790.84942869900578</v>
      </c>
      <c r="Z140" s="18">
        <v>0.84242424242424097</v>
      </c>
      <c r="AA140" s="18">
        <v>10.538297523745218</v>
      </c>
      <c r="AB140" s="18">
        <v>690.40551438017008</v>
      </c>
      <c r="AD140" s="18">
        <v>0.55823293172690669</v>
      </c>
      <c r="AE140" s="18">
        <v>2.3667707999772309</v>
      </c>
      <c r="AF140" s="18">
        <v>713.07625574496865</v>
      </c>
      <c r="AH140" s="18">
        <v>0.69849246231155659</v>
      </c>
      <c r="AI140" s="18">
        <v>6.8255065622276669</v>
      </c>
      <c r="AJ140" s="18">
        <v>755.47924298215764</v>
      </c>
      <c r="AL140" s="18">
        <v>0.92052980132450157</v>
      </c>
      <c r="AM140" s="18">
        <v>5.4123226720921895</v>
      </c>
      <c r="AN140" s="18">
        <v>666.35160218020235</v>
      </c>
    </row>
    <row r="141" spans="10:40" x14ac:dyDescent="0.2">
      <c r="J141" s="18">
        <v>0.66037735849056511</v>
      </c>
      <c r="K141" s="18">
        <v>8.6769384062039467</v>
      </c>
      <c r="L141" s="18">
        <v>633.29553919389309</v>
      </c>
      <c r="N141" s="18">
        <v>0.95238095238095244</v>
      </c>
      <c r="O141" s="18">
        <v>4.1036133972308555</v>
      </c>
      <c r="P141" s="18">
        <v>604.08083977972285</v>
      </c>
      <c r="R141" s="18">
        <v>0.58577405857740483</v>
      </c>
      <c r="S141" s="18">
        <v>5.224185640590215</v>
      </c>
      <c r="T141" s="18">
        <v>848.07009801972549</v>
      </c>
      <c r="V141" s="18">
        <v>0.72538860103626801</v>
      </c>
      <c r="W141" s="18">
        <v>7.3592145384787564</v>
      </c>
      <c r="X141" s="18">
        <v>825.93075864626826</v>
      </c>
      <c r="Z141" s="18">
        <v>0.84848484848484695</v>
      </c>
      <c r="AA141" s="18">
        <v>10.859007307223639</v>
      </c>
      <c r="AB141" s="18">
        <v>702.29290826713145</v>
      </c>
      <c r="AD141" s="18">
        <v>0.56224899598393474</v>
      </c>
      <c r="AE141" s="18">
        <v>2.4938420355413888</v>
      </c>
      <c r="AF141" s="18">
        <v>717.29808557139029</v>
      </c>
      <c r="AH141" s="18">
        <v>0.70351758793969721</v>
      </c>
      <c r="AI141" s="18">
        <v>7.3615764454590567</v>
      </c>
      <c r="AJ141" s="18">
        <v>789.45554056084029</v>
      </c>
      <c r="AL141" s="18">
        <v>0.92715231788079289</v>
      </c>
      <c r="AM141" s="18">
        <v>5.0790100592954142</v>
      </c>
      <c r="AN141" s="18">
        <v>657.37590648586422</v>
      </c>
    </row>
    <row r="142" spans="10:40" x14ac:dyDescent="0.2">
      <c r="J142" s="18">
        <v>0.66509433962264064</v>
      </c>
      <c r="K142" s="18">
        <v>8.4754908706535836</v>
      </c>
      <c r="L142" s="18">
        <v>573.35147922191766</v>
      </c>
      <c r="N142" s="18">
        <v>0.95918367346938771</v>
      </c>
      <c r="O142" s="18">
        <v>3.2269386485143077</v>
      </c>
      <c r="P142" s="18">
        <v>566.60064207664607</v>
      </c>
      <c r="R142" s="18">
        <v>0.58995815899581483</v>
      </c>
      <c r="S142" s="18">
        <v>5.0278045648377621</v>
      </c>
      <c r="T142" s="18">
        <v>930.07824686846675</v>
      </c>
      <c r="V142" s="18">
        <v>0.7305699481865271</v>
      </c>
      <c r="W142" s="18">
        <v>7.0829126812185583</v>
      </c>
      <c r="X142" s="18">
        <v>820.00436792806147</v>
      </c>
      <c r="Z142" s="18">
        <v>0.85454545454545305</v>
      </c>
      <c r="AA142" s="18">
        <v>10.507894994454269</v>
      </c>
      <c r="AB142" s="18">
        <v>703.10742548929181</v>
      </c>
      <c r="AD142" s="18">
        <v>0.5662650602409629</v>
      </c>
      <c r="AE142" s="18">
        <v>2.7048453400329939</v>
      </c>
      <c r="AF142" s="18">
        <v>681.31825548183031</v>
      </c>
      <c r="AH142" s="18">
        <v>0.70854271356783793</v>
      </c>
      <c r="AI142" s="18">
        <v>7.7231133074240033</v>
      </c>
      <c r="AJ142" s="18">
        <v>789.91423340781648</v>
      </c>
      <c r="AL142" s="18">
        <v>0.93377483443708431</v>
      </c>
      <c r="AM142" s="18">
        <v>4.7237613709125323</v>
      </c>
      <c r="AN142" s="18">
        <v>708.85699582607742</v>
      </c>
    </row>
    <row r="143" spans="10:40" x14ac:dyDescent="0.2">
      <c r="J143" s="18">
        <v>0.66981132075471606</v>
      </c>
      <c r="K143" s="18">
        <v>8.4193642832511326</v>
      </c>
      <c r="L143" s="18">
        <v>519.80839447797439</v>
      </c>
      <c r="N143" s="18">
        <v>0.96598639455782309</v>
      </c>
      <c r="O143" s="18">
        <v>2.5547751760912991</v>
      </c>
      <c r="P143" s="18">
        <v>548.90998876079391</v>
      </c>
      <c r="R143" s="18">
        <v>0.59414225941422494</v>
      </c>
      <c r="S143" s="18">
        <v>5.0936898652640323</v>
      </c>
      <c r="T143" s="18">
        <v>979.99966766566286</v>
      </c>
      <c r="V143" s="18">
        <v>0.73575129533678618</v>
      </c>
      <c r="W143" s="18">
        <v>6.9600075601826434</v>
      </c>
      <c r="X143" s="18">
        <v>768.29645412607454</v>
      </c>
      <c r="Z143" s="18">
        <v>0.86060606060605915</v>
      </c>
      <c r="AA143" s="18">
        <v>10.079476731796596</v>
      </c>
      <c r="AB143" s="18">
        <v>714.76106133347014</v>
      </c>
      <c r="AD143" s="18">
        <v>0.57028112449799095</v>
      </c>
      <c r="AE143" s="18">
        <v>2.969090955942908</v>
      </c>
      <c r="AF143" s="18">
        <v>713.07044814595019</v>
      </c>
      <c r="AH143" s="18">
        <v>0.71356783919597866</v>
      </c>
      <c r="AI143" s="18">
        <v>7.7768329379494112</v>
      </c>
      <c r="AJ143" s="18">
        <v>830.31950209083743</v>
      </c>
      <c r="AL143" s="18">
        <v>0.94039735099337574</v>
      </c>
      <c r="AM143" s="18">
        <v>4.0743525437273274</v>
      </c>
      <c r="AN143" s="18">
        <v>693.83329113262153</v>
      </c>
    </row>
    <row r="144" spans="10:40" x14ac:dyDescent="0.2">
      <c r="J144" s="18">
        <v>0.67452830188679158</v>
      </c>
      <c r="K144" s="18">
        <v>8.3204612185611744</v>
      </c>
      <c r="L144" s="18">
        <v>467.58552101860676</v>
      </c>
      <c r="N144" s="18">
        <v>0.97278911564625847</v>
      </c>
      <c r="O144" s="18">
        <v>2.0838914248059495</v>
      </c>
      <c r="P144" s="18">
        <v>531.91896580206571</v>
      </c>
      <c r="R144" s="18">
        <v>0.59832635983263494</v>
      </c>
      <c r="S144" s="18">
        <v>5.226067035872128</v>
      </c>
      <c r="T144" s="18">
        <v>937.02832292030882</v>
      </c>
      <c r="V144" s="18">
        <v>0.74093264248704527</v>
      </c>
      <c r="W144" s="18">
        <v>6.9358594969358194</v>
      </c>
      <c r="X144" s="18">
        <v>736.15422021802976</v>
      </c>
      <c r="Z144" s="18">
        <v>0.86666666666666503</v>
      </c>
      <c r="AA144" s="18">
        <v>10.084254190059776</v>
      </c>
      <c r="AB144" s="18">
        <v>719.969716149541</v>
      </c>
      <c r="AD144" s="18">
        <v>0.57429718875501901</v>
      </c>
      <c r="AE144" s="18">
        <v>2.9845121140601849</v>
      </c>
      <c r="AF144" s="18">
        <v>717.14916726878675</v>
      </c>
      <c r="AH144" s="18">
        <v>0.71859296482411927</v>
      </c>
      <c r="AI144" s="18">
        <v>7.8284186826455162</v>
      </c>
      <c r="AJ144" s="18">
        <v>865.92723603510399</v>
      </c>
      <c r="AL144" s="18">
        <v>0.94701986754966705</v>
      </c>
      <c r="AM144" s="18">
        <v>3.3481459260181063</v>
      </c>
      <c r="AN144" s="18">
        <v>713.56657084152528</v>
      </c>
    </row>
    <row r="145" spans="10:40" x14ac:dyDescent="0.2">
      <c r="J145" s="18">
        <v>0.679245283018867</v>
      </c>
      <c r="K145" s="18">
        <v>8.1303280300387399</v>
      </c>
      <c r="L145" s="18">
        <v>431.5113731558065</v>
      </c>
      <c r="N145" s="18">
        <v>0.97959183673469385</v>
      </c>
      <c r="O145" s="18">
        <v>1.5396052064084715</v>
      </c>
      <c r="P145" s="18">
        <v>553.80740126066246</v>
      </c>
      <c r="R145" s="18">
        <v>0.60251046025104493</v>
      </c>
      <c r="S145" s="18">
        <v>5.7062334199503262</v>
      </c>
      <c r="T145" s="18">
        <v>833.76111557457045</v>
      </c>
      <c r="V145" s="18">
        <v>0.74611398963730435</v>
      </c>
      <c r="W145" s="18">
        <v>6.459678386215459</v>
      </c>
      <c r="X145" s="18">
        <v>706.33052580692561</v>
      </c>
      <c r="Z145" s="18">
        <v>0.87272727272727113</v>
      </c>
      <c r="AA145" s="18">
        <v>10.16419452285597</v>
      </c>
      <c r="AB145" s="18">
        <v>749.12625437053953</v>
      </c>
      <c r="AD145" s="18">
        <v>0.57831325301204717</v>
      </c>
      <c r="AE145" s="18">
        <v>2.8205529682949257</v>
      </c>
      <c r="AF145" s="18">
        <v>681.5585895455439</v>
      </c>
      <c r="AH145" s="18">
        <v>0.72361809045226</v>
      </c>
      <c r="AI145" s="18">
        <v>7.7859221071014328</v>
      </c>
      <c r="AJ145" s="18">
        <v>898.56202058675228</v>
      </c>
      <c r="AL145" s="18">
        <v>0.95364238410595847</v>
      </c>
      <c r="AM145" s="18">
        <v>2.8587890730750809</v>
      </c>
      <c r="AN145" s="18">
        <v>735.54105340657145</v>
      </c>
    </row>
    <row r="146" spans="10:40" x14ac:dyDescent="0.2">
      <c r="J146" s="18">
        <v>0.68396226415094241</v>
      </c>
      <c r="K146" s="18">
        <v>8.0414199873257619</v>
      </c>
      <c r="L146" s="18">
        <v>421.64740332358514</v>
      </c>
      <c r="N146" s="18">
        <v>0.98639455782312924</v>
      </c>
      <c r="O146" s="18">
        <v>1.0451772675588544</v>
      </c>
      <c r="P146" s="18">
        <v>612.17656248358742</v>
      </c>
      <c r="R146" s="18">
        <v>0.60669456066945493</v>
      </c>
      <c r="S146" s="18">
        <v>6.3260082912772431</v>
      </c>
      <c r="T146" s="18">
        <v>729.66144464661625</v>
      </c>
      <c r="V146" s="18">
        <v>0.75129533678756333</v>
      </c>
      <c r="W146" s="18">
        <v>5.695908129823934</v>
      </c>
      <c r="X146" s="18">
        <v>695.95819162907753</v>
      </c>
      <c r="Z146" s="18">
        <v>0.87878787878787712</v>
      </c>
      <c r="AA146" s="18">
        <v>8.6463030392783207</v>
      </c>
      <c r="AB146" s="18">
        <v>858.82421991302363</v>
      </c>
      <c r="AD146" s="18">
        <v>0.58232931726907522</v>
      </c>
      <c r="AE146" s="18">
        <v>2.3884210606556255</v>
      </c>
      <c r="AF146" s="18">
        <v>721.38194036436812</v>
      </c>
      <c r="AH146" s="18">
        <v>0.72864321608040061</v>
      </c>
      <c r="AI146" s="18">
        <v>7.8783643902125995</v>
      </c>
      <c r="AJ146" s="18">
        <v>858.29525879256335</v>
      </c>
      <c r="AL146" s="18">
        <v>0.96026490066224979</v>
      </c>
      <c r="AM146" s="18">
        <v>2.4961154140519795</v>
      </c>
      <c r="AN146" s="18">
        <v>757.29027674821464</v>
      </c>
    </row>
    <row r="147" spans="10:40" x14ac:dyDescent="0.2">
      <c r="J147" s="18">
        <v>0.68867924528301794</v>
      </c>
      <c r="K147" s="18">
        <v>7.6117979790061696</v>
      </c>
      <c r="L147" s="18">
        <v>425.87278479155736</v>
      </c>
      <c r="N147" s="18">
        <v>0.99319727891156462</v>
      </c>
      <c r="O147" s="18">
        <v>0.88821601713040466</v>
      </c>
      <c r="P147" s="18">
        <v>700.03014589959935</v>
      </c>
      <c r="R147" s="18">
        <v>0.61087866108786504</v>
      </c>
      <c r="S147" s="18">
        <v>7.1782979226962782</v>
      </c>
      <c r="T147" s="18">
        <v>663.57271216702588</v>
      </c>
      <c r="V147" s="18">
        <v>0.75647668393782241</v>
      </c>
      <c r="W147" s="18">
        <v>4.5590398781163399</v>
      </c>
      <c r="X147" s="18">
        <v>738.64504572889768</v>
      </c>
      <c r="Z147" s="18">
        <v>0.88484848484848322</v>
      </c>
      <c r="AA147" s="18">
        <v>7.4215052400550796</v>
      </c>
      <c r="AB147" s="18">
        <v>978.72438117642719</v>
      </c>
      <c r="AD147" s="18">
        <v>0.58634538152610338</v>
      </c>
      <c r="AE147" s="18">
        <v>1.9709397616478377</v>
      </c>
      <c r="AF147" s="18">
        <v>682.91579858502223</v>
      </c>
      <c r="AH147" s="18">
        <v>0.73366834170854134</v>
      </c>
      <c r="AI147" s="18">
        <v>7.781095253843672</v>
      </c>
      <c r="AJ147" s="18">
        <v>861.61196850035435</v>
      </c>
      <c r="AL147" s="18">
        <v>0.96688741721854121</v>
      </c>
      <c r="AM147" s="18">
        <v>2.0812308817316105</v>
      </c>
      <c r="AN147" s="18">
        <v>764.34649635859398</v>
      </c>
    </row>
    <row r="148" spans="10:40" x14ac:dyDescent="0.2">
      <c r="J148" s="18">
        <v>0.69339622641509335</v>
      </c>
      <c r="K148" s="18">
        <v>7.122078240537884</v>
      </c>
      <c r="L148" s="18">
        <v>431.82470903210157</v>
      </c>
      <c r="R148" s="18">
        <v>0.61506276150627504</v>
      </c>
      <c r="S148" s="18">
        <v>8.2146049099338558</v>
      </c>
      <c r="T148" s="18">
        <v>640.78062553058214</v>
      </c>
      <c r="V148" s="18">
        <v>0.7616580310880815</v>
      </c>
      <c r="W148" s="18">
        <v>3.3853502425838551</v>
      </c>
      <c r="X148" s="18">
        <v>827.70571997578031</v>
      </c>
      <c r="Z148" s="18">
        <v>0.89090909090908932</v>
      </c>
      <c r="AA148" s="18">
        <v>7.4627197356818433</v>
      </c>
      <c r="AB148" s="18">
        <v>987.4187642601679</v>
      </c>
      <c r="AD148" s="18">
        <v>0.59036144578313143</v>
      </c>
      <c r="AE148" s="18">
        <v>1.7737060563137823</v>
      </c>
      <c r="AF148" s="18">
        <v>796.00997685893458</v>
      </c>
      <c r="AH148" s="18">
        <v>0.73869346733668206</v>
      </c>
      <c r="AI148" s="18">
        <v>7.572977728637837</v>
      </c>
      <c r="AJ148" s="18">
        <v>805.69509561606628</v>
      </c>
      <c r="AL148" s="18">
        <v>0.97350993377483264</v>
      </c>
      <c r="AM148" s="18">
        <v>1.8966838421229328</v>
      </c>
      <c r="AN148" s="18">
        <v>738.05061059558636</v>
      </c>
    </row>
    <row r="149" spans="10:40" x14ac:dyDescent="0.2">
      <c r="J149" s="18">
        <v>0.69811320754716877</v>
      </c>
      <c r="K149" s="18">
        <v>6.3941422289209369</v>
      </c>
      <c r="L149" s="18">
        <v>446.59783022715112</v>
      </c>
      <c r="R149" s="18">
        <v>0.61924686192468503</v>
      </c>
      <c r="S149" s="18">
        <v>9.1628315527557191</v>
      </c>
      <c r="T149" s="18">
        <v>649.64644419970205</v>
      </c>
      <c r="V149" s="18">
        <v>0.76683937823834047</v>
      </c>
      <c r="W149" s="18">
        <v>2.4722945930422568</v>
      </c>
      <c r="X149" s="18">
        <v>1025.5970767353822</v>
      </c>
      <c r="Z149" s="18">
        <v>0.89696969696969531</v>
      </c>
      <c r="AA149" s="18">
        <v>7.2293145836139328</v>
      </c>
      <c r="AB149" s="18">
        <v>980.19000353276613</v>
      </c>
      <c r="AD149" s="18">
        <v>0.59437751004015948</v>
      </c>
      <c r="AE149" s="18">
        <v>1.906427953367569</v>
      </c>
      <c r="AF149" s="18">
        <v>761.78808222261034</v>
      </c>
      <c r="AH149" s="18">
        <v>0.74371859296482268</v>
      </c>
      <c r="AI149" s="18">
        <v>7.3829621932543033</v>
      </c>
      <c r="AJ149" s="18">
        <v>769.27960909884712</v>
      </c>
      <c r="AL149" s="18">
        <v>0.98013245033112395</v>
      </c>
      <c r="AM149" s="18">
        <v>1.8115716226246521</v>
      </c>
      <c r="AN149" s="18">
        <v>740.12176369110659</v>
      </c>
    </row>
    <row r="150" spans="10:40" x14ac:dyDescent="0.2">
      <c r="J150" s="18">
        <v>0.70283018867924418</v>
      </c>
      <c r="K150" s="18">
        <v>5.1888890048235563</v>
      </c>
      <c r="L150" s="18">
        <v>441.26635601325194</v>
      </c>
      <c r="R150" s="18">
        <v>0.62343096234309514</v>
      </c>
      <c r="S150" s="18">
        <v>10.063204252890042</v>
      </c>
      <c r="T150" s="18">
        <v>714.55377457345787</v>
      </c>
      <c r="V150" s="18">
        <v>0.77202072538859956</v>
      </c>
      <c r="W150" s="18">
        <v>2.0880302653931193</v>
      </c>
      <c r="X150" s="18">
        <v>1097.306429619684</v>
      </c>
      <c r="Z150" s="18">
        <v>0.90303030303030141</v>
      </c>
      <c r="AA150" s="18">
        <v>6.7530940740985708</v>
      </c>
      <c r="AB150" s="18">
        <v>909.40854315728609</v>
      </c>
      <c r="AD150" s="18">
        <v>0.59839357429718765</v>
      </c>
      <c r="AE150" s="18">
        <v>2.138195493932554</v>
      </c>
      <c r="AF150" s="18">
        <v>751.79987351491025</v>
      </c>
      <c r="AH150" s="18">
        <v>0.7487437185929634</v>
      </c>
      <c r="AI150" s="18">
        <v>7.2651653676493426</v>
      </c>
      <c r="AJ150" s="18">
        <v>799.94961768518704</v>
      </c>
      <c r="AL150" s="18">
        <v>0.98675496688741537</v>
      </c>
      <c r="AM150" s="18">
        <v>1.8198992848850157</v>
      </c>
      <c r="AN150" s="18">
        <v>836.49440075651501</v>
      </c>
    </row>
    <row r="151" spans="10:40" x14ac:dyDescent="0.2">
      <c r="J151" s="18">
        <v>0.70754716981131971</v>
      </c>
      <c r="K151" s="18">
        <v>3.7270736351280402</v>
      </c>
      <c r="L151" s="18">
        <v>427.32400289637764</v>
      </c>
      <c r="R151" s="18">
        <v>0.62761506276150514</v>
      </c>
      <c r="S151" s="18">
        <v>10.950618021171174</v>
      </c>
      <c r="T151" s="18">
        <v>828.23339731592785</v>
      </c>
      <c r="V151" s="18">
        <v>0.77720207253885853</v>
      </c>
      <c r="W151" s="18">
        <v>2.0872407343725432</v>
      </c>
      <c r="X151" s="18">
        <v>1092.4000456704043</v>
      </c>
      <c r="Z151" s="18">
        <v>0.9090909090909074</v>
      </c>
      <c r="AA151" s="18">
        <v>6.7665572927814548</v>
      </c>
      <c r="AB151" s="18">
        <v>789.74665518293273</v>
      </c>
      <c r="AD151" s="18">
        <v>0.6024096385542157</v>
      </c>
      <c r="AE151" s="18">
        <v>2.2693659642206847</v>
      </c>
      <c r="AF151" s="18">
        <v>736.82078798859243</v>
      </c>
      <c r="AH151" s="18">
        <v>0.75376884422110413</v>
      </c>
      <c r="AI151" s="18">
        <v>7.2871887203134431</v>
      </c>
      <c r="AJ151" s="18">
        <v>746.78548423972666</v>
      </c>
      <c r="AL151" s="18">
        <v>0.99337748344370658</v>
      </c>
      <c r="AM151" s="18">
        <v>1.818448067583734</v>
      </c>
      <c r="AN151" s="18">
        <v>784.3080248716393</v>
      </c>
    </row>
    <row r="152" spans="10:40" x14ac:dyDescent="0.2">
      <c r="J152" s="18">
        <v>0.71226415094339512</v>
      </c>
      <c r="K152" s="18">
        <v>2.6369252638353524</v>
      </c>
      <c r="L152" s="18">
        <v>422.5387626232714</v>
      </c>
      <c r="R152" s="18">
        <v>0.63179916317991514</v>
      </c>
      <c r="S152" s="18">
        <v>11.726300149587077</v>
      </c>
      <c r="T152" s="18">
        <v>902.26093419755921</v>
      </c>
      <c r="V152" s="18">
        <v>0.78238341968911762</v>
      </c>
      <c r="W152" s="18">
        <v>2.1270510834512515</v>
      </c>
      <c r="X152" s="18">
        <v>1037.3691202224245</v>
      </c>
      <c r="Z152" s="18">
        <v>0.91515151515151349</v>
      </c>
      <c r="AA152" s="18">
        <v>6.8032827287951161</v>
      </c>
      <c r="AB152" s="18">
        <v>701.31692753087725</v>
      </c>
      <c r="AD152" s="18">
        <v>0.60642570281124386</v>
      </c>
      <c r="AE152" s="18">
        <v>2.3103149592469601</v>
      </c>
      <c r="AF152" s="18">
        <v>733.08098003439864</v>
      </c>
      <c r="AH152" s="18">
        <v>0.75879396984924485</v>
      </c>
      <c r="AI152" s="18">
        <v>7.4063114201606313</v>
      </c>
      <c r="AJ152" s="18">
        <v>779.89212242926294</v>
      </c>
    </row>
    <row r="153" spans="10:40" x14ac:dyDescent="0.2">
      <c r="J153" s="18">
        <v>0.71698113207547065</v>
      </c>
      <c r="K153" s="18">
        <v>1.8218800444892875</v>
      </c>
      <c r="L153" s="18">
        <v>477.70131888458616</v>
      </c>
      <c r="R153" s="18">
        <v>0.63598326359832524</v>
      </c>
      <c r="S153" s="18">
        <v>12.122450254875533</v>
      </c>
      <c r="T153" s="18">
        <v>908.5721440703386</v>
      </c>
      <c r="V153" s="18">
        <v>0.78756476683937671</v>
      </c>
      <c r="W153" s="18">
        <v>2.3053272988297673</v>
      </c>
      <c r="X153" s="18">
        <v>950.5465548899009</v>
      </c>
      <c r="Z153" s="18">
        <v>0.92121212121211948</v>
      </c>
      <c r="AA153" s="18">
        <v>6.7267306562041451</v>
      </c>
      <c r="AB153" s="18">
        <v>648.25083858896028</v>
      </c>
      <c r="AD153" s="18">
        <v>0.61044176706827202</v>
      </c>
      <c r="AE153" s="18">
        <v>2.5545690166588528</v>
      </c>
      <c r="AF153" s="18">
        <v>810.67476540890141</v>
      </c>
      <c r="AH153" s="18">
        <v>0.76381909547738558</v>
      </c>
      <c r="AI153" s="18">
        <v>7.737522464344444</v>
      </c>
      <c r="AJ153" s="18">
        <v>853.69753734039477</v>
      </c>
    </row>
    <row r="154" spans="10:40" x14ac:dyDescent="0.2">
      <c r="J154" s="18">
        <v>0.72169811320754607</v>
      </c>
      <c r="K154" s="18">
        <v>1.4258585548864513</v>
      </c>
      <c r="L154" s="18">
        <v>567.21817239623226</v>
      </c>
      <c r="R154" s="18">
        <v>0.64016736401673524</v>
      </c>
      <c r="S154" s="18">
        <v>12.099681781070309</v>
      </c>
      <c r="T154" s="18">
        <v>852.50790042854339</v>
      </c>
      <c r="V154" s="18">
        <v>0.79274611398963579</v>
      </c>
      <c r="W154" s="18">
        <v>2.5351271639495083</v>
      </c>
      <c r="X154" s="18">
        <v>753.48665489914856</v>
      </c>
      <c r="Z154" s="18">
        <v>0.92727272727272547</v>
      </c>
      <c r="AA154" s="18">
        <v>6.8590127486911614</v>
      </c>
      <c r="AB154" s="18">
        <v>615.32622664124733</v>
      </c>
      <c r="AD154" s="18">
        <v>0.61445783132530007</v>
      </c>
      <c r="AE154" s="18">
        <v>3.0068690508842209</v>
      </c>
      <c r="AF154" s="18">
        <v>787.916733774519</v>
      </c>
      <c r="AH154" s="18">
        <v>0.76884422110552619</v>
      </c>
      <c r="AI154" s="18">
        <v>8.1168752643928723</v>
      </c>
      <c r="AJ154" s="18">
        <v>836.2420619452862</v>
      </c>
    </row>
    <row r="155" spans="10:40" x14ac:dyDescent="0.2">
      <c r="J155" s="18">
        <v>0.72641509433962159</v>
      </c>
      <c r="K155" s="18">
        <v>1.3751958217283271</v>
      </c>
      <c r="L155" s="18">
        <v>639.72938695012886</v>
      </c>
      <c r="R155" s="18">
        <v>0.64435146443514524</v>
      </c>
      <c r="S155" s="18">
        <v>11.77661378602297</v>
      </c>
      <c r="T155" s="18">
        <v>736.24077388519856</v>
      </c>
      <c r="V155" s="18">
        <v>0.79792746113989488</v>
      </c>
      <c r="W155" s="18">
        <v>2.9276142937303602</v>
      </c>
      <c r="X155" s="18">
        <v>668.10158924469204</v>
      </c>
      <c r="Z155" s="18">
        <v>0.93333333333333157</v>
      </c>
      <c r="AA155" s="18">
        <v>6.8030795355471598</v>
      </c>
      <c r="AB155" s="18">
        <v>643.7803235211212</v>
      </c>
      <c r="AD155" s="18">
        <v>0.61847389558232813</v>
      </c>
      <c r="AE155" s="18">
        <v>3.7030987439331975</v>
      </c>
      <c r="AF155" s="18">
        <v>793.1769839528697</v>
      </c>
      <c r="AH155" s="18">
        <v>0.77386934673366692</v>
      </c>
      <c r="AI155" s="18">
        <v>8.3729957617728807</v>
      </c>
      <c r="AJ155" s="18">
        <v>789.92866728148761</v>
      </c>
    </row>
    <row r="156" spans="10:40" x14ac:dyDescent="0.2">
      <c r="J156" s="18">
        <v>0.73113207547169712</v>
      </c>
      <c r="K156" s="18">
        <v>1.5638102506811062</v>
      </c>
      <c r="L156" s="18">
        <v>653.88318038229272</v>
      </c>
      <c r="R156" s="18">
        <v>0.64853556485355524</v>
      </c>
      <c r="S156" s="18">
        <v>11.122302950994897</v>
      </c>
      <c r="T156" s="18">
        <v>597.98393997880635</v>
      </c>
      <c r="V156" s="18">
        <v>0.80310880829015385</v>
      </c>
      <c r="W156" s="18">
        <v>3.5284633186283019</v>
      </c>
      <c r="X156" s="18">
        <v>634.94865271160586</v>
      </c>
      <c r="Z156" s="18">
        <v>0.93939393939393756</v>
      </c>
      <c r="AA156" s="18">
        <v>6.5579813133585825</v>
      </c>
      <c r="AB156" s="18">
        <v>708.86437643692057</v>
      </c>
      <c r="AD156" s="18">
        <v>0.62248995983935618</v>
      </c>
      <c r="AE156" s="18">
        <v>4.2242826008066565</v>
      </c>
      <c r="AF156" s="18">
        <v>766.07536793879808</v>
      </c>
      <c r="AH156" s="18">
        <v>0.77889447236180753</v>
      </c>
      <c r="AI156" s="18">
        <v>8.3997862227792908</v>
      </c>
      <c r="AJ156" s="18">
        <v>795.43032101580218</v>
      </c>
    </row>
    <row r="157" spans="10:40" x14ac:dyDescent="0.2">
      <c r="J157" s="18">
        <v>0.73584905660377264</v>
      </c>
      <c r="K157" s="18">
        <v>1.8841786689982327</v>
      </c>
      <c r="L157" s="18">
        <v>637.99523640673135</v>
      </c>
      <c r="R157" s="18">
        <v>0.65271966527196534</v>
      </c>
      <c r="S157" s="18">
        <v>10.488532061811741</v>
      </c>
      <c r="T157" s="18">
        <v>506.25324227324472</v>
      </c>
      <c r="V157" s="18">
        <v>0.80829015544041294</v>
      </c>
      <c r="W157" s="18">
        <v>3.9724810978357161</v>
      </c>
      <c r="X157" s="18">
        <v>628.37762080674088</v>
      </c>
      <c r="Z157" s="18">
        <v>0.94545454545454366</v>
      </c>
      <c r="AA157" s="18">
        <v>6.2940380819458275</v>
      </c>
      <c r="AB157" s="18">
        <v>751.67230920965903</v>
      </c>
      <c r="AD157" s="18">
        <v>0.62650602409638434</v>
      </c>
      <c r="AE157" s="18">
        <v>4.7209924031650896</v>
      </c>
      <c r="AF157" s="18">
        <v>727.13169886046239</v>
      </c>
      <c r="AH157" s="18">
        <v>0.78391959798994826</v>
      </c>
      <c r="AI157" s="18">
        <v>7.8531073856160054</v>
      </c>
      <c r="AJ157" s="18">
        <v>795.79415540026332</v>
      </c>
    </row>
    <row r="158" spans="10:40" x14ac:dyDescent="0.2">
      <c r="J158" s="18">
        <v>0.74056603773584806</v>
      </c>
      <c r="K158" s="18">
        <v>2.3584980544934413</v>
      </c>
      <c r="L158" s="18">
        <v>614.18543691063348</v>
      </c>
      <c r="R158" s="18">
        <v>0.65690376569037534</v>
      </c>
      <c r="S158" s="18">
        <v>10.127194362349892</v>
      </c>
      <c r="T158" s="18">
        <v>498.9940029438456</v>
      </c>
      <c r="V158" s="18">
        <v>0.81347150259067202</v>
      </c>
      <c r="W158" s="18">
        <v>4.2716754870239031</v>
      </c>
      <c r="X158" s="18">
        <v>660.92916883299711</v>
      </c>
      <c r="Z158" s="18">
        <v>0.95151515151514976</v>
      </c>
      <c r="AA158" s="18">
        <v>6.0196590008291206</v>
      </c>
      <c r="AB158" s="18">
        <v>761.48431830099128</v>
      </c>
      <c r="AD158" s="18">
        <v>0.6305220883534125</v>
      </c>
      <c r="AE158" s="18">
        <v>5.0228304707929885</v>
      </c>
      <c r="AF158" s="18">
        <v>765.15926010779469</v>
      </c>
      <c r="AH158" s="18">
        <v>0.78894472361808898</v>
      </c>
      <c r="AI158" s="18">
        <v>7.1815840298315257</v>
      </c>
      <c r="AJ158" s="18">
        <v>784.27940091822745</v>
      </c>
    </row>
    <row r="159" spans="10:40" x14ac:dyDescent="0.2">
      <c r="J159" s="18">
        <v>0.74528301886792359</v>
      </c>
      <c r="K159" s="18">
        <v>2.7995064763759352</v>
      </c>
      <c r="L159" s="18">
        <v>611.11432939007807</v>
      </c>
      <c r="R159" s="18">
        <v>0.66108786610878534</v>
      </c>
      <c r="S159" s="18">
        <v>9.7503817730175371</v>
      </c>
      <c r="T159" s="18">
        <v>530.90358894698045</v>
      </c>
      <c r="V159" s="18">
        <v>0.818652849740931</v>
      </c>
      <c r="W159" s="18">
        <v>4.498664743941819</v>
      </c>
      <c r="X159" s="18">
        <v>651.59174682382218</v>
      </c>
      <c r="Z159" s="18">
        <v>0.95757575757575575</v>
      </c>
      <c r="AA159" s="18">
        <v>5.6612708570651877</v>
      </c>
      <c r="AB159" s="18">
        <v>710.34907936490038</v>
      </c>
      <c r="AD159" s="18">
        <v>0.63453815261044055</v>
      </c>
      <c r="AE159" s="18">
        <v>5.1915728496027551</v>
      </c>
      <c r="AF159" s="18">
        <v>764.9308303081325</v>
      </c>
      <c r="AH159" s="18">
        <v>0.7939698492462296</v>
      </c>
      <c r="AI159" s="18">
        <v>6.592162157265764</v>
      </c>
      <c r="AJ159" s="18">
        <v>784.58722204439493</v>
      </c>
    </row>
    <row r="160" spans="10:40" x14ac:dyDescent="0.2">
      <c r="J160" s="18">
        <v>0.74999999999999922</v>
      </c>
      <c r="K160" s="18">
        <v>3.4750408545454103</v>
      </c>
      <c r="L160" s="18">
        <v>669.93511217618516</v>
      </c>
      <c r="R160" s="18">
        <v>0.66527196652719545</v>
      </c>
      <c r="S160" s="18">
        <v>9.2258490382746015</v>
      </c>
      <c r="T160" s="18">
        <v>570.29646800254977</v>
      </c>
      <c r="V160" s="18">
        <v>0.82383419689119008</v>
      </c>
      <c r="W160" s="18">
        <v>4.4346567422105885</v>
      </c>
      <c r="X160" s="18">
        <v>619.21635882975738</v>
      </c>
      <c r="Z160" s="18">
        <v>0.96363636363636185</v>
      </c>
      <c r="AA160" s="18">
        <v>4.9732488010738711</v>
      </c>
      <c r="AB160" s="18">
        <v>659.74791845549976</v>
      </c>
      <c r="AD160" s="18">
        <v>0.63855421686746872</v>
      </c>
      <c r="AE160" s="18">
        <v>4.9080512903793654</v>
      </c>
      <c r="AF160" s="18">
        <v>805.15440551292397</v>
      </c>
      <c r="AH160" s="18">
        <v>0.79899497487437032</v>
      </c>
      <c r="AI160" s="18">
        <v>6.1483260835833811</v>
      </c>
      <c r="AJ160" s="18">
        <v>803.61244748933586</v>
      </c>
    </row>
    <row r="161" spans="10:36" x14ac:dyDescent="0.2">
      <c r="J161" s="18">
        <v>0.75471698113207475</v>
      </c>
      <c r="K161" s="18">
        <v>4.1222768921261794</v>
      </c>
      <c r="L161" s="18">
        <v>782.45703998070042</v>
      </c>
      <c r="R161" s="18">
        <v>0.66945606694560544</v>
      </c>
      <c r="S161" s="18">
        <v>8.8047195562996734</v>
      </c>
      <c r="T161" s="18">
        <v>589.48334635980927</v>
      </c>
      <c r="V161" s="18">
        <v>0.82901554404144906</v>
      </c>
      <c r="W161" s="18">
        <v>4.323505481849903</v>
      </c>
      <c r="X161" s="18">
        <v>589.06015112058128</v>
      </c>
      <c r="Z161" s="18">
        <v>0.96969696969696773</v>
      </c>
      <c r="AA161" s="18">
        <v>4.1096549502159299</v>
      </c>
      <c r="AB161" s="18">
        <v>642.00664207268801</v>
      </c>
      <c r="AD161" s="18">
        <v>0.64257028112449677</v>
      </c>
      <c r="AE161" s="18">
        <v>4.3665953860968978</v>
      </c>
      <c r="AF161" s="18">
        <v>815.20568108775751</v>
      </c>
      <c r="AH161" s="18">
        <v>0.80402010050251094</v>
      </c>
      <c r="AI161" s="18">
        <v>5.7321228871029071</v>
      </c>
      <c r="AJ161" s="18">
        <v>726.4317300830528</v>
      </c>
    </row>
    <row r="162" spans="10:36" x14ac:dyDescent="0.2">
      <c r="J162" s="18">
        <v>0.75943396226415028</v>
      </c>
      <c r="K162" s="18">
        <v>4.6123117517830119</v>
      </c>
      <c r="L162" s="18">
        <v>921.74657529967192</v>
      </c>
      <c r="R162" s="18">
        <v>0.67364016736401544</v>
      </c>
      <c r="S162" s="18">
        <v>8.6725935192885579</v>
      </c>
      <c r="T162" s="18">
        <v>588.45811970004036</v>
      </c>
      <c r="V162" s="18">
        <v>0.83419689119170815</v>
      </c>
      <c r="W162" s="18">
        <v>4.369276919071841</v>
      </c>
      <c r="X162" s="18">
        <v>541.75966375144208</v>
      </c>
      <c r="Z162" s="18">
        <v>0.97575757575757383</v>
      </c>
      <c r="AA162" s="18">
        <v>3.2051253728938915</v>
      </c>
      <c r="AB162" s="18">
        <v>660.22677876388809</v>
      </c>
      <c r="AD162" s="18">
        <v>0.64658634538152482</v>
      </c>
      <c r="AE162" s="18">
        <v>3.6672080944424841</v>
      </c>
      <c r="AF162" s="18">
        <v>799.84516501965959</v>
      </c>
      <c r="AH162" s="18">
        <v>0.80904522613065166</v>
      </c>
      <c r="AI162" s="18">
        <v>5.396979863890178</v>
      </c>
      <c r="AJ162" s="18">
        <v>721.1817705798652</v>
      </c>
    </row>
    <row r="163" spans="10:36" x14ac:dyDescent="0.2">
      <c r="J163" s="18">
        <v>0.7641509433962258</v>
      </c>
      <c r="K163" s="18">
        <v>5.1773169749262538</v>
      </c>
      <c r="L163" s="18">
        <v>1065.8057878056134</v>
      </c>
      <c r="R163" s="18">
        <v>0.67782426778242555</v>
      </c>
      <c r="S163" s="18">
        <v>8.6374212736757894</v>
      </c>
      <c r="T163" s="18">
        <v>562.38617005238405</v>
      </c>
      <c r="V163" s="18">
        <v>0.83937823834196723</v>
      </c>
      <c r="W163" s="18">
        <v>4.5320582270098599</v>
      </c>
      <c r="X163" s="18">
        <v>470.52624528834502</v>
      </c>
      <c r="Z163" s="18">
        <v>0.98181818181817992</v>
      </c>
      <c r="AA163" s="18">
        <v>2.5794243621379827</v>
      </c>
      <c r="AB163" s="18">
        <v>700.26508210329678</v>
      </c>
      <c r="AD163" s="18">
        <v>0.65060240963855298</v>
      </c>
      <c r="AE163" s="18">
        <v>3.0856379334743531</v>
      </c>
      <c r="AF163" s="18">
        <v>725.63615690247934</v>
      </c>
      <c r="AH163" s="18">
        <v>0.81407035175879239</v>
      </c>
      <c r="AI163" s="18">
        <v>5.1389399239017086</v>
      </c>
      <c r="AJ163" s="18">
        <v>840.35936297872581</v>
      </c>
    </row>
    <row r="164" spans="10:36" x14ac:dyDescent="0.2">
      <c r="J164" s="18">
        <v>0.76886792452830133</v>
      </c>
      <c r="K164" s="18">
        <v>5.6393920001079696</v>
      </c>
      <c r="L164" s="18">
        <v>1165.5556602253109</v>
      </c>
      <c r="R164" s="18">
        <v>0.68200836820083555</v>
      </c>
      <c r="S164" s="18">
        <v>8.7308210346411883</v>
      </c>
      <c r="T164" s="18">
        <v>527.59604644779654</v>
      </c>
      <c r="V164" s="18">
        <v>0.84455958549222621</v>
      </c>
      <c r="W164" s="18">
        <v>4.6195607663453293</v>
      </c>
      <c r="X164" s="18">
        <v>453.0631948380406</v>
      </c>
      <c r="Z164" s="18">
        <v>0.98787878787878591</v>
      </c>
      <c r="AA164" s="18">
        <v>2.3127566811422589</v>
      </c>
      <c r="AB164" s="18">
        <v>769.11539814033586</v>
      </c>
      <c r="AD164" s="18">
        <v>0.65461847389558103</v>
      </c>
      <c r="AE164" s="18">
        <v>2.4490819471602681</v>
      </c>
      <c r="AF164" s="18">
        <v>777.91351236741627</v>
      </c>
      <c r="AH164" s="18">
        <v>0.819095477386933</v>
      </c>
      <c r="AI164" s="18">
        <v>4.9142662078762509</v>
      </c>
      <c r="AJ164" s="18">
        <v>765.45654031874597</v>
      </c>
    </row>
    <row r="165" spans="10:36" x14ac:dyDescent="0.2">
      <c r="J165" s="18">
        <v>0.77358490566037696</v>
      </c>
      <c r="K165" s="18">
        <v>5.9302312178765471</v>
      </c>
      <c r="L165" s="18">
        <v>1206.9247464124594</v>
      </c>
      <c r="R165" s="18">
        <v>0.68619246861924554</v>
      </c>
      <c r="S165" s="18">
        <v>8.7538153476065261</v>
      </c>
      <c r="T165" s="18">
        <v>491.41678151529055</v>
      </c>
      <c r="V165" s="18">
        <v>0.8497409326424854</v>
      </c>
      <c r="W165" s="18">
        <v>4.3999543123723308</v>
      </c>
      <c r="X165" s="18">
        <v>478.11563117280798</v>
      </c>
      <c r="Z165" s="18">
        <v>0.99393939393939201</v>
      </c>
      <c r="AA165" s="18">
        <v>2.155405558227856</v>
      </c>
      <c r="AB165" s="18">
        <v>809.65175871313556</v>
      </c>
      <c r="AD165" s="18">
        <v>0.65863453815260919</v>
      </c>
      <c r="AE165" s="18">
        <v>2.1866409912775144</v>
      </c>
      <c r="AF165" s="18">
        <v>807.22431682827539</v>
      </c>
      <c r="AH165" s="18">
        <v>0.82412060301507373</v>
      </c>
      <c r="AI165" s="18">
        <v>4.6408964706026135</v>
      </c>
      <c r="AJ165" s="18">
        <v>774.74623311441144</v>
      </c>
    </row>
    <row r="166" spans="10:36" x14ac:dyDescent="0.2">
      <c r="J166" s="18">
        <v>0.77830188679245227</v>
      </c>
      <c r="K166" s="18">
        <v>6.2564354393676807</v>
      </c>
      <c r="L166" s="18">
        <v>1217.0257438797776</v>
      </c>
      <c r="R166" s="18">
        <v>0.69037656903765565</v>
      </c>
      <c r="S166" s="18">
        <v>8.590231161994053</v>
      </c>
      <c r="T166" s="18">
        <v>477.52751628097906</v>
      </c>
      <c r="V166" s="18">
        <v>0.85492227979274449</v>
      </c>
      <c r="W166" s="18">
        <v>7.4916932807241681</v>
      </c>
      <c r="X166" s="18">
        <v>647.82441380884609</v>
      </c>
      <c r="AA166" s="18">
        <v>2.0910115618743905</v>
      </c>
      <c r="AB166" s="18">
        <v>840.95515994534139</v>
      </c>
      <c r="AD166" s="18">
        <v>0.67068273092369346</v>
      </c>
      <c r="AE166" s="18">
        <v>2.0166259801518822</v>
      </c>
      <c r="AF166" s="18">
        <v>769.71885160362217</v>
      </c>
      <c r="AH166" s="18">
        <v>0.82914572864321445</v>
      </c>
      <c r="AI166" s="18">
        <v>4.4694499744472553</v>
      </c>
      <c r="AJ166" s="18">
        <v>718.65110794840348</v>
      </c>
    </row>
    <row r="167" spans="10:36" x14ac:dyDescent="0.2">
      <c r="J167" s="18">
        <v>0.78301886792452791</v>
      </c>
      <c r="K167" s="18">
        <v>6.4335912269493445</v>
      </c>
      <c r="L167" s="18">
        <v>1193.1700617150359</v>
      </c>
      <c r="R167" s="18">
        <v>0.69456066945606565</v>
      </c>
      <c r="S167" s="18">
        <v>8.1184724303096587</v>
      </c>
      <c r="T167" s="18">
        <v>485.0226240710104</v>
      </c>
      <c r="V167" s="18">
        <v>0.86010362694300346</v>
      </c>
      <c r="W167" s="18">
        <v>7.7865109308713274</v>
      </c>
      <c r="X167" s="18">
        <v>687.01804560442611</v>
      </c>
      <c r="AA167" s="18">
        <v>2.1380748549171682</v>
      </c>
      <c r="AB167" s="18">
        <v>874.33371372634781</v>
      </c>
      <c r="AD167" s="18">
        <v>0.67469879518072151</v>
      </c>
      <c r="AE167" s="18">
        <v>2.013490538690518</v>
      </c>
      <c r="AF167" s="18">
        <v>818.13996119020692</v>
      </c>
      <c r="AH167" s="18">
        <v>0.83417085427135518</v>
      </c>
      <c r="AI167" s="18">
        <v>4.4349421441457713</v>
      </c>
      <c r="AJ167" s="18">
        <v>787.59596638511482</v>
      </c>
    </row>
    <row r="168" spans="10:36" x14ac:dyDescent="0.2">
      <c r="J168" s="18">
        <v>0.78773584905660343</v>
      </c>
      <c r="K168" s="18">
        <v>6.4492983210113941</v>
      </c>
      <c r="L168" s="18">
        <v>1139.5050472706891</v>
      </c>
      <c r="R168" s="18">
        <v>0.69874476987447565</v>
      </c>
      <c r="S168" s="18">
        <v>7.2964716575429431</v>
      </c>
      <c r="T168" s="18">
        <v>513.68855865896353</v>
      </c>
      <c r="V168" s="18">
        <v>0.86528497409326255</v>
      </c>
      <c r="W168" s="18">
        <v>7.8854184629543553</v>
      </c>
      <c r="X168" s="18">
        <v>678.95894128819816</v>
      </c>
      <c r="AA168" s="18">
        <v>2.3298850002970006</v>
      </c>
      <c r="AB168" s="18">
        <v>883.88063674722275</v>
      </c>
      <c r="AD168" s="18">
        <v>0.67871485943774956</v>
      </c>
      <c r="AE168" s="18">
        <v>1.9399092760286782</v>
      </c>
      <c r="AF168" s="18">
        <v>750.22288662192625</v>
      </c>
      <c r="AH168" s="18">
        <v>0.8391959798994959</v>
      </c>
      <c r="AI168" s="18">
        <v>4.4701118526345809</v>
      </c>
      <c r="AJ168" s="18">
        <v>742.62225163460437</v>
      </c>
    </row>
    <row r="169" spans="10:36" x14ac:dyDescent="0.2">
      <c r="J169" s="18">
        <v>0.79245283018867896</v>
      </c>
      <c r="K169" s="18">
        <v>6.4191120392255145</v>
      </c>
      <c r="L169" s="18">
        <v>1063.0105253510797</v>
      </c>
      <c r="R169" s="18">
        <v>0.70292887029288564</v>
      </c>
      <c r="S169" s="18">
        <v>6.5444535950965648</v>
      </c>
      <c r="T169" s="18">
        <v>557.7633559416231</v>
      </c>
      <c r="V169" s="18">
        <v>0.87046632124352152</v>
      </c>
      <c r="W169" s="18">
        <v>8.1142156861686399</v>
      </c>
      <c r="X169" s="18">
        <v>657.92195073948142</v>
      </c>
      <c r="AA169" s="18">
        <v>2.4910005770802512</v>
      </c>
      <c r="AB169" s="18">
        <v>880.36991872077783</v>
      </c>
      <c r="AD169" s="18">
        <v>0.68273092369477784</v>
      </c>
      <c r="AE169" s="18">
        <v>1.7757157575893037</v>
      </c>
      <c r="AF169" s="18">
        <v>839.22024704173975</v>
      </c>
      <c r="AH169" s="18">
        <v>0.84422110552763652</v>
      </c>
      <c r="AI169" s="18">
        <v>4.304541228103032</v>
      </c>
      <c r="AJ169" s="18">
        <v>751.5570662770898</v>
      </c>
    </row>
    <row r="170" spans="10:36" x14ac:dyDescent="0.2">
      <c r="J170" s="18">
        <v>0.79716981132075448</v>
      </c>
      <c r="K170" s="18">
        <v>6.4012119223422896</v>
      </c>
      <c r="L170" s="18">
        <v>969.1836265509811</v>
      </c>
      <c r="R170" s="18">
        <v>0.70711297071129564</v>
      </c>
      <c r="S170" s="18">
        <v>5.4398377727512131</v>
      </c>
      <c r="T170" s="18">
        <v>585.4533608322472</v>
      </c>
      <c r="V170" s="18">
        <v>0.8756476683937805</v>
      </c>
      <c r="W170" s="18">
        <v>8.6445372233637769</v>
      </c>
      <c r="X170" s="18">
        <v>642.78850247114394</v>
      </c>
      <c r="AA170" s="18">
        <v>2.773085652652723</v>
      </c>
      <c r="AB170" s="18">
        <v>855.6395083697472</v>
      </c>
      <c r="AD170" s="18">
        <v>0.68674698795180589</v>
      </c>
      <c r="AE170" s="18">
        <v>1.6258355474201074</v>
      </c>
      <c r="AF170" s="18">
        <v>764.32152741397749</v>
      </c>
      <c r="AH170" s="18">
        <v>0.84924623115577713</v>
      </c>
      <c r="AI170" s="18">
        <v>4.0981462450373165</v>
      </c>
      <c r="AJ170" s="18">
        <v>726.89358682289605</v>
      </c>
    </row>
    <row r="171" spans="10:36" x14ac:dyDescent="0.2">
      <c r="J171" s="18">
        <v>0.80188679245283001</v>
      </c>
      <c r="K171" s="18">
        <v>6.2892586729993791</v>
      </c>
      <c r="L171" s="18">
        <v>885.60280455918758</v>
      </c>
      <c r="R171" s="18">
        <v>0.71129707112970575</v>
      </c>
      <c r="S171" s="18">
        <v>4.3923880224105281</v>
      </c>
      <c r="T171" s="18">
        <v>576.19707532812674</v>
      </c>
      <c r="V171" s="18">
        <v>0.8808290155440397</v>
      </c>
      <c r="W171" s="18">
        <v>8.7323469594194183</v>
      </c>
      <c r="X171" s="18">
        <v>644.24051830167036</v>
      </c>
      <c r="AA171" s="18">
        <v>3.2070285335977471</v>
      </c>
      <c r="AB171" s="18">
        <v>826.9635352868288</v>
      </c>
      <c r="AD171" s="18">
        <v>0.69076305220883394</v>
      </c>
      <c r="AE171" s="18">
        <v>1.5383504569729101</v>
      </c>
      <c r="AF171" s="18">
        <v>755.77851257167208</v>
      </c>
      <c r="AH171" s="18">
        <v>0.85427135678391797</v>
      </c>
      <c r="AI171" s="18">
        <v>3.8787758906606284</v>
      </c>
      <c r="AJ171" s="18">
        <v>699.43393937686608</v>
      </c>
    </row>
    <row r="172" spans="10:36" x14ac:dyDescent="0.2">
      <c r="J172" s="18">
        <v>0.80660377358490565</v>
      </c>
      <c r="K172" s="18">
        <v>6.1579419323433848</v>
      </c>
      <c r="L172" s="18">
        <v>846.39844236604677</v>
      </c>
      <c r="R172" s="18">
        <v>0.71548117154811575</v>
      </c>
      <c r="S172" s="18">
        <v>3.2594994989722434</v>
      </c>
      <c r="T172" s="18">
        <v>538.69347555412196</v>
      </c>
      <c r="V172" s="18">
        <v>0.88601036269429867</v>
      </c>
      <c r="W172" s="18">
        <v>8.5616430276775386</v>
      </c>
      <c r="X172" s="18">
        <v>667.31694733521056</v>
      </c>
      <c r="AA172" s="18">
        <v>3.6181850906570494</v>
      </c>
      <c r="AB172" s="18">
        <v>784.16071424379675</v>
      </c>
      <c r="AD172" s="18">
        <v>0.6947791164658621</v>
      </c>
      <c r="AE172" s="18">
        <v>1.4258262472104273</v>
      </c>
      <c r="AF172" s="18">
        <v>808.6738079162584</v>
      </c>
      <c r="AH172" s="18">
        <v>0.85929648241205858</v>
      </c>
      <c r="AI172" s="18">
        <v>3.542294094833669</v>
      </c>
      <c r="AJ172" s="18">
        <v>687.37389545345206</v>
      </c>
    </row>
    <row r="173" spans="10:36" x14ac:dyDescent="0.2">
      <c r="J173" s="18">
        <v>0.81132075471698095</v>
      </c>
      <c r="K173" s="18">
        <v>5.9634266108872849</v>
      </c>
      <c r="L173" s="18">
        <v>854.16440756085228</v>
      </c>
      <c r="R173" s="18">
        <v>0.71966527196652574</v>
      </c>
      <c r="S173" s="18">
        <v>2.3416141965317103</v>
      </c>
      <c r="T173" s="18">
        <v>512.22772275062187</v>
      </c>
      <c r="V173" s="18">
        <v>0.89119170984455764</v>
      </c>
      <c r="W173" s="18">
        <v>8.2744595335777014</v>
      </c>
      <c r="X173" s="18">
        <v>690.70645400811952</v>
      </c>
      <c r="AA173" s="18">
        <v>3.8412563598110454</v>
      </c>
      <c r="AB173" s="18">
        <v>736.59274382732349</v>
      </c>
      <c r="AD173" s="18">
        <v>0.69879518072289015</v>
      </c>
      <c r="AE173" s="18">
        <v>1.3395809465302966</v>
      </c>
      <c r="AF173" s="18">
        <v>658.32324942811965</v>
      </c>
      <c r="AH173" s="18">
        <v>0.8643216080401992</v>
      </c>
      <c r="AI173" s="18">
        <v>3.1782551221460373</v>
      </c>
      <c r="AJ173" s="18">
        <v>780.27691250850114</v>
      </c>
    </row>
    <row r="174" spans="10:36" x14ac:dyDescent="0.2">
      <c r="J174" s="18">
        <v>0.81603773584905659</v>
      </c>
      <c r="K174" s="18">
        <v>5.87437800999448</v>
      </c>
      <c r="L174" s="18">
        <v>880.69300733673458</v>
      </c>
      <c r="R174" s="18">
        <v>0.72384937238493585</v>
      </c>
      <c r="S174" s="18">
        <v>1.803211595532769</v>
      </c>
      <c r="T174" s="18">
        <v>508.62687848510876</v>
      </c>
      <c r="V174" s="18">
        <v>0.89637305699481684</v>
      </c>
      <c r="W174" s="18">
        <v>7.8003071530653081</v>
      </c>
      <c r="X174" s="18">
        <v>715.91709883188003</v>
      </c>
      <c r="AA174" s="18">
        <v>4.0989899485937586</v>
      </c>
      <c r="AB174" s="18">
        <v>702.83032972836656</v>
      </c>
      <c r="AD174" s="18">
        <v>0.7028112449799182</v>
      </c>
      <c r="AE174" s="18">
        <v>1.3402438948691753</v>
      </c>
      <c r="AF174" s="18">
        <v>761.24721707336028</v>
      </c>
      <c r="AH174" s="18">
        <v>0.86934673366834003</v>
      </c>
      <c r="AI174" s="18">
        <v>2.8772125527884218</v>
      </c>
      <c r="AJ174" s="18">
        <v>732.37443361870453</v>
      </c>
    </row>
    <row r="175" spans="10:36" x14ac:dyDescent="0.2">
      <c r="J175" s="18">
        <v>0.82075471698113212</v>
      </c>
      <c r="K175" s="18">
        <v>5.7858058371274357</v>
      </c>
      <c r="L175" s="18">
        <v>900.66079797598786</v>
      </c>
      <c r="R175" s="18">
        <v>0.72803347280334585</v>
      </c>
      <c r="S175" s="18">
        <v>1.534315287813999</v>
      </c>
      <c r="T175" s="18">
        <v>527.98037019247761</v>
      </c>
      <c r="V175" s="18">
        <v>0.90155440414507582</v>
      </c>
      <c r="W175" s="18">
        <v>7.4043988191598205</v>
      </c>
      <c r="X175" s="18">
        <v>773.61877714459683</v>
      </c>
      <c r="AA175" s="18">
        <v>4.6147864291925877</v>
      </c>
      <c r="AB175" s="18">
        <v>686.74683442854007</v>
      </c>
      <c r="AD175" s="18">
        <v>0.70682730923694648</v>
      </c>
      <c r="AE175" s="18">
        <v>1.6287797456804971</v>
      </c>
      <c r="AF175" s="18">
        <v>642.19045226291109</v>
      </c>
      <c r="AH175" s="18">
        <v>0.87437185929648065</v>
      </c>
      <c r="AI175" s="18">
        <v>2.5103156810499021</v>
      </c>
      <c r="AJ175" s="18">
        <v>678.92122208639069</v>
      </c>
    </row>
    <row r="176" spans="10:36" x14ac:dyDescent="0.2">
      <c r="J176" s="18">
        <v>0.82547169811320764</v>
      </c>
      <c r="K176" s="18">
        <v>5.4226563571477273</v>
      </c>
      <c r="L176" s="18">
        <v>880.5040550967725</v>
      </c>
      <c r="R176" s="18">
        <v>0.73221757322175585</v>
      </c>
      <c r="S176" s="18">
        <v>1.6917964186650885</v>
      </c>
      <c r="T176" s="18">
        <v>557.35463455326021</v>
      </c>
      <c r="V176" s="18">
        <v>0.9067357512953349</v>
      </c>
      <c r="W176" s="18">
        <v>7.0929016582467783</v>
      </c>
      <c r="X176" s="18">
        <v>838.35459797483213</v>
      </c>
      <c r="AA176" s="18">
        <v>5.2819615326177169</v>
      </c>
      <c r="AB176" s="18">
        <v>678.73947839491461</v>
      </c>
      <c r="AD176" s="18">
        <v>0.71084337349397453</v>
      </c>
      <c r="AE176" s="18">
        <v>2.2173956826976418</v>
      </c>
      <c r="AF176" s="18">
        <v>670.32888211396448</v>
      </c>
      <c r="AH176" s="18">
        <v>0.87939698492462126</v>
      </c>
      <c r="AI176" s="18">
        <v>2.1252999377647259</v>
      </c>
      <c r="AJ176" s="18">
        <v>727.24717847264139</v>
      </c>
    </row>
    <row r="177" spans="10:36" x14ac:dyDescent="0.2">
      <c r="J177" s="18">
        <v>0.83018867924528317</v>
      </c>
      <c r="K177" s="18">
        <v>5.2047618437912986</v>
      </c>
      <c r="L177" s="18">
        <v>836.33299491552464</v>
      </c>
      <c r="R177" s="18">
        <v>0.73640167364016595</v>
      </c>
      <c r="S177" s="18">
        <v>2.145654165352247</v>
      </c>
      <c r="T177" s="18">
        <v>600.74072599015324</v>
      </c>
      <c r="V177" s="18">
        <v>0.91191709844559399</v>
      </c>
      <c r="W177" s="18">
        <v>7.0452020132573203</v>
      </c>
      <c r="X177" s="18">
        <v>890.33962057345377</v>
      </c>
      <c r="AA177" s="18">
        <v>6.0965847084917932</v>
      </c>
      <c r="AB177" s="18">
        <v>684.68553620789123</v>
      </c>
      <c r="AD177" s="18">
        <v>0.71485943775100258</v>
      </c>
      <c r="AE177" s="18">
        <v>2.9865891339985242</v>
      </c>
      <c r="AF177" s="18">
        <v>723.39711595010579</v>
      </c>
      <c r="AH177" s="18">
        <v>0.8844221105527621</v>
      </c>
      <c r="AI177" s="18">
        <v>1.8627651379815746</v>
      </c>
      <c r="AJ177" s="18">
        <v>728.49114062390856</v>
      </c>
    </row>
    <row r="178" spans="10:36" x14ac:dyDescent="0.2">
      <c r="J178" s="18">
        <v>0.8349056603773588</v>
      </c>
      <c r="K178" s="18">
        <v>4.9113701104914558</v>
      </c>
      <c r="L178" s="18">
        <v>765.70142566453956</v>
      </c>
      <c r="R178" s="18">
        <v>0.74058577405857595</v>
      </c>
      <c r="S178" s="18">
        <v>2.5474866303009835</v>
      </c>
      <c r="T178" s="18">
        <v>661.72730368866223</v>
      </c>
      <c r="V178" s="18">
        <v>0.91709844559585307</v>
      </c>
      <c r="W178" s="18">
        <v>6.8439614526493964</v>
      </c>
      <c r="X178" s="18">
        <v>915.03775709938532</v>
      </c>
      <c r="AA178" s="18">
        <v>7.0670120910813043</v>
      </c>
      <c r="AB178" s="18">
        <v>712.90871811408181</v>
      </c>
      <c r="AD178" s="18">
        <v>0.71887550200803074</v>
      </c>
      <c r="AE178" s="18">
        <v>3.699780619038179</v>
      </c>
      <c r="AF178" s="18">
        <v>741.56129578167827</v>
      </c>
      <c r="AH178" s="18">
        <v>0.88944723618090271</v>
      </c>
      <c r="AI178" s="18">
        <v>1.6905474502046518</v>
      </c>
      <c r="AJ178" s="18">
        <v>716.75921164383135</v>
      </c>
    </row>
    <row r="179" spans="10:36" x14ac:dyDescent="0.2">
      <c r="J179" s="18">
        <v>0.83962264150943433</v>
      </c>
      <c r="K179" s="18">
        <v>4.4533604598871319</v>
      </c>
      <c r="L179" s="18">
        <v>733.09199166735004</v>
      </c>
      <c r="R179" s="18">
        <v>0.74476987447698595</v>
      </c>
      <c r="S179" s="18">
        <v>2.8692010365389287</v>
      </c>
      <c r="T179" s="18">
        <v>711.91237922813855</v>
      </c>
      <c r="V179" s="18">
        <v>0.92227979274611205</v>
      </c>
      <c r="W179" s="18">
        <v>6.7589094018055231</v>
      </c>
      <c r="X179" s="18">
        <v>865.31253418868971</v>
      </c>
      <c r="AA179" s="18">
        <v>7.7750551893708852</v>
      </c>
      <c r="AB179" s="18">
        <v>733.52716111036193</v>
      </c>
      <c r="AD179" s="18">
        <v>0.72289156626505879</v>
      </c>
      <c r="AE179" s="18">
        <v>4.4326898354394721</v>
      </c>
      <c r="AF179" s="18">
        <v>715.06710126090593</v>
      </c>
      <c r="AH179" s="18">
        <v>0.89447236180904333</v>
      </c>
      <c r="AI179" s="18">
        <v>1.5662874974015411</v>
      </c>
      <c r="AJ179" s="18">
        <v>750.76846111968916</v>
      </c>
    </row>
    <row r="180" spans="10:36" x14ac:dyDescent="0.2">
      <c r="J180" s="18">
        <v>0.84433962264150986</v>
      </c>
      <c r="K180" s="18">
        <v>3.8927333317377539</v>
      </c>
      <c r="L180" s="18">
        <v>708.69898864506797</v>
      </c>
      <c r="R180" s="18">
        <v>0.74895397489539606</v>
      </c>
      <c r="S180" s="18">
        <v>3.1961079569958941</v>
      </c>
      <c r="T180" s="18">
        <v>761.6542948723561</v>
      </c>
      <c r="V180" s="18">
        <v>0.92746113989637124</v>
      </c>
      <c r="W180" s="18">
        <v>6.5026428495346806</v>
      </c>
      <c r="X180" s="18">
        <v>799.72215369238575</v>
      </c>
      <c r="AA180" s="18">
        <v>7.9098504508917458</v>
      </c>
      <c r="AB180" s="18">
        <v>701.41237223950009</v>
      </c>
      <c r="AD180" s="18">
        <v>0.72690763052208685</v>
      </c>
      <c r="AE180" s="18">
        <v>5.0652622926544097</v>
      </c>
      <c r="AF180" s="18">
        <v>707.18282207299558</v>
      </c>
      <c r="AH180" s="18">
        <v>0.89949748743718416</v>
      </c>
      <c r="AI180" s="18">
        <v>1.5624463659777033</v>
      </c>
      <c r="AJ180" s="18">
        <v>742.78256498869212</v>
      </c>
    </row>
    <row r="181" spans="10:36" x14ac:dyDescent="0.2">
      <c r="J181" s="18">
        <v>0.84905660377358527</v>
      </c>
      <c r="K181" s="18">
        <v>3.5979880364223495</v>
      </c>
      <c r="L181" s="18">
        <v>722.4822504265918</v>
      </c>
      <c r="R181" s="18">
        <v>0.75313807531380605</v>
      </c>
      <c r="S181" s="18">
        <v>3.4345147482539367</v>
      </c>
      <c r="T181" s="18">
        <v>825.96851495532803</v>
      </c>
      <c r="V181" s="18">
        <v>0.93264248704663022</v>
      </c>
      <c r="W181" s="18">
        <v>6.3070928783059026</v>
      </c>
      <c r="X181" s="18">
        <v>737.64780173820134</v>
      </c>
      <c r="AA181" s="18">
        <v>7.7910179181668937</v>
      </c>
      <c r="AB181" s="18">
        <v>651.6060547164426</v>
      </c>
      <c r="AD181" s="18">
        <v>0.7309236947791149</v>
      </c>
      <c r="AE181" s="18">
        <v>5.5734248503463011</v>
      </c>
      <c r="AF181" s="18">
        <v>741.83366816878856</v>
      </c>
      <c r="AH181" s="18">
        <v>0.90452261306532478</v>
      </c>
      <c r="AI181" s="18">
        <v>1.5940113000713056</v>
      </c>
      <c r="AJ181" s="18">
        <v>725.23627865625429</v>
      </c>
    </row>
    <row r="182" spans="10:36" x14ac:dyDescent="0.2">
      <c r="J182" s="18">
        <v>0.8537735849056608</v>
      </c>
      <c r="K182" s="18">
        <v>2.9434478825502222</v>
      </c>
      <c r="L182" s="18">
        <v>712.62609419162072</v>
      </c>
      <c r="R182" s="18">
        <v>0.75732217573221605</v>
      </c>
      <c r="S182" s="18">
        <v>3.7365917310642187</v>
      </c>
      <c r="T182" s="18">
        <v>862.32589564329794</v>
      </c>
      <c r="V182" s="18">
        <v>0.93782383419688919</v>
      </c>
      <c r="W182" s="18">
        <v>6.2253637161025308</v>
      </c>
      <c r="X182" s="18">
        <v>705.53434126673415</v>
      </c>
      <c r="AD182" s="18">
        <v>0.73493975903614317</v>
      </c>
      <c r="AE182" s="18">
        <v>5.8582456027487311</v>
      </c>
      <c r="AF182" s="18">
        <v>790.98602917103506</v>
      </c>
      <c r="AH182" s="18">
        <v>0.9095477386934655</v>
      </c>
      <c r="AI182" s="18">
        <v>1.6704471454641516</v>
      </c>
      <c r="AJ182" s="18">
        <v>719.30775349973374</v>
      </c>
    </row>
    <row r="183" spans="10:36" x14ac:dyDescent="0.2">
      <c r="J183" s="18">
        <v>0.85849056603773632</v>
      </c>
      <c r="K183" s="18">
        <v>2.6340849278036864</v>
      </c>
      <c r="L183" s="18">
        <v>688.40533032197527</v>
      </c>
      <c r="R183" s="18">
        <v>0.76150627615062605</v>
      </c>
      <c r="S183" s="18">
        <v>4.1088968024267052</v>
      </c>
      <c r="T183" s="18">
        <v>891.27880938002272</v>
      </c>
      <c r="V183" s="18">
        <v>0.94300518134714817</v>
      </c>
      <c r="W183" s="18">
        <v>5.8644044271266065</v>
      </c>
      <c r="X183" s="18">
        <v>727.27116379544873</v>
      </c>
      <c r="AD183" s="18">
        <v>0.73895582329317122</v>
      </c>
      <c r="AE183" s="18">
        <v>6.1045844261489064</v>
      </c>
      <c r="AF183" s="18">
        <v>791.9857314589824</v>
      </c>
      <c r="AH183" s="18">
        <v>0.91457286432160612</v>
      </c>
      <c r="AI183" s="18">
        <v>1.7186012433846427</v>
      </c>
      <c r="AJ183" s="18">
        <v>763.80539838802611</v>
      </c>
    </row>
    <row r="184" spans="10:36" x14ac:dyDescent="0.2">
      <c r="J184" s="18">
        <v>0.86320754716981185</v>
      </c>
      <c r="K184" s="18">
        <v>2.2489558785535744</v>
      </c>
      <c r="L184" s="18">
        <v>664.45090336619819</v>
      </c>
      <c r="R184" s="18">
        <v>0.76569037656903616</v>
      </c>
      <c r="S184" s="18">
        <v>4.5778746468122948</v>
      </c>
      <c r="T184" s="18">
        <v>921.69348070948786</v>
      </c>
      <c r="V184" s="18">
        <v>0.94818652849740737</v>
      </c>
      <c r="W184" s="18">
        <v>5.6875726770470667</v>
      </c>
      <c r="X184" s="18">
        <v>749.12256863229084</v>
      </c>
      <c r="AD184" s="18">
        <v>0.74297188755019927</v>
      </c>
      <c r="AE184" s="18">
        <v>6.1336595901908106</v>
      </c>
      <c r="AF184" s="18">
        <v>806.51245234949192</v>
      </c>
      <c r="AH184" s="18">
        <v>0.91959798994974695</v>
      </c>
      <c r="AI184" s="18">
        <v>1.7980122615235068</v>
      </c>
      <c r="AJ184" s="18">
        <v>751.29278533384786</v>
      </c>
    </row>
    <row r="185" spans="10:36" x14ac:dyDescent="0.2">
      <c r="J185" s="18">
        <v>0.86792452830188749</v>
      </c>
      <c r="K185" s="18">
        <v>1.8753990067291255</v>
      </c>
      <c r="L185" s="18">
        <v>638.76521956061572</v>
      </c>
      <c r="R185" s="18">
        <v>0.76987447698744615</v>
      </c>
      <c r="S185" s="18">
        <v>5.0442823121948042</v>
      </c>
      <c r="T185" s="18">
        <v>944.90768947578022</v>
      </c>
      <c r="V185" s="18">
        <v>0.95336787564766634</v>
      </c>
      <c r="W185" s="18">
        <v>5.5779049865947981</v>
      </c>
      <c r="X185" s="18">
        <v>749.58964459145511</v>
      </c>
      <c r="AD185" s="18">
        <v>0.74698795180722743</v>
      </c>
      <c r="AE185" s="18">
        <v>6.3193128511375543</v>
      </c>
      <c r="AF185" s="18">
        <v>760.95309903834141</v>
      </c>
      <c r="AH185" s="18">
        <v>0.92462311557788757</v>
      </c>
      <c r="AI185" s="18">
        <v>1.9046193563423892</v>
      </c>
      <c r="AJ185" s="18">
        <v>736.07318417410841</v>
      </c>
    </row>
    <row r="186" spans="10:36" x14ac:dyDescent="0.2">
      <c r="J186" s="18">
        <v>0.87264150943396301</v>
      </c>
      <c r="K186" s="18">
        <v>1.591416631945654</v>
      </c>
      <c r="L186" s="18">
        <v>626.79456373466462</v>
      </c>
      <c r="R186" s="18">
        <v>0.77405857740585615</v>
      </c>
      <c r="S186" s="18">
        <v>5.4683728990468428</v>
      </c>
      <c r="T186" s="18">
        <v>984.21558069020955</v>
      </c>
      <c r="V186" s="18">
        <v>0.95854922279792543</v>
      </c>
      <c r="W186" s="18">
        <v>5.3060075902536301</v>
      </c>
      <c r="X186" s="18">
        <v>741.99736996304989</v>
      </c>
      <c r="AD186" s="18">
        <v>0.75100401606425549</v>
      </c>
      <c r="AE186" s="18">
        <v>6.2761498157302658</v>
      </c>
      <c r="AF186" s="18">
        <v>755.35316767256325</v>
      </c>
      <c r="AH186" s="18">
        <v>0.92964824120602818</v>
      </c>
      <c r="AI186" s="18">
        <v>2.0298048666789383</v>
      </c>
      <c r="AJ186" s="18">
        <v>730.03426305034759</v>
      </c>
    </row>
    <row r="187" spans="10:36" x14ac:dyDescent="0.2">
      <c r="J187" s="18">
        <v>0.87735849056603854</v>
      </c>
      <c r="K187" s="18">
        <v>1.3757225819711816</v>
      </c>
      <c r="L187" s="18">
        <v>642.96184429411437</v>
      </c>
      <c r="R187" s="18">
        <v>0.77824267782426626</v>
      </c>
      <c r="S187" s="18">
        <v>5.8721212629326569</v>
      </c>
      <c r="T187" s="18">
        <v>997.35196561851569</v>
      </c>
      <c r="V187" s="18">
        <v>0.96373056994818451</v>
      </c>
      <c r="W187" s="18">
        <v>4.969170235546124</v>
      </c>
      <c r="X187" s="18">
        <v>732.36911031725435</v>
      </c>
      <c r="AD187" s="18">
        <v>0.75502008032128354</v>
      </c>
      <c r="AE187" s="18">
        <v>6.4912617668481358</v>
      </c>
      <c r="AF187" s="18">
        <v>764.66065024346881</v>
      </c>
      <c r="AH187" s="18">
        <v>0.93467336683416902</v>
      </c>
      <c r="AI187" s="18">
        <v>2.0925552810861254</v>
      </c>
      <c r="AJ187" s="18">
        <v>726.61826505374665</v>
      </c>
    </row>
    <row r="188" spans="10:36" x14ac:dyDescent="0.2">
      <c r="J188" s="18">
        <v>0.88207547169811407</v>
      </c>
      <c r="K188" s="18">
        <v>1.231546967957875</v>
      </c>
      <c r="L188" s="18">
        <v>715.07439951474169</v>
      </c>
      <c r="R188" s="18">
        <v>0.78242677824267626</v>
      </c>
      <c r="S188" s="18">
        <v>6.22548824849867</v>
      </c>
      <c r="T188" s="18">
        <v>1010.4867083977281</v>
      </c>
      <c r="V188" s="18">
        <v>0.9689119170984436</v>
      </c>
      <c r="W188" s="18">
        <v>4.5223262624140572</v>
      </c>
      <c r="X188" s="18">
        <v>748.7600950083413</v>
      </c>
      <c r="AD188" s="18">
        <v>0.75903614457831181</v>
      </c>
      <c r="AE188" s="18">
        <v>6.4281388204591741</v>
      </c>
      <c r="AF188" s="18">
        <v>762.88107672900048</v>
      </c>
      <c r="AH188" s="18">
        <v>0.93969849246230963</v>
      </c>
      <c r="AI188" s="18">
        <v>2.1822712586119839</v>
      </c>
      <c r="AJ188" s="18">
        <v>711.94295368320923</v>
      </c>
    </row>
    <row r="189" spans="10:36" x14ac:dyDescent="0.2">
      <c r="J189" s="18">
        <v>0.88679245283018948</v>
      </c>
      <c r="K189" s="18">
        <v>1.2062155433448822</v>
      </c>
      <c r="L189" s="18">
        <v>788.40761840482207</v>
      </c>
      <c r="R189" s="18">
        <v>0.78661087866108625</v>
      </c>
      <c r="S189" s="18">
        <v>6.4627514085126121</v>
      </c>
      <c r="T189" s="18">
        <v>991.28014191941259</v>
      </c>
      <c r="V189" s="18">
        <v>0.97409326424870257</v>
      </c>
      <c r="W189" s="18">
        <v>4.1056615044028844</v>
      </c>
      <c r="X189" s="18">
        <v>711.31257993264808</v>
      </c>
      <c r="AD189" s="18">
        <v>0.76305220883533986</v>
      </c>
      <c r="AE189" s="18">
        <v>6.5293410508367513</v>
      </c>
      <c r="AF189" s="18">
        <v>822.62023359610225</v>
      </c>
      <c r="AH189" s="18">
        <v>0.94472361809045025</v>
      </c>
      <c r="AI189" s="18">
        <v>2.1805152054059511</v>
      </c>
      <c r="AJ189" s="18">
        <v>768.05511507964559</v>
      </c>
    </row>
    <row r="190" spans="10:36" x14ac:dyDescent="0.2">
      <c r="J190" s="18">
        <v>0.89150943396226501</v>
      </c>
      <c r="K190" s="18">
        <v>1.2810652322978431</v>
      </c>
      <c r="L190" s="18">
        <v>818.28406644746656</v>
      </c>
      <c r="R190" s="18">
        <v>0.79079497907949636</v>
      </c>
      <c r="S190" s="18">
        <v>6.6335449349025959</v>
      </c>
      <c r="T190" s="18">
        <v>932.23452850108879</v>
      </c>
      <c r="V190" s="18">
        <v>0.97927461139896177</v>
      </c>
      <c r="W190" s="18">
        <v>3.4312999798014889</v>
      </c>
      <c r="X190" s="18">
        <v>681.69727012730129</v>
      </c>
      <c r="AD190" s="18">
        <v>0.76706827309236791</v>
      </c>
      <c r="AE190" s="18">
        <v>6.550467879945276</v>
      </c>
      <c r="AF190" s="18">
        <v>797.95436405448572</v>
      </c>
      <c r="AH190" s="18">
        <v>0.94974874371859108</v>
      </c>
      <c r="AI190" s="18">
        <v>2.1310142446600464</v>
      </c>
      <c r="AJ190" s="18">
        <v>781.21463591902864</v>
      </c>
    </row>
    <row r="191" spans="10:36" x14ac:dyDescent="0.2">
      <c r="J191" s="18">
        <v>0.89622641509434053</v>
      </c>
      <c r="K191" s="18">
        <v>1.3499268504824322</v>
      </c>
      <c r="L191" s="18">
        <v>799.03663504687256</v>
      </c>
      <c r="R191" s="18">
        <v>0.79497907949790636</v>
      </c>
      <c r="S191" s="18">
        <v>6.7781709365622866</v>
      </c>
      <c r="T191" s="18">
        <v>866.12152548977565</v>
      </c>
      <c r="V191" s="18">
        <v>0.98445595854922074</v>
      </c>
      <c r="W191" s="18">
        <v>2.7049188057074347</v>
      </c>
      <c r="X191" s="18">
        <v>674.81373040834308</v>
      </c>
      <c r="AD191" s="18">
        <v>0.77108433734939597</v>
      </c>
      <c r="AE191" s="18">
        <v>6.6376790349511658</v>
      </c>
      <c r="AF191" s="18">
        <v>835.65004941715267</v>
      </c>
      <c r="AH191" s="18">
        <v>0.9547738693467317</v>
      </c>
      <c r="AI191" s="18">
        <v>2.1822085973327376</v>
      </c>
      <c r="AJ191" s="18">
        <v>772.92656086431123</v>
      </c>
    </row>
    <row r="192" spans="10:36" x14ac:dyDescent="0.2">
      <c r="J192" s="18">
        <v>0.90094339622641617</v>
      </c>
      <c r="K192" s="18">
        <v>1.4155280222630235</v>
      </c>
      <c r="L192" s="18">
        <v>728.42441687811402</v>
      </c>
      <c r="R192" s="18">
        <v>0.79916317991631636</v>
      </c>
      <c r="S192" s="18">
        <v>6.7957690759876321</v>
      </c>
      <c r="T192" s="18">
        <v>802.84576005358088</v>
      </c>
      <c r="V192" s="18">
        <v>0.98963730569947972</v>
      </c>
      <c r="W192" s="18">
        <v>2.2125363403169596</v>
      </c>
      <c r="X192" s="18">
        <v>680.86223140162292</v>
      </c>
      <c r="AD192" s="18">
        <v>0.77510040160642413</v>
      </c>
      <c r="AE192" s="18">
        <v>6.7670199636883384</v>
      </c>
      <c r="AF192" s="18">
        <v>831.44822173606258</v>
      </c>
      <c r="AH192" s="18">
        <v>0.95979899497487231</v>
      </c>
      <c r="AI192" s="18">
        <v>2.3748094191439173</v>
      </c>
      <c r="AJ192" s="18">
        <v>687.04453865864741</v>
      </c>
    </row>
    <row r="193" spans="10:36" x14ac:dyDescent="0.2">
      <c r="J193" s="18">
        <v>0.9056603773584917</v>
      </c>
      <c r="K193" s="18">
        <v>1.6247954882319691</v>
      </c>
      <c r="L193" s="18">
        <v>615.3360655903241</v>
      </c>
      <c r="R193" s="18">
        <v>0.80334728033472635</v>
      </c>
      <c r="S193" s="18">
        <v>6.6123637187167343</v>
      </c>
      <c r="T193" s="18">
        <v>744.38426093294709</v>
      </c>
      <c r="V193" s="18">
        <v>0.99481865284973869</v>
      </c>
      <c r="W193" s="18">
        <v>1.9111316761989232</v>
      </c>
      <c r="X193" s="18">
        <v>695.55338641790865</v>
      </c>
      <c r="AD193" s="18">
        <v>0.77911646586345218</v>
      </c>
      <c r="AE193" s="18">
        <v>6.9788851334302251</v>
      </c>
      <c r="AF193" s="18">
        <v>794.78729981908373</v>
      </c>
      <c r="AH193" s="18">
        <v>0.96482412060301292</v>
      </c>
      <c r="AI193" s="18">
        <v>2.517138042943929</v>
      </c>
      <c r="AJ193" s="18">
        <v>786.42418200580357</v>
      </c>
    </row>
    <row r="194" spans="10:36" x14ac:dyDescent="0.2">
      <c r="J194" s="18">
        <v>0.91037735849056722</v>
      </c>
      <c r="K194" s="18">
        <v>1.6867658328167741</v>
      </c>
      <c r="L194" s="18">
        <v>529.56047206925757</v>
      </c>
      <c r="R194" s="18">
        <v>0.80753138075313646</v>
      </c>
      <c r="S194" s="18">
        <v>6.2641440841174907</v>
      </c>
      <c r="T194" s="18">
        <v>706.82164636453001</v>
      </c>
      <c r="AD194" s="18">
        <v>0.78313253012048023</v>
      </c>
      <c r="AE194" s="18">
        <v>7.1059006655238486</v>
      </c>
      <c r="AF194" s="18">
        <v>750.93956765341932</v>
      </c>
      <c r="AH194" s="18">
        <v>0.96984924623115376</v>
      </c>
      <c r="AI194" s="18">
        <v>2.5210162391982904</v>
      </c>
      <c r="AJ194" s="18">
        <v>719.36241954798629</v>
      </c>
    </row>
    <row r="195" spans="10:36" x14ac:dyDescent="0.2">
      <c r="J195" s="18">
        <v>0.91509433962264275</v>
      </c>
      <c r="K195" s="18">
        <v>1.6936793945003121</v>
      </c>
      <c r="L195" s="18">
        <v>460.42954599217342</v>
      </c>
      <c r="R195" s="18">
        <v>0.81171548117154646</v>
      </c>
      <c r="S195" s="18">
        <v>5.9563308574506033</v>
      </c>
      <c r="T195" s="18">
        <v>686.70807372859872</v>
      </c>
      <c r="AD195" s="18">
        <v>0.78714859437750839</v>
      </c>
      <c r="AE195" s="18">
        <v>7.3904168726524091</v>
      </c>
      <c r="AF195" s="18">
        <v>756.28586934983707</v>
      </c>
      <c r="AH195" s="18">
        <v>0.97487437185929438</v>
      </c>
      <c r="AI195" s="18">
        <v>2.487191268149533</v>
      </c>
      <c r="AJ195" s="18">
        <v>725.00328456845068</v>
      </c>
    </row>
    <row r="196" spans="10:36" x14ac:dyDescent="0.2">
      <c r="J196" s="18">
        <v>0.91981132075471828</v>
      </c>
      <c r="K196" s="18">
        <v>1.6657146873131206</v>
      </c>
      <c r="L196" s="18">
        <v>448.03766937283592</v>
      </c>
      <c r="R196" s="18">
        <v>0.81589958158995646</v>
      </c>
      <c r="S196" s="18">
        <v>5.5912737660555338</v>
      </c>
      <c r="T196" s="18">
        <v>717.57778673143537</v>
      </c>
      <c r="AD196" s="18">
        <v>0.79116465863453644</v>
      </c>
      <c r="AE196" s="18">
        <v>7.4893471191056422</v>
      </c>
      <c r="AF196" s="18">
        <v>764.4446531444695</v>
      </c>
      <c r="AH196" s="18">
        <v>0.9798994974874351</v>
      </c>
      <c r="AI196" s="18">
        <v>2.5799549602187604</v>
      </c>
      <c r="AJ196" s="18">
        <v>714.61362080036429</v>
      </c>
    </row>
    <row r="197" spans="10:36" x14ac:dyDescent="0.2">
      <c r="J197" s="18">
        <v>0.92452830188679369</v>
      </c>
      <c r="K197" s="18">
        <v>1.6321339673299393</v>
      </c>
      <c r="L197" s="18">
        <v>476.33632818304659</v>
      </c>
      <c r="R197" s="18">
        <v>0.82008368200836657</v>
      </c>
      <c r="S197" s="18">
        <v>5.3246528997270701</v>
      </c>
      <c r="T197" s="18">
        <v>747.94089281254276</v>
      </c>
      <c r="AD197" s="18">
        <v>0.79518072289156461</v>
      </c>
      <c r="AE197" s="18">
        <v>7.7219368775532633</v>
      </c>
      <c r="AF197" s="18">
        <v>744.38201079741191</v>
      </c>
      <c r="AH197" s="18">
        <v>0.98492462311557583</v>
      </c>
      <c r="AI197" s="18">
        <v>2.6110709445120968</v>
      </c>
      <c r="AJ197" s="18">
        <v>717.88613020359833</v>
      </c>
    </row>
    <row r="198" spans="10:36" x14ac:dyDescent="0.2">
      <c r="J198" s="18">
        <v>0.92924528301886922</v>
      </c>
      <c r="K198" s="18">
        <v>1.5591392987579937</v>
      </c>
      <c r="L198" s="18">
        <v>507.44526136731616</v>
      </c>
      <c r="R198" s="18">
        <v>0.82426778242677656</v>
      </c>
      <c r="S198" s="18">
        <v>5.2078785813613786</v>
      </c>
      <c r="T198" s="18">
        <v>770.35258243320573</v>
      </c>
      <c r="AD198" s="18">
        <v>0.79919678714859277</v>
      </c>
      <c r="AE198" s="18">
        <v>7.5052612689785221</v>
      </c>
      <c r="AF198" s="18">
        <v>769.02886377611196</v>
      </c>
      <c r="AH198" s="18">
        <v>0.98994974874371655</v>
      </c>
      <c r="AI198" s="18">
        <v>2.6533017915765296</v>
      </c>
      <c r="AJ198" s="18">
        <v>692.59653873971445</v>
      </c>
    </row>
    <row r="199" spans="10:36" x14ac:dyDescent="0.2">
      <c r="J199" s="18">
        <v>0.93396226415094485</v>
      </c>
      <c r="K199" s="18">
        <v>1.5535720851670067</v>
      </c>
      <c r="L199" s="18">
        <v>508.9470538994857</v>
      </c>
      <c r="R199" s="18">
        <v>0.82845188284518656</v>
      </c>
      <c r="S199" s="18">
        <v>4.8687172967828269</v>
      </c>
      <c r="T199" s="18">
        <v>795.73383121535051</v>
      </c>
      <c r="AD199" s="18">
        <v>0.80321285140562082</v>
      </c>
      <c r="AE199" s="18">
        <v>7.5014071667163957</v>
      </c>
      <c r="AF199" s="18">
        <v>787.17121352960339</v>
      </c>
      <c r="AH199" s="18">
        <v>0.99497487437185717</v>
      </c>
      <c r="AI199" s="18">
        <v>2.6147261186783766</v>
      </c>
      <c r="AJ199" s="18">
        <v>670.84157551387273</v>
      </c>
    </row>
    <row r="200" spans="10:36" x14ac:dyDescent="0.2">
      <c r="J200" s="18">
        <v>0.93867924528302038</v>
      </c>
      <c r="K200" s="18">
        <v>1.5431280638325011</v>
      </c>
      <c r="L200" s="18">
        <v>478.58788622180555</v>
      </c>
      <c r="R200" s="18">
        <v>0.83263598326359667</v>
      </c>
      <c r="S200" s="18">
        <v>4.6645673553315561</v>
      </c>
      <c r="T200" s="18">
        <v>795.79533180927285</v>
      </c>
      <c r="AD200" s="18">
        <v>0.80722891566264887</v>
      </c>
      <c r="AE200" s="18">
        <v>7.1412382859566526</v>
      </c>
      <c r="AF200" s="18">
        <v>859.29486091078275</v>
      </c>
    </row>
    <row r="201" spans="10:36" x14ac:dyDescent="0.2">
      <c r="J201" s="18">
        <v>0.94339622641509591</v>
      </c>
      <c r="K201" s="18">
        <v>1.567851847229937</v>
      </c>
      <c r="L201" s="18">
        <v>463.93506887291062</v>
      </c>
      <c r="R201" s="18">
        <v>0.83682008368200667</v>
      </c>
      <c r="S201" s="18">
        <v>4.4062655826846546</v>
      </c>
      <c r="T201" s="18">
        <v>789.17110701934007</v>
      </c>
      <c r="AD201" s="18">
        <v>0.81124497991967703</v>
      </c>
      <c r="AE201" s="18">
        <v>6.8286333151691805</v>
      </c>
      <c r="AF201" s="18">
        <v>768.82297748298424</v>
      </c>
    </row>
    <row r="202" spans="10:36" x14ac:dyDescent="0.2">
      <c r="J202" s="18">
        <v>0.94811320754717143</v>
      </c>
      <c r="K202" s="18">
        <v>1.6855008797553737</v>
      </c>
      <c r="L202" s="18">
        <v>451.38347811189209</v>
      </c>
      <c r="R202" s="18">
        <v>0.84100418410041666</v>
      </c>
      <c r="S202" s="18">
        <v>4.1434728461847135</v>
      </c>
      <c r="T202" s="18">
        <v>748.67098317122031</v>
      </c>
      <c r="AD202" s="18">
        <v>0.81526104417670509</v>
      </c>
      <c r="AE202" s="18">
        <v>6.3209258547702358</v>
      </c>
      <c r="AF202" s="18">
        <v>787.32791371828034</v>
      </c>
    </row>
    <row r="203" spans="10:36" x14ac:dyDescent="0.2">
      <c r="J203" s="18">
        <v>0.95283018867924707</v>
      </c>
      <c r="K203" s="18">
        <v>1.7356148743048132</v>
      </c>
      <c r="L203" s="18">
        <v>459.13089256872172</v>
      </c>
      <c r="R203" s="18">
        <v>0.84518828451882677</v>
      </c>
      <c r="S203" s="18">
        <v>4.0088205008699989</v>
      </c>
      <c r="T203" s="18">
        <v>693.59151955641391</v>
      </c>
      <c r="AD203" s="18">
        <v>0.81927710843373314</v>
      </c>
      <c r="AE203" s="18">
        <v>5.8693244159170446</v>
      </c>
      <c r="AF203" s="18">
        <v>796.35497272408043</v>
      </c>
    </row>
    <row r="204" spans="10:36" x14ac:dyDescent="0.2">
      <c r="J204" s="18">
        <v>0.9575471698113226</v>
      </c>
      <c r="K204" s="18">
        <v>1.7310211887568541</v>
      </c>
      <c r="L204" s="18">
        <v>495.12192687620222</v>
      </c>
      <c r="R204" s="18">
        <v>0.84937238493723677</v>
      </c>
      <c r="S204" s="18">
        <v>3.9239357104641703</v>
      </c>
      <c r="T204" s="18">
        <v>640.72859894924511</v>
      </c>
      <c r="AD204" s="18">
        <v>0.82329317269076119</v>
      </c>
      <c r="AE204" s="18">
        <v>5.3357420221695167</v>
      </c>
      <c r="AF204" s="18">
        <v>741.23923591279038</v>
      </c>
    </row>
    <row r="205" spans="10:36" x14ac:dyDescent="0.2">
      <c r="J205" s="18">
        <v>0.96226415094339801</v>
      </c>
      <c r="K205" s="18">
        <v>1.7487565521982751</v>
      </c>
      <c r="L205" s="18">
        <v>536.79153544105066</v>
      </c>
      <c r="R205" s="18">
        <v>0.85355648535564677</v>
      </c>
      <c r="S205" s="18">
        <v>3.793588044986826</v>
      </c>
      <c r="T205" s="18">
        <v>621.07028442056162</v>
      </c>
      <c r="AD205" s="18">
        <v>0.82730923694778946</v>
      </c>
      <c r="AE205" s="18">
        <v>4.9938790032358522</v>
      </c>
      <c r="AF205" s="18">
        <v>807.26805100719287</v>
      </c>
    </row>
    <row r="206" spans="10:36" x14ac:dyDescent="0.2">
      <c r="J206" s="18">
        <v>0.96698113207547354</v>
      </c>
      <c r="K206" s="18">
        <v>1.7639305236660299</v>
      </c>
      <c r="L206" s="18">
        <v>570.72409094865088</v>
      </c>
      <c r="R206" s="18">
        <v>0.85774058577405676</v>
      </c>
      <c r="S206" s="18">
        <v>3.5104521822485704</v>
      </c>
      <c r="T206" s="18">
        <v>619.11543499926267</v>
      </c>
      <c r="AD206" s="18">
        <v>0.83132530120481751</v>
      </c>
      <c r="AE206" s="18">
        <v>4.4123729514264918</v>
      </c>
      <c r="AF206" s="18">
        <v>730.19274989130054</v>
      </c>
    </row>
    <row r="207" spans="10:36" x14ac:dyDescent="0.2">
      <c r="J207" s="18">
        <v>0.97169811320754906</v>
      </c>
      <c r="K207" s="18">
        <v>1.7841712008940127</v>
      </c>
      <c r="L207" s="18">
        <v>614.34559154474357</v>
      </c>
      <c r="R207" s="18">
        <v>0.86192468619246687</v>
      </c>
      <c r="S207" s="18">
        <v>3.125784859650047</v>
      </c>
      <c r="T207" s="18">
        <v>625.29157393743469</v>
      </c>
      <c r="AD207" s="18">
        <v>0.83534136546184556</v>
      </c>
      <c r="AE207" s="18">
        <v>4.029733293106081</v>
      </c>
      <c r="AF207" s="18">
        <v>777.05338694452212</v>
      </c>
    </row>
    <row r="208" spans="10:36" x14ac:dyDescent="0.2">
      <c r="J208" s="18">
        <v>0.97641509433962459</v>
      </c>
      <c r="K208" s="18">
        <v>1.897294643969289</v>
      </c>
      <c r="L208" s="18">
        <v>664.33752634615087</v>
      </c>
      <c r="R208" s="18">
        <v>0.86610878661087687</v>
      </c>
      <c r="S208" s="18">
        <v>2.7039548975667884</v>
      </c>
      <c r="T208" s="18">
        <v>629.01211055361625</v>
      </c>
      <c r="AD208" s="18">
        <v>0.83935742971887373</v>
      </c>
      <c r="AE208" s="18">
        <v>3.6552518286974101</v>
      </c>
      <c r="AF208" s="18">
        <v>832.14081532067007</v>
      </c>
    </row>
    <row r="209" spans="10:32" x14ac:dyDescent="0.2">
      <c r="J209" s="18">
        <v>0.98113207547170012</v>
      </c>
      <c r="K209" s="18">
        <v>1.9498946321989221</v>
      </c>
      <c r="L209" s="18">
        <v>722.29301484235475</v>
      </c>
      <c r="R209" s="18">
        <v>0.87029288702928687</v>
      </c>
      <c r="S209" s="18">
        <v>2.3605988695374513</v>
      </c>
      <c r="T209" s="18">
        <v>616.81557721870411</v>
      </c>
      <c r="AD209" s="18">
        <v>0.84337349397590178</v>
      </c>
      <c r="AE209" s="18">
        <v>3.4082011350108914</v>
      </c>
      <c r="AF209" s="18">
        <v>850.53027267530831</v>
      </c>
    </row>
    <row r="210" spans="10:32" x14ac:dyDescent="0.2">
      <c r="J210" s="18">
        <v>0.98584905660377575</v>
      </c>
      <c r="K210" s="18">
        <v>1.971502404038749</v>
      </c>
      <c r="L210" s="18">
        <v>768.67584316816772</v>
      </c>
      <c r="R210" s="18">
        <v>0.87447698744769697</v>
      </c>
      <c r="S210" s="18">
        <v>2.0842725306024312</v>
      </c>
      <c r="T210" s="18">
        <v>605.91127976553503</v>
      </c>
      <c r="AD210" s="18">
        <v>0.84738955823292983</v>
      </c>
      <c r="AE210" s="18">
        <v>3.1395580158843841</v>
      </c>
      <c r="AF210" s="18">
        <v>771.83057380718083</v>
      </c>
    </row>
    <row r="211" spans="10:32" x14ac:dyDescent="0.2">
      <c r="J211" s="18">
        <v>0.99056603773585128</v>
      </c>
      <c r="K211" s="18">
        <v>2.0152331314138765</v>
      </c>
      <c r="L211" s="18">
        <v>796.90726286643712</v>
      </c>
      <c r="R211" s="18">
        <v>0.87866108786610697</v>
      </c>
      <c r="S211" s="18">
        <v>1.8064677582544515</v>
      </c>
      <c r="T211" s="18">
        <v>622.08139281882814</v>
      </c>
      <c r="AD211" s="18">
        <v>0.8514056224899581</v>
      </c>
      <c r="AE211" s="18">
        <v>2.9397332607269671</v>
      </c>
      <c r="AF211" s="18">
        <v>791.88451047979026</v>
      </c>
    </row>
    <row r="212" spans="10:32" x14ac:dyDescent="0.2">
      <c r="J212" s="18">
        <v>0.99056603773585128</v>
      </c>
      <c r="K212" s="18">
        <v>1.9984453282750898</v>
      </c>
      <c r="L212" s="18">
        <v>781.21069806410378</v>
      </c>
      <c r="R212" s="18">
        <v>0.88284518828451697</v>
      </c>
      <c r="S212" s="18">
        <v>1.6504867404033718</v>
      </c>
      <c r="T212" s="18">
        <v>666.71504740012722</v>
      </c>
      <c r="AD212" s="18">
        <v>0.85542168674698615</v>
      </c>
      <c r="AE212" s="18">
        <v>2.7113681859843748</v>
      </c>
      <c r="AF212" s="18">
        <v>807.95475477418552</v>
      </c>
    </row>
    <row r="213" spans="10:32" x14ac:dyDescent="0.2">
      <c r="R213" s="18">
        <v>0.88702928870292708</v>
      </c>
      <c r="S213" s="18">
        <v>1.6690973798505098</v>
      </c>
      <c r="T213" s="18">
        <v>739.28720682596418</v>
      </c>
      <c r="AD213" s="18">
        <v>0.85943775100401421</v>
      </c>
      <c r="AE213" s="18">
        <v>2.4226025317406599</v>
      </c>
      <c r="AF213" s="18">
        <v>778.60534308833837</v>
      </c>
    </row>
    <row r="214" spans="10:32" x14ac:dyDescent="0.2">
      <c r="R214" s="18">
        <v>0.89121338912133707</v>
      </c>
      <c r="S214" s="18">
        <v>1.777423325654236</v>
      </c>
      <c r="T214" s="18">
        <v>788.56932612244623</v>
      </c>
      <c r="AD214" s="18">
        <v>0.86345381526104226</v>
      </c>
      <c r="AE214" s="18">
        <v>2.0813185853166285</v>
      </c>
      <c r="AF214" s="18">
        <v>805.82304590632862</v>
      </c>
    </row>
    <row r="215" spans="10:32" x14ac:dyDescent="0.2">
      <c r="R215" s="18">
        <v>0.89539748953974707</v>
      </c>
      <c r="S215" s="18">
        <v>1.871890771493196</v>
      </c>
      <c r="T215" s="18">
        <v>789.65706683635233</v>
      </c>
      <c r="AD215" s="18">
        <v>0.86746987951807042</v>
      </c>
      <c r="AE215" s="18">
        <v>1.8211320340385222</v>
      </c>
      <c r="AF215" s="18">
        <v>865.82395074862745</v>
      </c>
    </row>
    <row r="216" spans="10:32" x14ac:dyDescent="0.2">
      <c r="R216" s="18">
        <v>0.89958158995815696</v>
      </c>
      <c r="S216" s="18">
        <v>1.9037558343073411</v>
      </c>
      <c r="T216" s="18">
        <v>755.44904386007875</v>
      </c>
      <c r="AD216" s="18">
        <v>0.87148594377509847</v>
      </c>
      <c r="AE216" s="18">
        <v>1.4883407806726492</v>
      </c>
      <c r="AF216" s="18">
        <v>855.1110622588036</v>
      </c>
    </row>
    <row r="217" spans="10:32" x14ac:dyDescent="0.2">
      <c r="R217" s="18">
        <v>0.90376569037656718</v>
      </c>
      <c r="S217" s="18">
        <v>1.9286487980812224</v>
      </c>
      <c r="T217" s="18">
        <v>686.05837505856118</v>
      </c>
      <c r="AD217" s="18">
        <v>0.87550200803212652</v>
      </c>
      <c r="AE217" s="18">
        <v>1.2569057587044046</v>
      </c>
      <c r="AF217" s="18">
        <v>810.52938341659137</v>
      </c>
    </row>
    <row r="218" spans="10:32" x14ac:dyDescent="0.2">
      <c r="R218" s="18">
        <v>0.90794979079497717</v>
      </c>
      <c r="S218" s="18">
        <v>1.8664838541587607</v>
      </c>
      <c r="T218" s="18">
        <v>597.17200424182454</v>
      </c>
      <c r="AD218" s="18">
        <v>0.8795180722891548</v>
      </c>
      <c r="AE218" s="18">
        <v>1.0385494551017436</v>
      </c>
      <c r="AF218" s="18">
        <v>832.73989943199945</v>
      </c>
    </row>
    <row r="219" spans="10:32" x14ac:dyDescent="0.2">
      <c r="R219" s="18">
        <v>0.91213389121338706</v>
      </c>
      <c r="S219" s="18">
        <v>1.8018681185091874</v>
      </c>
      <c r="T219" s="18">
        <v>555.60854910219507</v>
      </c>
      <c r="AD219" s="18">
        <v>0.88353413654618285</v>
      </c>
      <c r="AE219" s="18">
        <v>0.98781341241186083</v>
      </c>
      <c r="AF219" s="18">
        <v>810.48102639301828</v>
      </c>
    </row>
    <row r="220" spans="10:32" x14ac:dyDescent="0.2">
      <c r="R220" s="18">
        <v>0.91631799163179728</v>
      </c>
      <c r="S220" s="18">
        <v>1.7741029893961515</v>
      </c>
      <c r="T220" s="18">
        <v>524.98317129618579</v>
      </c>
      <c r="AD220" s="18">
        <v>0.8875502008032109</v>
      </c>
      <c r="AE220" s="18">
        <v>0.98349826793817352</v>
      </c>
      <c r="AF220" s="18">
        <v>853.74941042298815</v>
      </c>
    </row>
    <row r="221" spans="10:32" x14ac:dyDescent="0.2">
      <c r="R221" s="18">
        <v>0.92050209205020728</v>
      </c>
      <c r="S221" s="18">
        <v>1.732807755385213</v>
      </c>
      <c r="T221" s="18">
        <v>520.25836627932358</v>
      </c>
      <c r="AD221" s="18">
        <v>0.89156626506023906</v>
      </c>
      <c r="AE221" s="18">
        <v>1.046015597710938</v>
      </c>
      <c r="AF221" s="18">
        <v>841.40246128427827</v>
      </c>
    </row>
    <row r="222" spans="10:32" x14ac:dyDescent="0.2">
      <c r="R222" s="18">
        <v>0.92468619246861716</v>
      </c>
      <c r="S222" s="18">
        <v>1.7420060674868334</v>
      </c>
      <c r="T222" s="18">
        <v>529.80571068624681</v>
      </c>
      <c r="AD222" s="18">
        <v>0.89558232931726711</v>
      </c>
      <c r="AE222" s="18">
        <v>1.1759902291877791</v>
      </c>
      <c r="AF222" s="18">
        <v>851.83724576211932</v>
      </c>
    </row>
    <row r="223" spans="10:32" x14ac:dyDescent="0.2">
      <c r="R223" s="18">
        <v>0.92887029288702738</v>
      </c>
      <c r="S223" s="18">
        <v>1.7314349678164069</v>
      </c>
      <c r="T223" s="18">
        <v>566.16004755811366</v>
      </c>
      <c r="AD223" s="18">
        <v>0.89959839357429516</v>
      </c>
      <c r="AE223" s="18">
        <v>1.3365674257616356</v>
      </c>
      <c r="AF223" s="18">
        <v>818.01332087490482</v>
      </c>
    </row>
    <row r="224" spans="10:32" x14ac:dyDescent="0.2">
      <c r="R224" s="18">
        <v>0.93305439330543738</v>
      </c>
      <c r="S224" s="18">
        <v>1.6904208923922128</v>
      </c>
      <c r="T224" s="18">
        <v>583.00524682791252</v>
      </c>
      <c r="AD224" s="18">
        <v>0.90361445783132321</v>
      </c>
      <c r="AE224" s="18">
        <v>1.3969089140959252</v>
      </c>
      <c r="AF224" s="18">
        <v>840.67654692228177</v>
      </c>
    </row>
    <row r="225" spans="18:32" x14ac:dyDescent="0.2">
      <c r="R225" s="18">
        <v>0.93723849372384738</v>
      </c>
      <c r="S225" s="18">
        <v>1.6793510501913473</v>
      </c>
      <c r="T225" s="18">
        <v>576.36525377490716</v>
      </c>
      <c r="AD225" s="18">
        <v>0.90763052208835149</v>
      </c>
      <c r="AE225" s="18">
        <v>1.5660199191381829</v>
      </c>
      <c r="AF225" s="18">
        <v>795.80686010963348</v>
      </c>
    </row>
    <row r="226" spans="18:32" x14ac:dyDescent="0.2">
      <c r="R226" s="18">
        <v>0.94142259414225726</v>
      </c>
      <c r="S226" s="18">
        <v>1.6821591568407073</v>
      </c>
      <c r="T226" s="18">
        <v>579.00149298801455</v>
      </c>
      <c r="AD226" s="18">
        <v>0.91164658634537954</v>
      </c>
      <c r="AE226" s="18">
        <v>1.7069969528199287</v>
      </c>
      <c r="AF226" s="18">
        <v>780.86367600990775</v>
      </c>
    </row>
    <row r="227" spans="18:32" x14ac:dyDescent="0.2">
      <c r="R227" s="18">
        <v>0.94560669456066748</v>
      </c>
      <c r="S227" s="18">
        <v>1.7267376175639022</v>
      </c>
      <c r="T227" s="18">
        <v>567.95498326387633</v>
      </c>
      <c r="AD227" s="18">
        <v>0.91566265060240759</v>
      </c>
      <c r="AE227" s="18">
        <v>1.8367879065012991</v>
      </c>
      <c r="AF227" s="18">
        <v>746.66479737686177</v>
      </c>
    </row>
    <row r="228" spans="18:32" x14ac:dyDescent="0.2">
      <c r="R228" s="18">
        <v>0.94979079497907748</v>
      </c>
      <c r="S228" s="18">
        <v>1.8138272990185975</v>
      </c>
      <c r="T228" s="18">
        <v>551.64216372439057</v>
      </c>
      <c r="AD228" s="18">
        <v>0.91967871485943575</v>
      </c>
      <c r="AE228" s="18">
        <v>1.8843093188472693</v>
      </c>
      <c r="AF228" s="18">
        <v>813.39483029227983</v>
      </c>
    </row>
    <row r="229" spans="18:32" x14ac:dyDescent="0.2">
      <c r="R229" s="18">
        <v>0.95397489539748737</v>
      </c>
      <c r="S229" s="18">
        <v>1.9399525039085395</v>
      </c>
      <c r="T229" s="18">
        <v>574.58383954245232</v>
      </c>
      <c r="AD229" s="18">
        <v>0.9236947791164638</v>
      </c>
      <c r="AE229" s="18">
        <v>1.9984080288200132</v>
      </c>
      <c r="AF229" s="18">
        <v>833.80743167168362</v>
      </c>
    </row>
    <row r="230" spans="18:32" x14ac:dyDescent="0.2">
      <c r="R230" s="18">
        <v>0.95815899581589759</v>
      </c>
      <c r="S230" s="18">
        <v>2.060952448893723</v>
      </c>
      <c r="T230" s="18">
        <v>630.521229375247</v>
      </c>
      <c r="AD230" s="18">
        <v>0.92771084337349186</v>
      </c>
      <c r="AE230" s="18">
        <v>2.0774737801127032</v>
      </c>
      <c r="AF230" s="18">
        <v>828.33106119653178</v>
      </c>
    </row>
    <row r="231" spans="18:32" x14ac:dyDescent="0.2">
      <c r="R231" s="18">
        <v>0.96234309623430758</v>
      </c>
      <c r="S231" s="18">
        <v>2.1408191460757706</v>
      </c>
      <c r="T231" s="18">
        <v>673.12455015347825</v>
      </c>
      <c r="AD231" s="18">
        <v>0.93172690763052013</v>
      </c>
      <c r="AE231" s="18">
        <v>2.2076726628619379</v>
      </c>
      <c r="AF231" s="18">
        <v>862.49286028335143</v>
      </c>
    </row>
    <row r="232" spans="18:32" x14ac:dyDescent="0.2">
      <c r="R232" s="18">
        <v>0.96652719665271747</v>
      </c>
      <c r="S232" s="18">
        <v>2.1284507864798337</v>
      </c>
      <c r="T232" s="18">
        <v>701.41717615595383</v>
      </c>
      <c r="AD232" s="18">
        <v>0.93574297188754818</v>
      </c>
      <c r="AE232" s="18">
        <v>2.1649066103685728</v>
      </c>
      <c r="AF232" s="18">
        <v>723.90982136018795</v>
      </c>
    </row>
    <row r="233" spans="18:32" x14ac:dyDescent="0.2">
      <c r="R233" s="18">
        <v>0.97071129707112769</v>
      </c>
      <c r="S233" s="18">
        <v>2.1029551112327458</v>
      </c>
      <c r="T233" s="18">
        <v>715.11912145293104</v>
      </c>
      <c r="AD233" s="18">
        <v>0.93975903614457623</v>
      </c>
      <c r="AE233" s="18">
        <v>2.2142798979670366</v>
      </c>
      <c r="AF233" s="18">
        <v>768.43280965422605</v>
      </c>
    </row>
    <row r="234" spans="18:32" x14ac:dyDescent="0.2">
      <c r="R234" s="18">
        <v>0.97489539748953769</v>
      </c>
      <c r="S234" s="18">
        <v>3.0862798781601111</v>
      </c>
      <c r="T234" s="18">
        <v>760.48660809783678</v>
      </c>
      <c r="AD234" s="18">
        <v>0.94377510040160439</v>
      </c>
      <c r="AE234" s="18">
        <v>2.2626443043497551</v>
      </c>
      <c r="AF234" s="18">
        <v>870.93190346608174</v>
      </c>
    </row>
    <row r="235" spans="18:32" x14ac:dyDescent="0.2">
      <c r="R235" s="18">
        <v>0.97907949790794757</v>
      </c>
      <c r="S235" s="18">
        <v>3.3016471819272781</v>
      </c>
      <c r="T235" s="18">
        <v>748.24204607355375</v>
      </c>
      <c r="AD235" s="18">
        <v>0.94779116465863245</v>
      </c>
      <c r="AE235" s="18">
        <v>2.3639051963527469</v>
      </c>
      <c r="AF235" s="18">
        <v>810.90206899592295</v>
      </c>
    </row>
    <row r="236" spans="18:32" x14ac:dyDescent="0.2">
      <c r="R236" s="18">
        <v>0.98326359832635779</v>
      </c>
      <c r="S236" s="18">
        <v>3.376517516906965</v>
      </c>
      <c r="T236" s="18">
        <v>718.07932291663201</v>
      </c>
      <c r="AD236" s="18">
        <v>0.9518072289156605</v>
      </c>
      <c r="AE236" s="18">
        <v>2.3683787754005294</v>
      </c>
      <c r="AF236" s="18">
        <v>778.34033251792209</v>
      </c>
    </row>
    <row r="237" spans="18:32" x14ac:dyDescent="0.2">
      <c r="R237" s="18">
        <v>0.98744769874476779</v>
      </c>
      <c r="S237" s="18">
        <v>3.4018320808154918</v>
      </c>
      <c r="T237" s="18">
        <v>692.95357702486911</v>
      </c>
      <c r="AD237" s="18">
        <v>0.95582329317268855</v>
      </c>
      <c r="AE237" s="18">
        <v>2.4806303669548053</v>
      </c>
      <c r="AF237" s="18">
        <v>771.75189529378144</v>
      </c>
    </row>
    <row r="238" spans="18:32" x14ac:dyDescent="0.2">
      <c r="R238" s="18">
        <v>0.99163179916317767</v>
      </c>
      <c r="S238" s="18">
        <v>3.5384485102649315</v>
      </c>
      <c r="T238" s="18">
        <v>669.31378858528331</v>
      </c>
      <c r="AD238" s="18">
        <v>0.95983935742971682</v>
      </c>
      <c r="AE238" s="18">
        <v>2.5368256938804556</v>
      </c>
      <c r="AF238" s="18">
        <v>777.3662586250789</v>
      </c>
    </row>
    <row r="239" spans="18:32" x14ac:dyDescent="0.2">
      <c r="R239" s="18">
        <v>0.99581589958158767</v>
      </c>
      <c r="S239" s="18">
        <v>3.6514535805873019</v>
      </c>
      <c r="T239" s="18">
        <v>654.9375732385497</v>
      </c>
      <c r="AD239" s="18">
        <v>0.96385542168674487</v>
      </c>
      <c r="AE239" s="18">
        <v>2.5719035046949976</v>
      </c>
      <c r="AF239" s="18">
        <v>818.69447904960862</v>
      </c>
    </row>
    <row r="240" spans="18:32" x14ac:dyDescent="0.2">
      <c r="AD240" s="18">
        <v>0.96787148594377292</v>
      </c>
      <c r="AE240" s="18">
        <v>2.6392925608095812</v>
      </c>
      <c r="AF240" s="18">
        <v>745.84444181755669</v>
      </c>
    </row>
    <row r="241" spans="30:32" x14ac:dyDescent="0.2">
      <c r="AD241" s="18">
        <v>0.97188755020080109</v>
      </c>
      <c r="AE241" s="18">
        <v>2.7566187317858644</v>
      </c>
      <c r="AF241" s="18">
        <v>814.0534534164758</v>
      </c>
    </row>
    <row r="242" spans="30:32" x14ac:dyDescent="0.2">
      <c r="AD242" s="18">
        <v>0.97590361445782914</v>
      </c>
      <c r="AE242" s="18">
        <v>2.8346445269321188</v>
      </c>
      <c r="AF242" s="18">
        <v>816.81479515746287</v>
      </c>
    </row>
    <row r="243" spans="30:32" x14ac:dyDescent="0.2">
      <c r="AD243" s="18">
        <v>0.97991967871485719</v>
      </c>
      <c r="AE243" s="18">
        <v>2.9209900100761539</v>
      </c>
      <c r="AF243" s="18">
        <v>836.81788470182619</v>
      </c>
    </row>
    <row r="244" spans="30:32" x14ac:dyDescent="0.2">
      <c r="AD244" s="18">
        <v>0.98393574297188535</v>
      </c>
      <c r="AE244" s="18">
        <v>2.890207137714659</v>
      </c>
      <c r="AF244" s="18">
        <v>784.84114813500901</v>
      </c>
    </row>
    <row r="245" spans="30:32" x14ac:dyDescent="0.2">
      <c r="AD245" s="18">
        <v>0.98795180722891351</v>
      </c>
      <c r="AE245" s="18">
        <v>3.0108595772988904</v>
      </c>
      <c r="AF245" s="18">
        <v>788.71932868598583</v>
      </c>
    </row>
    <row r="246" spans="30:32" x14ac:dyDescent="0.2">
      <c r="AD246" s="18">
        <v>0.99196787148594157</v>
      </c>
      <c r="AE246" s="18">
        <v>2.9903886738744561</v>
      </c>
      <c r="AF246" s="18">
        <v>752.3182504470301</v>
      </c>
    </row>
    <row r="247" spans="30:32" x14ac:dyDescent="0.2">
      <c r="AD247" s="18">
        <v>0.99598393574296962</v>
      </c>
      <c r="AE247" s="18">
        <v>3.1414492736683277</v>
      </c>
      <c r="AF247" s="18">
        <v>879.79762018482745</v>
      </c>
    </row>
    <row r="248" spans="30:32" x14ac:dyDescent="0.2">
      <c r="AD248" s="18">
        <v>0.99999999999999778</v>
      </c>
      <c r="AE248" s="18">
        <v>3.2348219199448716</v>
      </c>
      <c r="AF248" s="18">
        <v>819.24684790743834</v>
      </c>
    </row>
    <row r="249" spans="30:32" x14ac:dyDescent="0.2">
      <c r="AD249" s="18">
        <v>1.0040160642570259</v>
      </c>
      <c r="AE249" s="18">
        <v>3.4193611335506451</v>
      </c>
      <c r="AF249" s="18">
        <v>848.30468291946966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694A-0A1F-4B10-86CE-8EFC8F881A51}">
  <dimension ref="A1:N160"/>
  <sheetViews>
    <sheetView zoomScaleNormal="100" workbookViewId="0">
      <selection activeCell="D1" sqref="D1:F1048576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18" t="s">
        <v>0</v>
      </c>
      <c r="B1" s="18" t="s">
        <v>1</v>
      </c>
      <c r="C1" s="18" t="s">
        <v>2</v>
      </c>
      <c r="D1" s="4" t="s">
        <v>30</v>
      </c>
      <c r="E1" s="4" t="s">
        <v>39</v>
      </c>
      <c r="F1" s="4" t="s">
        <v>40</v>
      </c>
      <c r="I1" s="5" t="s">
        <v>20</v>
      </c>
      <c r="M1" s="6" t="s">
        <v>21</v>
      </c>
    </row>
    <row r="2" spans="1:14" x14ac:dyDescent="0.2">
      <c r="A2" s="18">
        <v>6.0199999999999993E-3</v>
      </c>
      <c r="B2" s="18">
        <v>4.6322766489999999E-3</v>
      </c>
      <c r="C2" s="18">
        <v>4.7930922850000002E-2</v>
      </c>
      <c r="D2" s="4">
        <f t="shared" ref="D2:D33" si="0">A2/$J$4</f>
        <v>6.6225165562913907E-3</v>
      </c>
      <c r="E2" s="4">
        <f t="shared" ref="E2:E33" si="1">B2*$J$11</f>
        <v>2.9275630253016409</v>
      </c>
      <c r="F2" s="4">
        <f t="shared" ref="F2:F33" si="2">C2*$J$15</f>
        <v>669.53258453282672</v>
      </c>
    </row>
    <row r="3" spans="1:14" x14ac:dyDescent="0.2">
      <c r="A3" s="18">
        <v>1.2039999999999999E-2</v>
      </c>
      <c r="B3" s="18">
        <v>4.9068681140000004E-3</v>
      </c>
      <c r="C3" s="18">
        <v>5.440125136E-2</v>
      </c>
      <c r="D3" s="4">
        <f t="shared" si="0"/>
        <v>1.3245033112582781E-2</v>
      </c>
      <c r="E3" s="4">
        <f t="shared" si="1"/>
        <v>3.1011027080343099</v>
      </c>
      <c r="F3" s="4">
        <f t="shared" si="2"/>
        <v>759.91464923110186</v>
      </c>
      <c r="I3" s="2" t="s">
        <v>17</v>
      </c>
      <c r="J3" s="1">
        <f>60/J4</f>
        <v>66.005148401575326</v>
      </c>
      <c r="M3" s="2" t="s">
        <v>11</v>
      </c>
      <c r="N3" s="2">
        <f>MAX(F:F)</f>
        <v>1041.8990091271983</v>
      </c>
    </row>
    <row r="4" spans="1:14" x14ac:dyDescent="0.2">
      <c r="A4" s="18">
        <v>1.806E-2</v>
      </c>
      <c r="B4" s="18">
        <v>5.1444845979999997E-3</v>
      </c>
      <c r="C4" s="18">
        <v>4.7993855209999998E-2</v>
      </c>
      <c r="D4" s="4">
        <f t="shared" si="0"/>
        <v>1.9867549668874173E-2</v>
      </c>
      <c r="E4" s="4">
        <f t="shared" si="1"/>
        <v>3.2512744886663558</v>
      </c>
      <c r="F4" s="4">
        <f t="shared" si="2"/>
        <v>670.41166766196682</v>
      </c>
      <c r="I4" s="2" t="s">
        <v>3</v>
      </c>
      <c r="J4" s="1">
        <f>J5*A2</f>
        <v>0.90901999999999994</v>
      </c>
      <c r="M4" s="2" t="s">
        <v>12</v>
      </c>
      <c r="N4" s="2">
        <f>MIN(F:F)</f>
        <v>568.99996905751982</v>
      </c>
    </row>
    <row r="5" spans="1:14" x14ac:dyDescent="0.2">
      <c r="A5" s="18">
        <v>2.4079999999999997E-2</v>
      </c>
      <c r="B5" s="18">
        <v>5.7197668449999999E-3</v>
      </c>
      <c r="C5" s="18">
        <v>5.5735893699999997E-2</v>
      </c>
      <c r="D5" s="4">
        <f t="shared" si="0"/>
        <v>2.6490066225165563E-2</v>
      </c>
      <c r="E5" s="4">
        <f t="shared" si="1"/>
        <v>3.6148484206751923</v>
      </c>
      <c r="F5" s="4">
        <f t="shared" si="2"/>
        <v>778.55786497146266</v>
      </c>
      <c r="I5" s="2" t="s">
        <v>4</v>
      </c>
      <c r="J5" s="11">
        <v>151</v>
      </c>
      <c r="M5" s="2" t="s">
        <v>14</v>
      </c>
      <c r="N5" s="2">
        <f>AVERAGE(F:F)</f>
        <v>770.4000000000002</v>
      </c>
    </row>
    <row r="6" spans="1:14" x14ac:dyDescent="0.2">
      <c r="A6" s="18">
        <v>3.0099999999999998E-2</v>
      </c>
      <c r="B6" s="18">
        <v>6.4288192589999999E-3</v>
      </c>
      <c r="C6" s="18">
        <v>5.3485712339999998E-2</v>
      </c>
      <c r="D6" s="4">
        <f t="shared" si="0"/>
        <v>3.3112582781456956E-2</v>
      </c>
      <c r="E6" s="4">
        <f t="shared" si="1"/>
        <v>4.062964063914114</v>
      </c>
      <c r="F6" s="4">
        <f t="shared" si="2"/>
        <v>747.12576118445213</v>
      </c>
      <c r="I6" s="7" t="s">
        <v>18</v>
      </c>
      <c r="J6" s="11">
        <v>135</v>
      </c>
      <c r="M6" s="2" t="s">
        <v>13</v>
      </c>
      <c r="N6" s="7">
        <f>(N3-N4)/N5</f>
        <v>0.6138357217934558</v>
      </c>
    </row>
    <row r="7" spans="1:14" x14ac:dyDescent="0.2">
      <c r="A7" s="18">
        <v>3.6119999999999999E-2</v>
      </c>
      <c r="B7" s="18">
        <v>7.0144820909999999E-3</v>
      </c>
      <c r="C7" s="18">
        <v>5.7753504720000001E-2</v>
      </c>
      <c r="D7" s="4">
        <f t="shared" si="0"/>
        <v>3.9735099337748346E-2</v>
      </c>
      <c r="E7" s="4">
        <f t="shared" si="1"/>
        <v>4.4330984453800353</v>
      </c>
      <c r="F7" s="4">
        <f t="shared" si="2"/>
        <v>806.741263923117</v>
      </c>
    </row>
    <row r="8" spans="1:14" x14ac:dyDescent="0.2">
      <c r="A8" s="18">
        <v>4.2140000000000004E-2</v>
      </c>
      <c r="B8" s="18">
        <v>7.8220296339999995E-3</v>
      </c>
      <c r="C8" s="18">
        <v>5.8423175149999999E-2</v>
      </c>
      <c r="D8" s="4">
        <f t="shared" si="0"/>
        <v>4.6357615894039743E-2</v>
      </c>
      <c r="E8" s="4">
        <f t="shared" si="1"/>
        <v>4.9434622485804232</v>
      </c>
      <c r="F8" s="4">
        <f t="shared" si="2"/>
        <v>816.0956878966814</v>
      </c>
    </row>
    <row r="9" spans="1:14" x14ac:dyDescent="0.2">
      <c r="A9" s="18">
        <v>4.8159999999999994E-2</v>
      </c>
      <c r="B9" s="18">
        <v>8.7051475540000003E-3</v>
      </c>
      <c r="C9" s="18">
        <v>5.4587747829999998E-2</v>
      </c>
      <c r="D9" s="4">
        <f t="shared" si="0"/>
        <v>5.2980132450331126E-2</v>
      </c>
      <c r="E9" s="4">
        <f t="shared" si="1"/>
        <v>5.5015859457329706</v>
      </c>
      <c r="F9" s="4">
        <f t="shared" si="2"/>
        <v>762.51976209229406</v>
      </c>
      <c r="I9" s="2" t="s">
        <v>5</v>
      </c>
      <c r="J9" s="11">
        <v>10</v>
      </c>
    </row>
    <row r="10" spans="1:14" x14ac:dyDescent="0.2">
      <c r="A10" s="18">
        <v>5.4179999999999992E-2</v>
      </c>
      <c r="B10" s="18">
        <v>9.5196085530000005E-3</v>
      </c>
      <c r="C10" s="18">
        <v>5.4151708870000002E-2</v>
      </c>
      <c r="D10" s="4">
        <f t="shared" si="0"/>
        <v>5.9602649006622509E-2</v>
      </c>
      <c r="E10" s="4">
        <f t="shared" si="1"/>
        <v>6.0163189996703625</v>
      </c>
      <c r="F10" s="4">
        <f t="shared" si="2"/>
        <v>756.42886555855864</v>
      </c>
      <c r="I10" s="2" t="s">
        <v>6</v>
      </c>
      <c r="J10" s="1">
        <f>AVERAGE(B:B)</f>
        <v>1.5822978391806661E-2</v>
      </c>
    </row>
    <row r="11" spans="1:14" x14ac:dyDescent="0.2">
      <c r="A11" s="18">
        <v>6.019999999999999E-2</v>
      </c>
      <c r="B11" s="18">
        <v>1.0362909930000001E-2</v>
      </c>
      <c r="C11" s="18">
        <v>5.3855924970000003E-2</v>
      </c>
      <c r="D11" s="4">
        <f t="shared" si="0"/>
        <v>6.6225165562913899E-2</v>
      </c>
      <c r="E11" s="4">
        <f t="shared" si="1"/>
        <v>6.5492789495093087</v>
      </c>
      <c r="F11" s="4">
        <f t="shared" si="2"/>
        <v>752.29714959619434</v>
      </c>
      <c r="I11" s="2" t="s">
        <v>7</v>
      </c>
      <c r="J11" s="10">
        <f>J9/J10</f>
        <v>631.99226797769802</v>
      </c>
    </row>
    <row r="12" spans="1:14" x14ac:dyDescent="0.2">
      <c r="A12" s="18">
        <v>6.6219999999999987E-2</v>
      </c>
      <c r="B12" s="18">
        <v>1.136291016E-2</v>
      </c>
      <c r="C12" s="18">
        <v>5.458763497E-2</v>
      </c>
      <c r="D12" s="4">
        <f t="shared" si="0"/>
        <v>7.2847682119205295E-2</v>
      </c>
      <c r="E12" s="4">
        <f t="shared" si="1"/>
        <v>7.1812713628452274</v>
      </c>
      <c r="F12" s="4">
        <f t="shared" si="2"/>
        <v>762.51818558504158</v>
      </c>
    </row>
    <row r="13" spans="1:14" x14ac:dyDescent="0.2">
      <c r="A13" s="18">
        <v>7.2239999999999985E-2</v>
      </c>
      <c r="B13" s="18">
        <v>1.1981293800000001E-2</v>
      </c>
      <c r="C13" s="18">
        <v>5.5166295419999997E-2</v>
      </c>
      <c r="D13" s="4">
        <f t="shared" si="0"/>
        <v>7.9470198675496678E-2</v>
      </c>
      <c r="E13" s="4">
        <f t="shared" si="1"/>
        <v>7.5720850419691326</v>
      </c>
      <c r="F13" s="4">
        <f t="shared" si="2"/>
        <v>770.60131863607626</v>
      </c>
      <c r="I13" s="2" t="s">
        <v>8</v>
      </c>
      <c r="J13" s="11">
        <v>770.40000000000009</v>
      </c>
    </row>
    <row r="14" spans="1:14" x14ac:dyDescent="0.2">
      <c r="A14" s="18">
        <v>7.8259999999999982E-2</v>
      </c>
      <c r="B14" s="18">
        <v>1.2306098559999999E-2</v>
      </c>
      <c r="C14" s="18">
        <v>5.7347210439999997E-2</v>
      </c>
      <c r="D14" s="4">
        <f t="shared" si="0"/>
        <v>8.6092715231788061E-2</v>
      </c>
      <c r="E14" s="4">
        <f t="shared" si="1"/>
        <v>7.7773591388914829</v>
      </c>
      <c r="F14" s="4">
        <f t="shared" si="2"/>
        <v>801.0658618404027</v>
      </c>
      <c r="I14" s="2" t="s">
        <v>9</v>
      </c>
      <c r="J14" s="1">
        <f>AVERAGE(C:C)</f>
        <v>5.5151883293933321E-2</v>
      </c>
    </row>
    <row r="15" spans="1:14" x14ac:dyDescent="0.2">
      <c r="A15" s="18">
        <v>8.4279999999999966E-2</v>
      </c>
      <c r="B15" s="18">
        <v>1.2396098560000001E-2</v>
      </c>
      <c r="C15" s="18">
        <v>6.2371985269999999E-2</v>
      </c>
      <c r="D15" s="4">
        <f t="shared" si="0"/>
        <v>9.2715231788079444E-2</v>
      </c>
      <c r="E15" s="4">
        <f t="shared" si="1"/>
        <v>7.8342384430094771</v>
      </c>
      <c r="F15" s="4">
        <f t="shared" si="2"/>
        <v>871.25542378883063</v>
      </c>
      <c r="I15" s="2" t="s">
        <v>10</v>
      </c>
      <c r="J15" s="10">
        <f>J13/J14</f>
        <v>13968.697966198803</v>
      </c>
    </row>
    <row r="16" spans="1:14" x14ac:dyDescent="0.2">
      <c r="A16" s="18">
        <v>9.0299999999999964E-2</v>
      </c>
      <c r="B16" s="18">
        <v>1.203742751E-2</v>
      </c>
      <c r="C16" s="18">
        <v>5.5736461190000003E-2</v>
      </c>
      <c r="D16" s="4">
        <f t="shared" si="0"/>
        <v>9.9337748344370827E-2</v>
      </c>
      <c r="E16" s="4">
        <f t="shared" si="1"/>
        <v>7.6075611126620348</v>
      </c>
      <c r="F16" s="4">
        <f t="shared" si="2"/>
        <v>778.56579206787148</v>
      </c>
    </row>
    <row r="17" spans="1:10" x14ac:dyDescent="0.2">
      <c r="A17" s="18">
        <v>9.6319999999999961E-2</v>
      </c>
      <c r="B17" s="18">
        <v>1.1774352300000001E-2</v>
      </c>
      <c r="C17" s="18">
        <v>5.3902114399999999E-2</v>
      </c>
      <c r="D17" s="4">
        <f t="shared" si="0"/>
        <v>0.10596026490066221</v>
      </c>
      <c r="E17" s="4">
        <f t="shared" si="1"/>
        <v>7.4412996140454251</v>
      </c>
      <c r="F17" s="4">
        <f t="shared" si="2"/>
        <v>752.9423557930952</v>
      </c>
    </row>
    <row r="18" spans="1:10" x14ac:dyDescent="0.2">
      <c r="A18" s="18">
        <v>0.10233999999999996</v>
      </c>
      <c r="B18" s="18">
        <v>1.159679219E-2</v>
      </c>
      <c r="C18" s="18">
        <v>5.0613727189999999E-2</v>
      </c>
      <c r="D18" s="4">
        <f t="shared" si="0"/>
        <v>0.11258278145695361</v>
      </c>
      <c r="E18" s="4">
        <f t="shared" si="1"/>
        <v>7.3290829974241554</v>
      </c>
      <c r="F18" s="4">
        <f t="shared" si="2"/>
        <v>707.00786806069402</v>
      </c>
    </row>
    <row r="19" spans="1:10" ht="19" x14ac:dyDescent="0.25">
      <c r="A19" s="18">
        <v>0.10835999999999996</v>
      </c>
      <c r="B19" s="18">
        <v>1.168866457E-2</v>
      </c>
      <c r="C19" s="18">
        <v>5.1313928209999998E-2</v>
      </c>
      <c r="D19" s="4">
        <f t="shared" si="0"/>
        <v>0.11920529801324499</v>
      </c>
      <c r="E19" s="4">
        <f t="shared" si="1"/>
        <v>7.3871456312248647</v>
      </c>
      <c r="F19" s="4">
        <f t="shared" si="2"/>
        <v>716.78876462469839</v>
      </c>
      <c r="I19" s="8" t="s">
        <v>19</v>
      </c>
    </row>
    <row r="20" spans="1:10" x14ac:dyDescent="0.2">
      <c r="A20" s="18">
        <v>0.11437999999999995</v>
      </c>
      <c r="B20" s="18">
        <v>1.1852214729999999E-2</v>
      </c>
      <c r="C20" s="18">
        <v>4.5987402269999998E-2</v>
      </c>
      <c r="D20" s="4">
        <f t="shared" si="0"/>
        <v>0.12582781456953637</v>
      </c>
      <c r="E20" s="4">
        <f t="shared" si="1"/>
        <v>7.4905080677713798</v>
      </c>
      <c r="F20" s="4">
        <f t="shared" si="2"/>
        <v>642.38413255971523</v>
      </c>
      <c r="I20" s="7" t="s">
        <v>15</v>
      </c>
      <c r="J20" s="9">
        <v>42</v>
      </c>
    </row>
    <row r="21" spans="1:10" x14ac:dyDescent="0.2">
      <c r="A21" s="18">
        <v>0.12039999999999995</v>
      </c>
      <c r="B21" s="18">
        <v>1.235056931E-2</v>
      </c>
      <c r="C21" s="18">
        <v>4.8757758409999997E-2</v>
      </c>
      <c r="D21" s="4">
        <f t="shared" si="0"/>
        <v>0.13245033112582777</v>
      </c>
      <c r="E21" s="4">
        <f t="shared" si="1"/>
        <v>7.8054643090426534</v>
      </c>
      <c r="F21" s="4">
        <f t="shared" si="2"/>
        <v>681.08240073817956</v>
      </c>
      <c r="I21" s="7" t="s">
        <v>16</v>
      </c>
      <c r="J21" s="9">
        <v>18</v>
      </c>
    </row>
    <row r="22" spans="1:10" x14ac:dyDescent="0.2">
      <c r="A22" s="18">
        <v>0.12641999999999995</v>
      </c>
      <c r="B22" s="18">
        <v>1.2851996520000001E-2</v>
      </c>
      <c r="C22" s="18">
        <v>5.2936076980000003E-2</v>
      </c>
      <c r="D22" s="4">
        <f t="shared" si="0"/>
        <v>0.13907284768211917</v>
      </c>
      <c r="E22" s="4">
        <f t="shared" si="1"/>
        <v>8.1223624287162828</v>
      </c>
      <c r="F22" s="4">
        <f t="shared" si="2"/>
        <v>739.44807084906927</v>
      </c>
    </row>
    <row r="23" spans="1:10" x14ac:dyDescent="0.2">
      <c r="A23" s="18">
        <v>0.13243999999999995</v>
      </c>
      <c r="B23" s="18">
        <v>1.350031235E-2</v>
      </c>
      <c r="C23" s="18">
        <v>5.6404010890000002E-2</v>
      </c>
      <c r="D23" s="4">
        <f t="shared" si="0"/>
        <v>0.14569536423841054</v>
      </c>
      <c r="E23" s="4">
        <f t="shared" si="1"/>
        <v>8.5320930204838259</v>
      </c>
      <c r="F23" s="4">
        <f t="shared" si="2"/>
        <v>787.89059220459808</v>
      </c>
    </row>
    <row r="24" spans="1:10" x14ac:dyDescent="0.2">
      <c r="A24" s="18">
        <v>0.13845999999999994</v>
      </c>
      <c r="B24" s="18">
        <v>1.425641031E-2</v>
      </c>
      <c r="C24" s="18">
        <v>5.9172883859999997E-2</v>
      </c>
      <c r="D24" s="4">
        <f t="shared" si="0"/>
        <v>0.15231788079470193</v>
      </c>
      <c r="E24" s="4">
        <f t="shared" si="1"/>
        <v>9.0099410850375374</v>
      </c>
      <c r="F24" s="4">
        <f t="shared" si="2"/>
        <v>826.56814242929988</v>
      </c>
    </row>
    <row r="25" spans="1:10" x14ac:dyDescent="0.2">
      <c r="A25" s="18">
        <v>0.14447999999999997</v>
      </c>
      <c r="B25" s="18">
        <v>1.4868079249999999E-2</v>
      </c>
      <c r="C25" s="18">
        <v>6.0726253520000002E-2</v>
      </c>
      <c r="D25" s="4">
        <f t="shared" si="0"/>
        <v>0.15894039735099336</v>
      </c>
      <c r="E25" s="4">
        <f t="shared" si="1"/>
        <v>9.3965111256796501</v>
      </c>
      <c r="F25" s="4">
        <f t="shared" si="2"/>
        <v>848.26669403969686</v>
      </c>
    </row>
    <row r="26" spans="1:10" x14ac:dyDescent="0.2">
      <c r="A26" s="18">
        <v>0.15049999999999997</v>
      </c>
      <c r="B26" s="18">
        <v>1.5599057560000001E-2</v>
      </c>
      <c r="C26" s="18">
        <v>6.1556728710000001E-2</v>
      </c>
      <c r="D26" s="4">
        <f t="shared" si="0"/>
        <v>0.16556291390728475</v>
      </c>
      <c r="E26" s="4">
        <f t="shared" si="1"/>
        <v>9.8584837656590558</v>
      </c>
      <c r="F26" s="4">
        <f t="shared" si="2"/>
        <v>859.86735113722841</v>
      </c>
    </row>
    <row r="27" spans="1:10" x14ac:dyDescent="0.2">
      <c r="A27" s="18">
        <v>0.15651999999999999</v>
      </c>
      <c r="B27" s="18">
        <v>1.6347617790000001E-2</v>
      </c>
      <c r="C27" s="18">
        <v>5.7018005220000001E-2</v>
      </c>
      <c r="D27" s="4">
        <f t="shared" si="0"/>
        <v>0.17218543046357615</v>
      </c>
      <c r="E27" s="4">
        <f t="shared" si="1"/>
        <v>10.331568043134665</v>
      </c>
      <c r="F27" s="4">
        <f t="shared" si="2"/>
        <v>796.46729355332673</v>
      </c>
    </row>
    <row r="28" spans="1:10" x14ac:dyDescent="0.2">
      <c r="A28" s="18">
        <v>0.16253999999999999</v>
      </c>
      <c r="B28" s="18">
        <v>1.6845211419999999E-2</v>
      </c>
      <c r="C28" s="18">
        <v>6.3666105269999995E-2</v>
      </c>
      <c r="D28" s="4">
        <f t="shared" si="0"/>
        <v>0.17880794701986755</v>
      </c>
      <c r="E28" s="4">
        <f t="shared" si="1"/>
        <v>10.646043369889618</v>
      </c>
      <c r="F28" s="4">
        <f t="shared" si="2"/>
        <v>889.33259520084778</v>
      </c>
    </row>
    <row r="29" spans="1:10" x14ac:dyDescent="0.2">
      <c r="A29" s="18">
        <v>0.16856000000000002</v>
      </c>
      <c r="B29" s="18">
        <v>1.7191526879999999E-2</v>
      </c>
      <c r="C29" s="18">
        <v>5.8394067280000003E-2</v>
      </c>
      <c r="D29" s="4">
        <f t="shared" si="0"/>
        <v>0.18543046357615897</v>
      </c>
      <c r="E29" s="4">
        <f t="shared" si="1"/>
        <v>10.864912062890758</v>
      </c>
      <c r="F29" s="4">
        <f t="shared" si="2"/>
        <v>815.68908885221208</v>
      </c>
    </row>
    <row r="30" spans="1:10" x14ac:dyDescent="0.2">
      <c r="A30" s="18">
        <v>0.17458000000000001</v>
      </c>
      <c r="B30" s="18">
        <v>1.7508256730000001E-2</v>
      </c>
      <c r="C30" s="18">
        <v>6.1047641409999999E-2</v>
      </c>
      <c r="D30" s="4">
        <f t="shared" si="0"/>
        <v>0.19205298013245037</v>
      </c>
      <c r="E30" s="4">
        <f t="shared" si="1"/>
        <v>11.065082879128495</v>
      </c>
      <c r="F30" s="4">
        <f t="shared" si="2"/>
        <v>852.7560644051008</v>
      </c>
    </row>
    <row r="31" spans="1:10" x14ac:dyDescent="0.2">
      <c r="A31" s="18">
        <v>0.18060000000000001</v>
      </c>
      <c r="B31" s="18">
        <v>1.7477753120000002E-2</v>
      </c>
      <c r="C31" s="18">
        <v>6.3830041340000004E-2</v>
      </c>
      <c r="D31" s="4">
        <f t="shared" si="0"/>
        <v>0.19867549668874174</v>
      </c>
      <c r="E31" s="4">
        <f t="shared" si="1"/>
        <v>11.045804833463089</v>
      </c>
      <c r="F31" s="4">
        <f t="shared" si="2"/>
        <v>891.62256864844358</v>
      </c>
    </row>
    <row r="32" spans="1:10" x14ac:dyDescent="0.2">
      <c r="A32" s="18">
        <v>0.18662000000000004</v>
      </c>
      <c r="B32" s="18">
        <v>1.7555840850000001E-2</v>
      </c>
      <c r="C32" s="18">
        <v>5.3898692130000002E-2</v>
      </c>
      <c r="D32" s="4">
        <f t="shared" si="0"/>
        <v>0.20529801324503316</v>
      </c>
      <c r="E32" s="4">
        <f t="shared" si="1"/>
        <v>11.095155675047017</v>
      </c>
      <c r="F32" s="4">
        <f t="shared" si="2"/>
        <v>752.89455113710642</v>
      </c>
    </row>
    <row r="33" spans="1:6" x14ac:dyDescent="0.2">
      <c r="A33" s="18">
        <v>0.19264000000000003</v>
      </c>
      <c r="B33" s="18">
        <v>1.7753925590000001E-2</v>
      </c>
      <c r="C33" s="18">
        <v>5.5860632059999998E-2</v>
      </c>
      <c r="D33" s="4">
        <f t="shared" si="0"/>
        <v>0.21192052980132456</v>
      </c>
      <c r="E33" s="4">
        <f t="shared" si="1"/>
        <v>11.220343699131391</v>
      </c>
      <c r="F33" s="4">
        <f t="shared" si="2"/>
        <v>780.30029744710157</v>
      </c>
    </row>
    <row r="34" spans="1:6" x14ac:dyDescent="0.2">
      <c r="A34" s="18">
        <v>0.19866000000000006</v>
      </c>
      <c r="B34" s="18">
        <v>1.772766969E-2</v>
      </c>
      <c r="C34" s="18">
        <v>5.865178779E-2</v>
      </c>
      <c r="D34" s="4">
        <f t="shared" ref="D34:D65" si="3">A34/$J$4</f>
        <v>0.21854304635761598</v>
      </c>
      <c r="E34" s="4">
        <f t="shared" ref="E34:E65" si="4">B34*$J$11</f>
        <v>11.203750173342595</v>
      </c>
      <c r="F34" s="4">
        <f t="shared" ref="F34:F65" si="5">C34*$J$15</f>
        <v>819.2891088160967</v>
      </c>
    </row>
    <row r="35" spans="1:6" x14ac:dyDescent="0.2">
      <c r="A35" s="18">
        <v>0.20468000000000006</v>
      </c>
      <c r="B35" s="18">
        <v>1.7917905420000001E-2</v>
      </c>
      <c r="C35" s="18">
        <v>5.8046342319999999E-2</v>
      </c>
      <c r="D35" s="4">
        <f t="shared" si="3"/>
        <v>0.22516556291390735</v>
      </c>
      <c r="E35" s="4">
        <f t="shared" si="4"/>
        <v>11.323977683795688</v>
      </c>
      <c r="F35" s="4">
        <f t="shared" si="5"/>
        <v>810.8318239106635</v>
      </c>
    </row>
    <row r="36" spans="1:6" x14ac:dyDescent="0.2">
      <c r="A36" s="18">
        <v>0.21070000000000008</v>
      </c>
      <c r="B36" s="18">
        <v>1.828407768E-2</v>
      </c>
      <c r="C36" s="18">
        <v>5.483962572E-2</v>
      </c>
      <c r="D36" s="4">
        <f t="shared" si="3"/>
        <v>0.23178807947019878</v>
      </c>
      <c r="E36" s="4">
        <f t="shared" si="4"/>
        <v>11.555395720863608</v>
      </c>
      <c r="F36" s="4">
        <f t="shared" si="5"/>
        <v>766.03816826206753</v>
      </c>
    </row>
    <row r="37" spans="1:6" x14ac:dyDescent="0.2">
      <c r="A37" s="18">
        <v>0.21672000000000008</v>
      </c>
      <c r="B37" s="18">
        <v>1.8644500840000001E-2</v>
      </c>
      <c r="C37" s="18">
        <v>5.7415059890000002E-2</v>
      </c>
      <c r="D37" s="4">
        <f t="shared" si="3"/>
        <v>0.23841059602649017</v>
      </c>
      <c r="E37" s="4">
        <f t="shared" si="4"/>
        <v>11.783180371183697</v>
      </c>
      <c r="F37" s="4">
        <f t="shared" si="5"/>
        <v>802.01363031462552</v>
      </c>
    </row>
    <row r="38" spans="1:6" x14ac:dyDescent="0.2">
      <c r="A38" s="18">
        <v>0.2227400000000001</v>
      </c>
      <c r="B38" s="18">
        <v>1.9806264229999999E-2</v>
      </c>
      <c r="C38" s="18">
        <v>5.6654048249999998E-2</v>
      </c>
      <c r="D38" s="4">
        <f t="shared" si="3"/>
        <v>0.2450331125827816</v>
      </c>
      <c r="E38" s="4">
        <f t="shared" si="4"/>
        <v>12.517405850883254</v>
      </c>
      <c r="F38" s="4">
        <f t="shared" si="5"/>
        <v>791.38328856670375</v>
      </c>
    </row>
    <row r="39" spans="1:6" x14ac:dyDescent="0.2">
      <c r="A39" s="18">
        <v>0.2287600000000001</v>
      </c>
      <c r="B39" s="18">
        <v>2.1146368780000001E-2</v>
      </c>
      <c r="C39" s="18">
        <v>6.0642231470000002E-2</v>
      </c>
      <c r="D39" s="4">
        <f t="shared" si="3"/>
        <v>0.25165562913907297</v>
      </c>
      <c r="E39" s="4">
        <f t="shared" si="4"/>
        <v>13.364341564764988</v>
      </c>
      <c r="F39" s="4">
        <f t="shared" si="5"/>
        <v>847.09301540074603</v>
      </c>
    </row>
    <row r="40" spans="1:6" x14ac:dyDescent="0.2">
      <c r="A40" s="18">
        <v>0.23478000000000013</v>
      </c>
      <c r="B40" s="18">
        <v>2.1867195110000001E-2</v>
      </c>
      <c r="C40" s="18">
        <v>5.6676047319999999E-2</v>
      </c>
      <c r="D40" s="4">
        <f t="shared" si="3"/>
        <v>0.25827814569536439</v>
      </c>
      <c r="E40" s="4">
        <f t="shared" si="4"/>
        <v>13.819898231879728</v>
      </c>
      <c r="F40" s="4">
        <f t="shared" si="5"/>
        <v>791.69058693107104</v>
      </c>
    </row>
    <row r="41" spans="1:6" x14ac:dyDescent="0.2">
      <c r="A41" s="18">
        <v>0.24080000000000013</v>
      </c>
      <c r="B41" s="18">
        <v>2.2936688680000001E-2</v>
      </c>
      <c r="C41" s="18">
        <v>6.4192000720000003E-2</v>
      </c>
      <c r="D41" s="4">
        <f t="shared" si="3"/>
        <v>0.26490066225165576</v>
      </c>
      <c r="E41" s="4">
        <f t="shared" si="4"/>
        <v>14.495809898771594</v>
      </c>
      <c r="F41" s="4">
        <f t="shared" si="5"/>
        <v>896.67866990369612</v>
      </c>
    </row>
    <row r="42" spans="1:6" x14ac:dyDescent="0.2">
      <c r="A42" s="18">
        <v>0.24682000000000012</v>
      </c>
      <c r="B42" s="18">
        <v>2.3618329930000001E-2</v>
      </c>
      <c r="C42" s="18">
        <v>6.0510849479999997E-2</v>
      </c>
      <c r="D42" s="4">
        <f t="shared" si="3"/>
        <v>0.27152317880794719</v>
      </c>
      <c r="E42" s="4">
        <f t="shared" si="4"/>
        <v>14.926601898306247</v>
      </c>
      <c r="F42" s="4">
        <f t="shared" si="5"/>
        <v>845.25778006423786</v>
      </c>
    </row>
    <row r="43" spans="1:6" x14ac:dyDescent="0.2">
      <c r="A43" s="18">
        <v>0.25284000000000012</v>
      </c>
      <c r="B43" s="18">
        <v>2.4201703219999999E-2</v>
      </c>
      <c r="C43" s="18">
        <v>5.7299448109999998E-2</v>
      </c>
      <c r="D43" s="4">
        <f t="shared" si="3"/>
        <v>0.27814569536423855</v>
      </c>
      <c r="E43" s="4">
        <f t="shared" si="4"/>
        <v>15.295289306930956</v>
      </c>
      <c r="F43" s="4">
        <f t="shared" si="5"/>
        <v>800.3986842784708</v>
      </c>
    </row>
    <row r="44" spans="1:6" x14ac:dyDescent="0.2">
      <c r="A44" s="18">
        <v>0.25886000000000015</v>
      </c>
      <c r="B44" s="18">
        <v>2.4677051370000001E-2</v>
      </c>
      <c r="C44" s="18">
        <v>6.1127212629999997E-2</v>
      </c>
      <c r="D44" s="4">
        <f t="shared" si="3"/>
        <v>0.28476821192052998</v>
      </c>
      <c r="E44" s="4">
        <f t="shared" si="4"/>
        <v>15.595705662328461</v>
      </c>
      <c r="F44" s="4">
        <f t="shared" si="5"/>
        <v>853.86757074408274</v>
      </c>
    </row>
    <row r="45" spans="1:6" x14ac:dyDescent="0.2">
      <c r="A45" s="18">
        <v>0.26488000000000012</v>
      </c>
      <c r="B45" s="18">
        <v>2.5985245600000002E-2</v>
      </c>
      <c r="C45" s="18">
        <v>5.506483819E-2</v>
      </c>
      <c r="D45" s="4">
        <f t="shared" si="3"/>
        <v>0.29139072847682135</v>
      </c>
      <c r="E45" s="4">
        <f t="shared" si="4"/>
        <v>16.422474300701499</v>
      </c>
      <c r="F45" s="4">
        <f t="shared" si="5"/>
        <v>769.18409323371918</v>
      </c>
    </row>
    <row r="46" spans="1:6" x14ac:dyDescent="0.2">
      <c r="A46" s="18">
        <v>0.27090000000000009</v>
      </c>
      <c r="B46" s="18">
        <v>2.6636388949999999E-2</v>
      </c>
      <c r="C46" s="18">
        <v>5.5154746970000001E-2</v>
      </c>
      <c r="D46" s="4">
        <f t="shared" si="3"/>
        <v>0.29801324503311272</v>
      </c>
      <c r="E46" s="4">
        <f t="shared" si="4"/>
        <v>16.833991863246595</v>
      </c>
      <c r="F46" s="4">
        <f t="shared" si="5"/>
        <v>770.44000182604861</v>
      </c>
    </row>
    <row r="47" spans="1:6" x14ac:dyDescent="0.2">
      <c r="A47" s="18">
        <v>0.27692000000000005</v>
      </c>
      <c r="B47" s="18">
        <v>2.7579376329999999E-2</v>
      </c>
      <c r="C47" s="18">
        <v>5.7392034139999999E-2</v>
      </c>
      <c r="D47" s="4">
        <f t="shared" si="3"/>
        <v>0.30463576158940403</v>
      </c>
      <c r="E47" s="4">
        <f t="shared" si="4"/>
        <v>17.429952596207141</v>
      </c>
      <c r="F47" s="4">
        <f t="shared" si="5"/>
        <v>801.69199056743025</v>
      </c>
    </row>
    <row r="48" spans="1:6" x14ac:dyDescent="0.2">
      <c r="A48" s="18">
        <v>0.28294000000000008</v>
      </c>
      <c r="B48" s="18">
        <v>2.8347759270000002E-2</v>
      </c>
      <c r="C48" s="18">
        <v>5.366962804E-2</v>
      </c>
      <c r="D48" s="4">
        <f t="shared" si="3"/>
        <v>0.31125827814569546</v>
      </c>
      <c r="E48" s="4">
        <f t="shared" si="4"/>
        <v>17.915564673133115</v>
      </c>
      <c r="F48" s="4">
        <f t="shared" si="5"/>
        <v>749.69482404899418</v>
      </c>
    </row>
    <row r="49" spans="1:6" x14ac:dyDescent="0.2">
      <c r="A49" s="18">
        <v>0.28896000000000005</v>
      </c>
      <c r="B49" s="18">
        <v>2.8957813669999999E-2</v>
      </c>
      <c r="C49" s="18">
        <v>6.047843562E-2</v>
      </c>
      <c r="D49" s="4">
        <f t="shared" si="3"/>
        <v>0.31788079470198682</v>
      </c>
      <c r="E49" s="4">
        <f t="shared" si="4"/>
        <v>18.301114336978888</v>
      </c>
      <c r="F49" s="4">
        <f t="shared" si="5"/>
        <v>844.80500064397916</v>
      </c>
    </row>
    <row r="50" spans="1:6" x14ac:dyDescent="0.2">
      <c r="A50" s="18">
        <v>0.29498000000000002</v>
      </c>
      <c r="B50" s="18">
        <v>2.9562843620000001E-2</v>
      </c>
      <c r="C50" s="18">
        <v>5.9860639809999998E-2</v>
      </c>
      <c r="D50" s="4">
        <f t="shared" si="3"/>
        <v>0.32450331125827819</v>
      </c>
      <c r="E50" s="4">
        <f t="shared" si="4"/>
        <v>18.683488587273821</v>
      </c>
      <c r="F50" s="4">
        <f t="shared" si="5"/>
        <v>836.17519756930608</v>
      </c>
    </row>
    <row r="51" spans="1:6" x14ac:dyDescent="0.2">
      <c r="A51" s="18">
        <v>0.30099999999999999</v>
      </c>
      <c r="B51" s="18">
        <v>2.953057873E-2</v>
      </c>
      <c r="C51" s="18">
        <v>6.5661564780000001E-2</v>
      </c>
      <c r="D51" s="4">
        <f t="shared" si="3"/>
        <v>0.33112582781456956</v>
      </c>
      <c r="E51" s="4">
        <f t="shared" si="4"/>
        <v>18.66309742626667</v>
      </c>
      <c r="F51" s="4">
        <f t="shared" si="5"/>
        <v>917.20656639981689</v>
      </c>
    </row>
    <row r="52" spans="1:6" x14ac:dyDescent="0.2">
      <c r="A52" s="18">
        <v>0.30701999999999996</v>
      </c>
      <c r="B52" s="18">
        <v>2.87988341E-2</v>
      </c>
      <c r="C52" s="18">
        <v>6.3556532420000006E-2</v>
      </c>
      <c r="D52" s="4">
        <f t="shared" si="3"/>
        <v>0.33774834437086093</v>
      </c>
      <c r="E52" s="4">
        <f t="shared" si="4"/>
        <v>18.200640477972467</v>
      </c>
      <c r="F52" s="4">
        <f t="shared" si="5"/>
        <v>887.80200515390231</v>
      </c>
    </row>
    <row r="53" spans="1:6" x14ac:dyDescent="0.2">
      <c r="A53" s="18">
        <v>0.31303999999999998</v>
      </c>
      <c r="B53" s="18">
        <v>2.9062172859999999E-2</v>
      </c>
      <c r="C53" s="18">
        <v>5.5062977860000001E-2</v>
      </c>
      <c r="D53" s="4">
        <f t="shared" si="3"/>
        <v>0.3443708609271523</v>
      </c>
      <c r="E53" s="4">
        <f t="shared" si="4"/>
        <v>18.367068538151301</v>
      </c>
      <c r="F53" s="4">
        <f t="shared" si="5"/>
        <v>769.15810684583175</v>
      </c>
    </row>
    <row r="54" spans="1:6" x14ac:dyDescent="0.2">
      <c r="A54" s="18">
        <v>0.31905999999999995</v>
      </c>
      <c r="B54" s="18">
        <v>2.965225082E-2</v>
      </c>
      <c r="C54" s="18">
        <v>5.951358298E-2</v>
      </c>
      <c r="D54" s="4">
        <f t="shared" si="3"/>
        <v>0.35099337748344367</v>
      </c>
      <c r="E54" s="4">
        <f t="shared" si="4"/>
        <v>18.739993246375356</v>
      </c>
      <c r="F54" s="4">
        <f t="shared" si="5"/>
        <v>831.32726553392968</v>
      </c>
    </row>
    <row r="55" spans="1:6" x14ac:dyDescent="0.2">
      <c r="A55" s="18">
        <v>0.32507999999999992</v>
      </c>
      <c r="B55" s="18">
        <v>3.0068240110000002E-2</v>
      </c>
      <c r="C55" s="18">
        <v>6.2418011099999997E-2</v>
      </c>
      <c r="D55" s="4">
        <f t="shared" si="3"/>
        <v>0.35761589403973504</v>
      </c>
      <c r="E55" s="4">
        <f t="shared" si="4"/>
        <v>19.002895261216889</v>
      </c>
      <c r="F55" s="4">
        <f t="shared" si="5"/>
        <v>871.89834470674418</v>
      </c>
    </row>
    <row r="56" spans="1:6" x14ac:dyDescent="0.2">
      <c r="A56" s="18">
        <v>0.33109999999999989</v>
      </c>
      <c r="B56" s="18">
        <v>3.121889106E-2</v>
      </c>
      <c r="C56" s="18">
        <v>6.9534166470000006E-2</v>
      </c>
      <c r="D56" s="4">
        <f t="shared" si="3"/>
        <v>0.36423841059602641</v>
      </c>
      <c r="E56" s="4">
        <f t="shared" si="4"/>
        <v>19.730097764758082</v>
      </c>
      <c r="F56" s="4">
        <f t="shared" si="5"/>
        <v>971.30176975081804</v>
      </c>
    </row>
    <row r="57" spans="1:6" x14ac:dyDescent="0.2">
      <c r="A57" s="18">
        <v>0.33711999999999986</v>
      </c>
      <c r="B57" s="18">
        <v>3.384803334E-2</v>
      </c>
      <c r="C57" s="18">
        <v>6.191996919E-2</v>
      </c>
      <c r="D57" s="4">
        <f t="shared" si="3"/>
        <v>0.37086092715231778</v>
      </c>
      <c r="E57" s="4">
        <f t="shared" si="4"/>
        <v>21.391695357131336</v>
      </c>
      <c r="F57" s="4">
        <f t="shared" si="5"/>
        <v>864.94134769144557</v>
      </c>
    </row>
    <row r="58" spans="1:6" x14ac:dyDescent="0.2">
      <c r="A58" s="18">
        <v>0.34313999999999989</v>
      </c>
      <c r="B58" s="18">
        <v>3.4740744990000003E-2</v>
      </c>
      <c r="C58" s="18">
        <v>6.5285261390000002E-2</v>
      </c>
      <c r="D58" s="4">
        <f t="shared" si="3"/>
        <v>0.3774834437086092</v>
      </c>
      <c r="E58" s="4">
        <f t="shared" si="4"/>
        <v>21.95588221746495</v>
      </c>
      <c r="F58" s="4">
        <f t="shared" si="5"/>
        <v>911.95009800125024</v>
      </c>
    </row>
    <row r="59" spans="1:6" x14ac:dyDescent="0.2">
      <c r="A59" s="18">
        <v>0.34915999999999986</v>
      </c>
      <c r="B59" s="18">
        <v>3.4992384719999998E-2</v>
      </c>
      <c r="C59" s="18">
        <v>6.7124944209999995E-2</v>
      </c>
      <c r="D59" s="4">
        <f t="shared" si="3"/>
        <v>0.38410596026490051</v>
      </c>
      <c r="E59" s="4">
        <f t="shared" si="4"/>
        <v>22.114916581140946</v>
      </c>
      <c r="F59" s="4">
        <f t="shared" si="5"/>
        <v>937.64807166743503</v>
      </c>
    </row>
    <row r="60" spans="1:6" x14ac:dyDescent="0.2">
      <c r="A60" s="18">
        <v>0.35517999999999983</v>
      </c>
      <c r="B60" s="18">
        <v>3.5514299030000002E-2</v>
      </c>
      <c r="C60" s="18">
        <v>5.9224777210000003E-2</v>
      </c>
      <c r="D60" s="4">
        <f t="shared" si="3"/>
        <v>0.39072847682119188</v>
      </c>
      <c r="E60" s="4">
        <f t="shared" si="4"/>
        <v>22.444762389607863</v>
      </c>
      <c r="F60" s="4">
        <f t="shared" si="5"/>
        <v>827.29302496190428</v>
      </c>
    </row>
    <row r="61" spans="1:6" x14ac:dyDescent="0.2">
      <c r="A61" s="18">
        <v>0.3611999999999998</v>
      </c>
      <c r="B61" s="18">
        <v>3.4906390949999998E-2</v>
      </c>
      <c r="C61" s="18">
        <v>6.2529907179999997E-2</v>
      </c>
      <c r="D61" s="4">
        <f t="shared" si="3"/>
        <v>0.39735099337748325</v>
      </c>
      <c r="E61" s="4">
        <f t="shared" si="4"/>
        <v>22.060569183406692</v>
      </c>
      <c r="F61" s="4">
        <f t="shared" si="5"/>
        <v>873.46138725186586</v>
      </c>
    </row>
    <row r="62" spans="1:6" x14ac:dyDescent="0.2">
      <c r="A62" s="18">
        <v>0.36721999999999982</v>
      </c>
      <c r="B62" s="18">
        <v>3.393004426E-2</v>
      </c>
      <c r="C62" s="18">
        <v>6.148527803E-2</v>
      </c>
      <c r="D62" s="4">
        <f t="shared" si="3"/>
        <v>0.40397350993377468</v>
      </c>
      <c r="E62" s="4">
        <f t="shared" si="4"/>
        <v>21.443525624461074</v>
      </c>
      <c r="F62" s="4">
        <f t="shared" si="5"/>
        <v>858.86927816882894</v>
      </c>
    </row>
    <row r="63" spans="1:6" x14ac:dyDescent="0.2">
      <c r="A63" s="18">
        <v>0.37323999999999979</v>
      </c>
      <c r="B63" s="18">
        <v>3.3682557719999999E-2</v>
      </c>
      <c r="C63" s="18">
        <v>7.4588126369999994E-2</v>
      </c>
      <c r="D63" s="4">
        <f t="shared" si="3"/>
        <v>0.41059602649006605</v>
      </c>
      <c r="E63" s="4">
        <f t="shared" si="4"/>
        <v>21.287116044752519</v>
      </c>
      <c r="F63" s="4">
        <f t="shared" si="5"/>
        <v>1041.8990091271983</v>
      </c>
    </row>
    <row r="64" spans="1:6" x14ac:dyDescent="0.2">
      <c r="A64" s="18">
        <v>0.37925999999999976</v>
      </c>
      <c r="B64" s="18">
        <v>3.3404262310000002E-2</v>
      </c>
      <c r="C64" s="18">
        <v>6.4339710090000002E-2</v>
      </c>
      <c r="D64" s="4">
        <f t="shared" si="3"/>
        <v>0.41721854304635736</v>
      </c>
      <c r="E64" s="4">
        <f t="shared" si="4"/>
        <v>21.111235497418839</v>
      </c>
      <c r="F64" s="4">
        <f t="shared" si="5"/>
        <v>898.74197748000358</v>
      </c>
    </row>
    <row r="65" spans="1:6" x14ac:dyDescent="0.2">
      <c r="A65" s="18">
        <v>0.38527999999999973</v>
      </c>
      <c r="B65" s="18">
        <v>3.2696582639999999E-2</v>
      </c>
      <c r="C65" s="18">
        <v>6.8820597080000004E-2</v>
      </c>
      <c r="D65" s="4">
        <f t="shared" si="3"/>
        <v>0.42384105960264873</v>
      </c>
      <c r="E65" s="4">
        <f t="shared" si="4"/>
        <v>20.663987417773829</v>
      </c>
      <c r="F65" s="4">
        <f t="shared" si="5"/>
        <v>961.33413446398333</v>
      </c>
    </row>
    <row r="66" spans="1:6" x14ac:dyDescent="0.2">
      <c r="A66" s="18">
        <v>0.3912999999999997</v>
      </c>
      <c r="B66" s="18">
        <v>3.194020601E-2</v>
      </c>
      <c r="C66" s="18">
        <v>5.8774498469999999E-2</v>
      </c>
      <c r="D66" s="4">
        <f t="shared" ref="D66:D97" si="6">A66/$J$4</f>
        <v>0.4304635761589401</v>
      </c>
      <c r="E66" s="4">
        <f t="shared" ref="E66:E97" si="7">B66*$J$11</f>
        <v>20.1859632359348</v>
      </c>
      <c r="F66" s="4">
        <f t="shared" ref="F66:F97" si="8">C66*$J$15</f>
        <v>821.00321724224364</v>
      </c>
    </row>
    <row r="67" spans="1:6" x14ac:dyDescent="0.2">
      <c r="A67" s="18">
        <v>0.39731999999999973</v>
      </c>
      <c r="B67" s="18">
        <v>3.077794688E-2</v>
      </c>
      <c r="C67" s="18">
        <v>6.242371905E-2</v>
      </c>
      <c r="D67" s="4">
        <f t="shared" si="6"/>
        <v>0.43708609271523152</v>
      </c>
      <c r="E67" s="4">
        <f t="shared" si="7"/>
        <v>19.451424452388316</v>
      </c>
      <c r="F67" s="4">
        <f t="shared" si="8"/>
        <v>871.97807733630043</v>
      </c>
    </row>
    <row r="68" spans="1:6" x14ac:dyDescent="0.2">
      <c r="A68" s="18">
        <v>0.4033399999999997</v>
      </c>
      <c r="B68" s="18">
        <v>2.9628041090000001E-2</v>
      </c>
      <c r="C68" s="18">
        <v>5.820094109E-2</v>
      </c>
      <c r="D68" s="4">
        <f t="shared" si="6"/>
        <v>0.44370860927152289</v>
      </c>
      <c r="E68" s="4">
        <f t="shared" si="7"/>
        <v>18.724692884205528</v>
      </c>
      <c r="F68" s="4">
        <f t="shared" si="8"/>
        <v>812.99136743473935</v>
      </c>
    </row>
    <row r="69" spans="1:6" x14ac:dyDescent="0.2">
      <c r="A69" s="18">
        <v>0.40935999999999967</v>
      </c>
      <c r="B69" s="18">
        <v>2.8036688630000001E-2</v>
      </c>
      <c r="C69" s="18">
        <v>5.719997844E-2</v>
      </c>
      <c r="D69" s="4">
        <f t="shared" si="6"/>
        <v>0.45033112582781426</v>
      </c>
      <c r="E69" s="4">
        <f t="shared" si="7"/>
        <v>17.718970433858239</v>
      </c>
      <c r="F69" s="4">
        <f t="shared" si="8"/>
        <v>799.00922250144333</v>
      </c>
    </row>
    <row r="70" spans="1:6" x14ac:dyDescent="0.2">
      <c r="A70" s="18">
        <v>0.41537999999999964</v>
      </c>
      <c r="B70" s="18">
        <v>2.625108722E-2</v>
      </c>
      <c r="C70" s="18">
        <v>5.4022797310000002E-2</v>
      </c>
      <c r="D70" s="4">
        <f t="shared" si="6"/>
        <v>0.45695364238410557</v>
      </c>
      <c r="E70" s="4">
        <f t="shared" si="7"/>
        <v>16.590484149048162</v>
      </c>
      <c r="F70" s="4">
        <f t="shared" si="8"/>
        <v>754.62813891256712</v>
      </c>
    </row>
    <row r="71" spans="1:6" x14ac:dyDescent="0.2">
      <c r="A71" s="18">
        <v>0.42139999999999966</v>
      </c>
      <c r="B71" s="18">
        <v>2.5652506110000001E-2</v>
      </c>
      <c r="C71" s="18">
        <v>4.8169456559999997E-2</v>
      </c>
      <c r="D71" s="4">
        <f t="shared" si="6"/>
        <v>0.463576158940397</v>
      </c>
      <c r="E71" s="4">
        <f t="shared" si="7"/>
        <v>16.212185515770656</v>
      </c>
      <c r="F71" s="4">
        <f t="shared" si="8"/>
        <v>672.86458988257357</v>
      </c>
    </row>
    <row r="72" spans="1:6" x14ac:dyDescent="0.2">
      <c r="A72" s="18">
        <v>0.42741999999999963</v>
      </c>
      <c r="B72" s="18">
        <v>2.564692994E-2</v>
      </c>
      <c r="C72" s="18">
        <v>4.861031742E-2</v>
      </c>
      <c r="D72" s="4">
        <f t="shared" si="6"/>
        <v>0.47019867549668837</v>
      </c>
      <c r="E72" s="4">
        <f t="shared" si="7"/>
        <v>16.208661419445725</v>
      </c>
      <c r="F72" s="4">
        <f t="shared" si="8"/>
        <v>679.02284208103219</v>
      </c>
    </row>
    <row r="73" spans="1:6" x14ac:dyDescent="0.2">
      <c r="A73" s="18">
        <v>0.4334399999999996</v>
      </c>
      <c r="B73" s="18">
        <v>2.5388616740000002E-2</v>
      </c>
      <c r="C73" s="18">
        <v>5.13908977E-2</v>
      </c>
      <c r="D73" s="4">
        <f t="shared" si="6"/>
        <v>0.47682119205297974</v>
      </c>
      <c r="E73" s="4">
        <f t="shared" si="7"/>
        <v>16.045409474329151</v>
      </c>
      <c r="F73" s="4">
        <f t="shared" si="8"/>
        <v>717.86392818312072</v>
      </c>
    </row>
    <row r="74" spans="1:6" x14ac:dyDescent="0.2">
      <c r="A74" s="18">
        <v>0.43945999999999957</v>
      </c>
      <c r="B74" s="18">
        <v>2.4956947680000001E-2</v>
      </c>
      <c r="C74" s="18">
        <v>5.0212088969999999E-2</v>
      </c>
      <c r="D74" s="4">
        <f t="shared" si="6"/>
        <v>0.48344370860927111</v>
      </c>
      <c r="E74" s="4">
        <f t="shared" si="7"/>
        <v>15.77259796608395</v>
      </c>
      <c r="F74" s="4">
        <f t="shared" si="8"/>
        <v>701.39750507383235</v>
      </c>
    </row>
    <row r="75" spans="1:6" x14ac:dyDescent="0.2">
      <c r="A75" s="18">
        <v>0.44547999999999954</v>
      </c>
      <c r="B75" s="18">
        <v>2.454980939E-2</v>
      </c>
      <c r="C75" s="18">
        <v>5.2517478649999998E-2</v>
      </c>
      <c r="D75" s="4">
        <f t="shared" si="6"/>
        <v>0.49006622516556242</v>
      </c>
      <c r="E75" s="4">
        <f t="shared" si="7"/>
        <v>15.515289714806286</v>
      </c>
      <c r="F75" s="4">
        <f t="shared" si="8"/>
        <v>733.60079720814394</v>
      </c>
    </row>
    <row r="76" spans="1:6" x14ac:dyDescent="0.2">
      <c r="A76" s="18">
        <v>0.45149999999999957</v>
      </c>
      <c r="B76" s="18">
        <v>2.3669394989999998E-2</v>
      </c>
      <c r="C76" s="18">
        <v>5.5793992469999998E-2</v>
      </c>
      <c r="D76" s="4">
        <f t="shared" si="6"/>
        <v>0.49668874172185384</v>
      </c>
      <c r="E76" s="4">
        <f t="shared" si="7"/>
        <v>14.958874621390063</v>
      </c>
      <c r="F76" s="4">
        <f t="shared" si="8"/>
        <v>779.36942914180031</v>
      </c>
    </row>
    <row r="77" spans="1:6" x14ac:dyDescent="0.2">
      <c r="A77" s="18">
        <v>0.45751999999999954</v>
      </c>
      <c r="B77" s="18">
        <v>2.2553470490000001E-2</v>
      </c>
      <c r="C77" s="18">
        <v>5.9762472749999997E-2</v>
      </c>
      <c r="D77" s="4">
        <f t="shared" si="6"/>
        <v>0.50331125827814527</v>
      </c>
      <c r="E77" s="4">
        <f t="shared" si="7"/>
        <v>14.253618965743184</v>
      </c>
      <c r="F77" s="4">
        <f t="shared" si="8"/>
        <v>834.80393155793627</v>
      </c>
    </row>
    <row r="78" spans="1:6" x14ac:dyDescent="0.2">
      <c r="A78" s="18">
        <v>0.46353999999999951</v>
      </c>
      <c r="B78" s="18">
        <v>2.1258401220000001E-2</v>
      </c>
      <c r="C78" s="18">
        <v>5.7720534849999998E-2</v>
      </c>
      <c r="D78" s="4">
        <f t="shared" si="6"/>
        <v>0.50993377483443658</v>
      </c>
      <c r="E78" s="4">
        <f t="shared" si="7"/>
        <v>13.435145200607662</v>
      </c>
      <c r="F78" s="4">
        <f t="shared" si="8"/>
        <v>806.28071776710203</v>
      </c>
    </row>
    <row r="79" spans="1:6" x14ac:dyDescent="0.2">
      <c r="A79" s="18">
        <v>0.46955999999999948</v>
      </c>
      <c r="B79" s="18">
        <v>1.8701872380000002E-2</v>
      </c>
      <c r="C79" s="18">
        <v>5.793786133E-2</v>
      </c>
      <c r="D79" s="4">
        <f t="shared" si="6"/>
        <v>0.5165562913907279</v>
      </c>
      <c r="E79" s="4">
        <f t="shared" si="7"/>
        <v>11.819438740865671</v>
      </c>
      <c r="F79" s="4">
        <f t="shared" si="8"/>
        <v>809.31648572627921</v>
      </c>
    </row>
    <row r="80" spans="1:6" x14ac:dyDescent="0.2">
      <c r="A80" s="18">
        <v>0.47557999999999945</v>
      </c>
      <c r="B80" s="18">
        <v>1.7315812569999998E-2</v>
      </c>
      <c r="C80" s="18">
        <v>5.5699875330000002E-2</v>
      </c>
      <c r="D80" s="4">
        <f t="shared" si="6"/>
        <v>0.52317880794701932</v>
      </c>
      <c r="E80" s="4">
        <f t="shared" si="7"/>
        <v>10.943459657991031</v>
      </c>
      <c r="F80" s="4">
        <f t="shared" si="8"/>
        <v>778.05473523969783</v>
      </c>
    </row>
    <row r="81" spans="1:6" x14ac:dyDescent="0.2">
      <c r="A81" s="18">
        <v>0.48159999999999947</v>
      </c>
      <c r="B81" s="18">
        <v>1.606235336E-2</v>
      </c>
      <c r="C81" s="18">
        <v>5.5554615629999998E-2</v>
      </c>
      <c r="D81" s="4">
        <f t="shared" si="6"/>
        <v>0.52980132450331074</v>
      </c>
      <c r="E81" s="4">
        <f t="shared" si="7"/>
        <v>10.151283129045598</v>
      </c>
      <c r="F81" s="4">
        <f t="shared" si="8"/>
        <v>776.02564636373722</v>
      </c>
    </row>
    <row r="82" spans="1:6" x14ac:dyDescent="0.2">
      <c r="A82" s="18">
        <v>0.48761999999999944</v>
      </c>
      <c r="B82" s="18">
        <v>1.419423603E-2</v>
      </c>
      <c r="C82" s="18">
        <v>5.9538325789999999E-2</v>
      </c>
      <c r="D82" s="4">
        <f t="shared" si="6"/>
        <v>0.53642384105960206</v>
      </c>
      <c r="E82" s="4">
        <f t="shared" si="7"/>
        <v>8.9706474208104563</v>
      </c>
      <c r="F82" s="4">
        <f t="shared" si="8"/>
        <v>831.6728903736547</v>
      </c>
    </row>
    <row r="83" spans="1:6" x14ac:dyDescent="0.2">
      <c r="A83" s="18">
        <v>0.49363999999999941</v>
      </c>
      <c r="B83" s="18">
        <v>1.1858406469999999E-2</v>
      </c>
      <c r="C83" s="18">
        <v>5.9233507730000003E-2</v>
      </c>
      <c r="D83" s="4">
        <f t="shared" si="6"/>
        <v>0.54304635761589348</v>
      </c>
      <c r="E83" s="4">
        <f t="shared" si="7"/>
        <v>7.4944211995767072</v>
      </c>
      <c r="F83" s="4">
        <f t="shared" si="8"/>
        <v>827.4149789588721</v>
      </c>
    </row>
    <row r="84" spans="1:6" x14ac:dyDescent="0.2">
      <c r="A84" s="18">
        <v>0.49965999999999938</v>
      </c>
      <c r="B84" s="18">
        <v>9.53209696E-3</v>
      </c>
      <c r="C84" s="18">
        <v>5.3151099059999998E-2</v>
      </c>
      <c r="D84" s="4">
        <f t="shared" si="6"/>
        <v>0.5496688741721848</v>
      </c>
      <c r="E84" s="4">
        <f t="shared" si="7"/>
        <v>6.0242115763337205</v>
      </c>
      <c r="F84" s="4">
        <f t="shared" si="8"/>
        <v>742.45164934065303</v>
      </c>
    </row>
    <row r="85" spans="1:6" x14ac:dyDescent="0.2">
      <c r="A85" s="18">
        <v>0.50567999999999935</v>
      </c>
      <c r="B85" s="18">
        <v>7.2470033900000003E-3</v>
      </c>
      <c r="C85" s="18">
        <v>5.0985820469999998E-2</v>
      </c>
      <c r="D85" s="4">
        <f t="shared" si="6"/>
        <v>0.55629139072847611</v>
      </c>
      <c r="E85" s="4">
        <f t="shared" si="7"/>
        <v>4.580050108488166</v>
      </c>
      <c r="F85" s="4">
        <f t="shared" si="8"/>
        <v>712.20552670426628</v>
      </c>
    </row>
    <row r="86" spans="1:6" x14ac:dyDescent="0.2">
      <c r="A86" s="18">
        <v>0.51169999999999938</v>
      </c>
      <c r="B86" s="18">
        <v>5.2715066780000003E-3</v>
      </c>
      <c r="C86" s="18">
        <v>5.0484193490000003E-2</v>
      </c>
      <c r="D86" s="4">
        <f t="shared" si="6"/>
        <v>0.56291390728476753</v>
      </c>
      <c r="E86" s="4">
        <f t="shared" si="7"/>
        <v>3.3315514610888011</v>
      </c>
      <c r="F86" s="4">
        <f t="shared" si="8"/>
        <v>705.19845092894991</v>
      </c>
    </row>
    <row r="87" spans="1:6" x14ac:dyDescent="0.2">
      <c r="A87" s="18">
        <v>0.51771999999999929</v>
      </c>
      <c r="B87" s="18">
        <v>3.7005963020000001E-3</v>
      </c>
      <c r="C87" s="18">
        <v>4.9992118639999999E-2</v>
      </c>
      <c r="D87" s="4">
        <f t="shared" si="6"/>
        <v>0.56953642384105885</v>
      </c>
      <c r="E87" s="4">
        <f t="shared" si="7"/>
        <v>2.3387482497708625</v>
      </c>
      <c r="F87" s="4">
        <f t="shared" si="8"/>
        <v>698.32480597253721</v>
      </c>
    </row>
    <row r="88" spans="1:6" x14ac:dyDescent="0.2">
      <c r="A88" s="18">
        <v>0.52373999999999932</v>
      </c>
      <c r="B88" s="18">
        <v>2.5968450329999998E-3</v>
      </c>
      <c r="C88" s="18">
        <v>4.7754516130000001E-2</v>
      </c>
      <c r="D88" s="4">
        <f t="shared" si="6"/>
        <v>0.57615894039735027</v>
      </c>
      <c r="E88" s="4">
        <f t="shared" si="7"/>
        <v>1.64118598199229</v>
      </c>
      <c r="F88" s="4">
        <f t="shared" si="8"/>
        <v>667.06841234193894</v>
      </c>
    </row>
    <row r="89" spans="1:6" x14ac:dyDescent="0.2">
      <c r="A89" s="18">
        <v>0.52975999999999934</v>
      </c>
      <c r="B89" s="18">
        <v>2.1567284069999998E-3</v>
      </c>
      <c r="C89" s="18">
        <v>5.1003056630000002E-2</v>
      </c>
      <c r="D89" s="4">
        <f t="shared" si="6"/>
        <v>0.5827814569536417</v>
      </c>
      <c r="E89" s="4">
        <f t="shared" si="7"/>
        <v>1.3630356773518577</v>
      </c>
      <c r="F89" s="4">
        <f t="shared" si="8"/>
        <v>712.44629341740335</v>
      </c>
    </row>
    <row r="90" spans="1:6" x14ac:dyDescent="0.2">
      <c r="A90" s="18">
        <v>0.53577999999999926</v>
      </c>
      <c r="B90" s="18">
        <v>2.180900756E-3</v>
      </c>
      <c r="C90" s="18">
        <v>5.4685798719999998E-2</v>
      </c>
      <c r="D90" s="4">
        <f t="shared" si="6"/>
        <v>0.58940397350993301</v>
      </c>
      <c r="E90" s="4">
        <f t="shared" si="7"/>
        <v>1.3783124150187163</v>
      </c>
      <c r="F90" s="4">
        <f t="shared" si="8"/>
        <v>763.8894053600211</v>
      </c>
    </row>
    <row r="91" spans="1:6" x14ac:dyDescent="0.2">
      <c r="A91" s="18">
        <v>0.54179999999999928</v>
      </c>
      <c r="B91" s="18">
        <v>2.566744792E-3</v>
      </c>
      <c r="C91" s="18">
        <v>5.8139397420000002E-2</v>
      </c>
      <c r="D91" s="4">
        <f t="shared" si="6"/>
        <v>0.59602649006622443</v>
      </c>
      <c r="E91" s="4">
        <f t="shared" si="7"/>
        <v>1.6221628624160247</v>
      </c>
      <c r="F91" s="4">
        <f t="shared" si="8"/>
        <v>812.1316824967779</v>
      </c>
    </row>
    <row r="92" spans="1:6" x14ac:dyDescent="0.2">
      <c r="A92" s="18">
        <v>0.54781999999999931</v>
      </c>
      <c r="B92" s="18">
        <v>3.2614725060000002E-3</v>
      </c>
      <c r="C92" s="18">
        <v>5.5062292810000003E-2</v>
      </c>
      <c r="D92" s="4">
        <f t="shared" si="6"/>
        <v>0.60264900662251586</v>
      </c>
      <c r="E92" s="4">
        <f t="shared" si="7"/>
        <v>2.0612254060138464</v>
      </c>
      <c r="F92" s="4">
        <f t="shared" si="8"/>
        <v>769.14853758928996</v>
      </c>
    </row>
    <row r="93" spans="1:6" x14ac:dyDescent="0.2">
      <c r="A93" s="18">
        <v>0.55383999999999922</v>
      </c>
      <c r="B93" s="18">
        <v>4.4800496599999998E-3</v>
      </c>
      <c r="C93" s="18">
        <v>5.405439552E-2</v>
      </c>
      <c r="D93" s="4">
        <f t="shared" si="6"/>
        <v>0.60927152317880717</v>
      </c>
      <c r="E93" s="4">
        <f t="shared" si="7"/>
        <v>2.8313567452761146</v>
      </c>
      <c r="F93" s="4">
        <f t="shared" si="8"/>
        <v>755.06952476432969</v>
      </c>
    </row>
    <row r="94" spans="1:6" x14ac:dyDescent="0.2">
      <c r="A94" s="18">
        <v>0.55985999999999925</v>
      </c>
      <c r="B94" s="18">
        <v>5.7628226799999998E-3</v>
      </c>
      <c r="C94" s="18">
        <v>5.4974413569999998E-2</v>
      </c>
      <c r="D94" s="4">
        <f t="shared" si="6"/>
        <v>0.6158940397350986</v>
      </c>
      <c r="E94" s="4">
        <f t="shared" si="7"/>
        <v>3.6420593754865158</v>
      </c>
      <c r="F94" s="4">
        <f t="shared" si="8"/>
        <v>767.92097902823082</v>
      </c>
    </row>
    <row r="95" spans="1:6" x14ac:dyDescent="0.2">
      <c r="A95" s="18">
        <v>0.56587999999999916</v>
      </c>
      <c r="B95" s="18">
        <v>7.215719164E-3</v>
      </c>
      <c r="C95" s="18">
        <v>5.3510644789999999E-2</v>
      </c>
      <c r="D95" s="4">
        <f t="shared" si="6"/>
        <v>0.6225165562913898</v>
      </c>
      <c r="E95" s="4">
        <f t="shared" si="7"/>
        <v>4.5602787195464991</v>
      </c>
      <c r="F95" s="4">
        <f t="shared" si="8"/>
        <v>747.47403504805959</v>
      </c>
    </row>
    <row r="96" spans="1:6" x14ac:dyDescent="0.2">
      <c r="A96" s="18">
        <v>0.57189999999999919</v>
      </c>
      <c r="B96" s="18">
        <v>9.0772687690000003E-3</v>
      </c>
      <c r="C96" s="18">
        <v>5.4261701090000003E-2</v>
      </c>
      <c r="D96" s="4">
        <f t="shared" si="6"/>
        <v>0.62913907284768122</v>
      </c>
      <c r="E96" s="4">
        <f t="shared" si="7"/>
        <v>5.7367636763634371</v>
      </c>
      <c r="F96" s="4">
        <f t="shared" si="8"/>
        <v>757.96531365837041</v>
      </c>
    </row>
    <row r="97" spans="1:6" x14ac:dyDescent="0.2">
      <c r="A97" s="18">
        <v>0.57791999999999921</v>
      </c>
      <c r="B97" s="18">
        <v>1.115889497E-2</v>
      </c>
      <c r="C97" s="18">
        <v>5.2928197519999998E-2</v>
      </c>
      <c r="D97" s="4">
        <f t="shared" si="6"/>
        <v>0.63576158940397265</v>
      </c>
      <c r="E97" s="4">
        <f t="shared" si="7"/>
        <v>7.052335340215226</v>
      </c>
      <c r="F97" s="4">
        <f t="shared" si="8"/>
        <v>739.33800505219244</v>
      </c>
    </row>
    <row r="98" spans="1:6" x14ac:dyDescent="0.2">
      <c r="A98" s="18">
        <v>0.58393999999999913</v>
      </c>
      <c r="B98" s="18">
        <v>1.3216329569999999E-2</v>
      </c>
      <c r="C98" s="18">
        <v>4.9649521670000002E-2</v>
      </c>
      <c r="D98" s="4">
        <f t="shared" ref="D98:D129" si="9">A98/$J$4</f>
        <v>0.64238410596026396</v>
      </c>
      <c r="E98" s="4">
        <f t="shared" ref="E98:E129" si="10">B98*$J$11</f>
        <v>8.3526180992850136</v>
      </c>
      <c r="F98" s="4">
        <f t="shared" ref="F98:F129" si="11">C98*$J$15</f>
        <v>693.5391723744724</v>
      </c>
    </row>
    <row r="99" spans="1:6" x14ac:dyDescent="0.2">
      <c r="A99" s="18">
        <v>0.58995999999999915</v>
      </c>
      <c r="B99" s="18">
        <v>1.4616140349999999E-2</v>
      </c>
      <c r="C99" s="18">
        <v>5.7261677509999998E-2</v>
      </c>
      <c r="D99" s="4">
        <f t="shared" si="9"/>
        <v>0.64900662251655539</v>
      </c>
      <c r="E99" s="4">
        <f t="shared" si="10"/>
        <v>9.2372876888768438</v>
      </c>
      <c r="F99" s="4">
        <f t="shared" si="11"/>
        <v>799.87107817506865</v>
      </c>
    </row>
    <row r="100" spans="1:6" x14ac:dyDescent="0.2">
      <c r="A100" s="18">
        <v>0.59597999999999907</v>
      </c>
      <c r="B100" s="18">
        <v>1.511723807E-2</v>
      </c>
      <c r="C100" s="18">
        <v>5.3532678319999999E-2</v>
      </c>
      <c r="D100" s="4">
        <f t="shared" si="9"/>
        <v>0.6556291390728467</v>
      </c>
      <c r="E100" s="4">
        <f t="shared" si="10"/>
        <v>9.5539775734180985</v>
      </c>
      <c r="F100" s="4">
        <f t="shared" si="11"/>
        <v>747.7818147737587</v>
      </c>
    </row>
    <row r="101" spans="1:6" x14ac:dyDescent="0.2">
      <c r="A101" s="18">
        <v>0.60199999999999909</v>
      </c>
      <c r="B101" s="18">
        <v>1.5390415229999999E-2</v>
      </c>
      <c r="C101" s="18">
        <v>5.3005387510000002E-2</v>
      </c>
      <c r="D101" s="4">
        <f t="shared" si="9"/>
        <v>0.66225165562913813</v>
      </c>
      <c r="E101" s="4">
        <f t="shared" si="10"/>
        <v>9.7266234263262046</v>
      </c>
      <c r="F101" s="4">
        <f t="shared" si="11"/>
        <v>740.41624870851638</v>
      </c>
    </row>
    <row r="102" spans="1:6" x14ac:dyDescent="0.2">
      <c r="A102" s="18">
        <v>0.60801999999999912</v>
      </c>
      <c r="B102" s="18">
        <v>1.530204431E-2</v>
      </c>
      <c r="C102" s="18">
        <v>5.5906027640000001E-2</v>
      </c>
      <c r="D102" s="4">
        <f t="shared" si="9"/>
        <v>0.66887417218542955</v>
      </c>
      <c r="E102" s="4">
        <f t="shared" si="10"/>
        <v>9.6707736881721296</v>
      </c>
      <c r="F102" s="4">
        <f t="shared" si="11"/>
        <v>780.93441459312203</v>
      </c>
    </row>
    <row r="103" spans="1:6" x14ac:dyDescent="0.2">
      <c r="A103" s="18">
        <v>0.61403999999999903</v>
      </c>
      <c r="B103" s="18">
        <v>1.489572179E-2</v>
      </c>
      <c r="C103" s="18">
        <v>5.778428805E-2</v>
      </c>
      <c r="D103" s="4">
        <f t="shared" si="9"/>
        <v>0.67549668874172086</v>
      </c>
      <c r="E103" s="4">
        <f t="shared" si="10"/>
        <v>9.4139809972269148</v>
      </c>
      <c r="F103" s="4">
        <f t="shared" si="11"/>
        <v>807.17126696228081</v>
      </c>
    </row>
    <row r="104" spans="1:6" x14ac:dyDescent="0.2">
      <c r="A104" s="18">
        <v>0.62005999999999906</v>
      </c>
      <c r="B104" s="18">
        <v>1.3891651729999999E-2</v>
      </c>
      <c r="C104" s="18">
        <v>5.4221867309999998E-2</v>
      </c>
      <c r="D104" s="4">
        <f t="shared" si="9"/>
        <v>0.68211920529801229</v>
      </c>
      <c r="E104" s="4">
        <f t="shared" si="10"/>
        <v>8.7794164827990127</v>
      </c>
      <c r="F104" s="4">
        <f t="shared" si="11"/>
        <v>757.40888761669828</v>
      </c>
    </row>
    <row r="105" spans="1:6" x14ac:dyDescent="0.2">
      <c r="A105" s="18">
        <v>0.62607999999999897</v>
      </c>
      <c r="B105" s="18">
        <v>1.3809920010000001E-2</v>
      </c>
      <c r="C105" s="18">
        <v>4.5697963389999999E-2</v>
      </c>
      <c r="D105" s="4">
        <f t="shared" si="9"/>
        <v>0.6887417218543036</v>
      </c>
      <c r="E105" s="4">
        <f t="shared" si="10"/>
        <v>8.7277626677104951</v>
      </c>
      <c r="F105" s="4">
        <f t="shared" si="11"/>
        <v>638.3410482653203</v>
      </c>
    </row>
    <row r="106" spans="1:6" x14ac:dyDescent="0.2">
      <c r="A106" s="18">
        <v>0.632099999999999</v>
      </c>
      <c r="B106" s="18">
        <v>1.380637283E-2</v>
      </c>
      <c r="C106" s="18">
        <v>5.9992606749999997E-2</v>
      </c>
      <c r="D106" s="4">
        <f t="shared" si="9"/>
        <v>0.69536423841059491</v>
      </c>
      <c r="E106" s="4">
        <f t="shared" si="10"/>
        <v>8.7255208773773685</v>
      </c>
      <c r="F106" s="4">
        <f t="shared" si="11"/>
        <v>838.01860389568947</v>
      </c>
    </row>
    <row r="107" spans="1:6" x14ac:dyDescent="0.2">
      <c r="A107" s="18">
        <v>0.63811999999999902</v>
      </c>
      <c r="B107" s="18">
        <v>1.372415619E-2</v>
      </c>
      <c r="C107" s="18">
        <v>5.071233637E-2</v>
      </c>
      <c r="D107" s="4">
        <f t="shared" si="9"/>
        <v>0.70198675496688634</v>
      </c>
      <c r="E107" s="4">
        <f t="shared" si="10"/>
        <v>8.6735605965982625</v>
      </c>
      <c r="F107" s="4">
        <f t="shared" si="11"/>
        <v>708.38530991280857</v>
      </c>
    </row>
    <row r="108" spans="1:6" x14ac:dyDescent="0.2">
      <c r="A108" s="18">
        <v>0.64413999999999894</v>
      </c>
      <c r="B108" s="18">
        <v>1.413775404E-2</v>
      </c>
      <c r="C108" s="18">
        <v>5.2378166320000002E-2</v>
      </c>
      <c r="D108" s="4">
        <f t="shared" si="9"/>
        <v>0.70860927152317765</v>
      </c>
      <c r="E108" s="4">
        <f t="shared" si="10"/>
        <v>8.9349512398504629</v>
      </c>
      <c r="F108" s="4">
        <f t="shared" si="11"/>
        <v>731.65478534740669</v>
      </c>
    </row>
    <row r="109" spans="1:6" x14ac:dyDescent="0.2">
      <c r="A109" s="18">
        <v>0.65015999999999896</v>
      </c>
      <c r="B109" s="18">
        <v>1.417380446E-2</v>
      </c>
      <c r="C109" s="18">
        <v>4.6912603519999999E-2</v>
      </c>
      <c r="D109" s="4">
        <f t="shared" si="9"/>
        <v>0.71523178807946908</v>
      </c>
      <c r="E109" s="4">
        <f t="shared" si="10"/>
        <v>8.9577348265478118</v>
      </c>
      <c r="F109" s="4">
        <f t="shared" si="11"/>
        <v>655.30798937891473</v>
      </c>
    </row>
    <row r="110" spans="1:6" x14ac:dyDescent="0.2">
      <c r="A110" s="18">
        <v>0.65617999999999888</v>
      </c>
      <c r="B110" s="18">
        <v>1.4834922170000001E-2</v>
      </c>
      <c r="C110" s="18">
        <v>4.0733930279999997E-2</v>
      </c>
      <c r="D110" s="4">
        <f t="shared" si="9"/>
        <v>0.72185430463576039</v>
      </c>
      <c r="E110" s="4">
        <f t="shared" si="10"/>
        <v>9.375556107490933</v>
      </c>
      <c r="F110" s="4">
        <f t="shared" si="11"/>
        <v>568.99996905751982</v>
      </c>
    </row>
    <row r="111" spans="1:6" x14ac:dyDescent="0.2">
      <c r="A111" s="18">
        <v>0.6621999999999989</v>
      </c>
      <c r="B111" s="18">
        <v>1.5499417139999999E-2</v>
      </c>
      <c r="C111" s="18">
        <v>4.515153668E-2</v>
      </c>
      <c r="D111" s="4">
        <f t="shared" si="9"/>
        <v>0.72847682119205182</v>
      </c>
      <c r="E111" s="4">
        <f t="shared" si="10"/>
        <v>9.7955117906410045</v>
      </c>
      <c r="F111" s="4">
        <f t="shared" si="11"/>
        <v>630.70817859266663</v>
      </c>
    </row>
    <row r="112" spans="1:6" x14ac:dyDescent="0.2">
      <c r="A112" s="18">
        <v>0.66821999999999893</v>
      </c>
      <c r="B112" s="18">
        <v>1.5785781150000001E-2</v>
      </c>
      <c r="C112" s="18">
        <v>4.3572731609999998E-2</v>
      </c>
      <c r="D112" s="4">
        <f t="shared" si="9"/>
        <v>0.73509933774834324</v>
      </c>
      <c r="E112" s="4">
        <f t="shared" si="10"/>
        <v>9.9764916307880949</v>
      </c>
      <c r="F112" s="4">
        <f t="shared" si="11"/>
        <v>608.65432742233327</v>
      </c>
    </row>
    <row r="113" spans="1:6" x14ac:dyDescent="0.2">
      <c r="A113" s="18">
        <v>0.67423999999999884</v>
      </c>
      <c r="B113" s="18">
        <v>1.6234776990000001E-2</v>
      </c>
      <c r="C113" s="18">
        <v>4.1888821690000001E-2</v>
      </c>
      <c r="D113" s="4">
        <f t="shared" si="9"/>
        <v>0.74172185430463455</v>
      </c>
      <c r="E113" s="4">
        <f t="shared" si="10"/>
        <v>10.260253530022247</v>
      </c>
      <c r="F113" s="4">
        <f t="shared" si="11"/>
        <v>585.13229834756726</v>
      </c>
    </row>
    <row r="114" spans="1:6" x14ac:dyDescent="0.2">
      <c r="A114" s="18">
        <v>0.68025999999999887</v>
      </c>
      <c r="B114" s="18">
        <v>1.663655235E-2</v>
      </c>
      <c r="C114" s="18">
        <v>4.9545530990000003E-2</v>
      </c>
      <c r="D114" s="4">
        <f t="shared" si="9"/>
        <v>0.74834437086092598</v>
      </c>
      <c r="E114" s="4">
        <f t="shared" si="10"/>
        <v>10.514172451006202</v>
      </c>
      <c r="F114" s="4">
        <f t="shared" si="11"/>
        <v>692.08655797425274</v>
      </c>
    </row>
    <row r="115" spans="1:6" x14ac:dyDescent="0.2">
      <c r="A115" s="18">
        <v>0.68627999999999889</v>
      </c>
      <c r="B115" s="18">
        <v>1.702243082E-2</v>
      </c>
      <c r="C115" s="18">
        <v>6.1322095090000001E-2</v>
      </c>
      <c r="D115" s="4">
        <f t="shared" si="9"/>
        <v>0.7549668874172174</v>
      </c>
      <c r="E115" s="4">
        <f t="shared" si="10"/>
        <v>10.758044660425266</v>
      </c>
      <c r="F115" s="4">
        <f t="shared" si="11"/>
        <v>856.58982496673264</v>
      </c>
    </row>
    <row r="116" spans="1:6" x14ac:dyDescent="0.2">
      <c r="A116" s="18">
        <v>0.69229999999999881</v>
      </c>
      <c r="B116" s="18">
        <v>1.6487674769999999E-2</v>
      </c>
      <c r="C116" s="18">
        <v>6.0694323940000003E-2</v>
      </c>
      <c r="D116" s="4">
        <f t="shared" si="9"/>
        <v>0.76158940397350872</v>
      </c>
      <c r="E116" s="4">
        <f t="shared" si="10"/>
        <v>10.42008297157097</v>
      </c>
      <c r="F116" s="4">
        <f t="shared" si="11"/>
        <v>847.82067938048931</v>
      </c>
    </row>
    <row r="117" spans="1:6" x14ac:dyDescent="0.2">
      <c r="A117" s="18">
        <v>0.69831999999999883</v>
      </c>
      <c r="B117" s="18">
        <v>1.6299004749999998E-2</v>
      </c>
      <c r="C117" s="18">
        <v>5.5468600870000002E-2</v>
      </c>
      <c r="D117" s="4">
        <f t="shared" si="9"/>
        <v>0.76821192052980014</v>
      </c>
      <c r="E117" s="4">
        <f t="shared" si="10"/>
        <v>10.300844977731773</v>
      </c>
      <c r="F117" s="4">
        <f t="shared" si="11"/>
        <v>774.8241321606622</v>
      </c>
    </row>
    <row r="118" spans="1:6" x14ac:dyDescent="0.2">
      <c r="A118" s="18">
        <v>0.70433999999999874</v>
      </c>
      <c r="B118" s="18">
        <v>1.5605857020000001E-2</v>
      </c>
      <c r="C118" s="18">
        <v>5.4871567689999998E-2</v>
      </c>
      <c r="D118" s="4">
        <f t="shared" si="9"/>
        <v>0.77483443708609134</v>
      </c>
      <c r="E118" s="4">
        <f t="shared" si="10"/>
        <v>9.8627809718054795</v>
      </c>
      <c r="F118" s="4">
        <f t="shared" si="11"/>
        <v>766.48435599344293</v>
      </c>
    </row>
    <row r="119" spans="1:6" x14ac:dyDescent="0.2">
      <c r="A119" s="18">
        <v>0.71035999999999877</v>
      </c>
      <c r="B119" s="18">
        <v>1.507841985E-2</v>
      </c>
      <c r="C119" s="18">
        <v>5.5094398539999999E-2</v>
      </c>
      <c r="D119" s="4">
        <f t="shared" si="9"/>
        <v>0.78145695364238277</v>
      </c>
      <c r="E119" s="4">
        <f t="shared" si="10"/>
        <v>9.529444758521441</v>
      </c>
      <c r="F119" s="4">
        <f t="shared" si="11"/>
        <v>769.59701283464426</v>
      </c>
    </row>
    <row r="120" spans="1:6" x14ac:dyDescent="0.2">
      <c r="A120" s="18">
        <v>0.7163799999999988</v>
      </c>
      <c r="B120" s="18">
        <v>1.486965197E-2</v>
      </c>
      <c r="C120" s="18">
        <v>5.3116220159999998E-2</v>
      </c>
      <c r="D120" s="4">
        <f t="shared" si="9"/>
        <v>0.78807947019867419</v>
      </c>
      <c r="E120" s="4">
        <f t="shared" si="10"/>
        <v>9.3975050725593459</v>
      </c>
      <c r="F120" s="4">
        <f t="shared" si="11"/>
        <v>741.96443652115977</v>
      </c>
    </row>
    <row r="121" spans="1:6" x14ac:dyDescent="0.2">
      <c r="A121" s="18">
        <v>0.72239999999999871</v>
      </c>
      <c r="B121" s="18">
        <v>1.475539182E-2</v>
      </c>
      <c r="C121" s="18">
        <v>5.6719421960000002E-2</v>
      </c>
      <c r="D121" s="4">
        <f t="shared" si="9"/>
        <v>0.79470198675496551</v>
      </c>
      <c r="E121" s="4">
        <f t="shared" si="10"/>
        <v>9.3252935412213738</v>
      </c>
      <c r="F121" s="4">
        <f t="shared" si="11"/>
        <v>792.29647417662375</v>
      </c>
    </row>
    <row r="122" spans="1:6" x14ac:dyDescent="0.2">
      <c r="A122" s="18">
        <v>0.72841999999999874</v>
      </c>
      <c r="B122" s="18">
        <v>1.479069459E-2</v>
      </c>
      <c r="C122" s="18">
        <v>5.611634351E-2</v>
      </c>
      <c r="D122" s="4">
        <f t="shared" si="9"/>
        <v>0.80132450331125693</v>
      </c>
      <c r="E122" s="4">
        <f t="shared" si="10"/>
        <v>9.3476046188995685</v>
      </c>
      <c r="F122" s="4">
        <f t="shared" si="11"/>
        <v>783.87225345865033</v>
      </c>
    </row>
    <row r="123" spans="1:6" x14ac:dyDescent="0.2">
      <c r="A123" s="18">
        <v>0.73443999999999865</v>
      </c>
      <c r="B123" s="18">
        <v>1.4598779149999999E-2</v>
      </c>
      <c r="C123" s="18">
        <v>5.8112655979999997E-2</v>
      </c>
      <c r="D123" s="4">
        <f t="shared" si="9"/>
        <v>0.80794701986754824</v>
      </c>
      <c r="E123" s="4">
        <f t="shared" si="10"/>
        <v>9.2263155447140299</v>
      </c>
      <c r="F123" s="4">
        <f t="shared" si="11"/>
        <v>811.75813939823661</v>
      </c>
    </row>
    <row r="124" spans="1:6" x14ac:dyDescent="0.2">
      <c r="A124" s="18">
        <v>0.74045999999999867</v>
      </c>
      <c r="B124" s="18">
        <v>1.4142893720000001E-2</v>
      </c>
      <c r="C124" s="18">
        <v>5.4205519420000001E-2</v>
      </c>
      <c r="D124" s="4">
        <f t="shared" si="9"/>
        <v>0.81456953642383967</v>
      </c>
      <c r="E124" s="4">
        <f t="shared" si="10"/>
        <v>8.9381994778703433</v>
      </c>
      <c r="F124" s="4">
        <f t="shared" si="11"/>
        <v>757.18052887890371</v>
      </c>
    </row>
    <row r="125" spans="1:6" x14ac:dyDescent="0.2">
      <c r="A125" s="18">
        <v>0.7464799999999987</v>
      </c>
      <c r="B125" s="18">
        <v>1.386037356E-2</v>
      </c>
      <c r="C125" s="18">
        <v>5.1330227829999998E-2</v>
      </c>
      <c r="D125" s="4">
        <f t="shared" si="9"/>
        <v>0.82119205298013109</v>
      </c>
      <c r="E125" s="4">
        <f t="shared" si="10"/>
        <v>8.7596489212025208</v>
      </c>
      <c r="F125" s="4">
        <f t="shared" si="11"/>
        <v>717.01644909344213</v>
      </c>
    </row>
    <row r="126" spans="1:6" x14ac:dyDescent="0.2">
      <c r="A126" s="18">
        <v>0.75249999999999861</v>
      </c>
      <c r="B126" s="18">
        <v>1.2847235849999999E-2</v>
      </c>
      <c r="C126" s="18">
        <v>5.08045362E-2</v>
      </c>
      <c r="D126" s="4">
        <f t="shared" si="9"/>
        <v>0.82781456953642241</v>
      </c>
      <c r="E126" s="4">
        <f t="shared" si="10"/>
        <v>8.1193537220858882</v>
      </c>
      <c r="F126" s="4">
        <f t="shared" si="11"/>
        <v>709.6732214906134</v>
      </c>
    </row>
    <row r="127" spans="1:6" x14ac:dyDescent="0.2">
      <c r="A127" s="18">
        <v>0.75851999999999864</v>
      </c>
      <c r="B127" s="18">
        <v>1.042589363E-2</v>
      </c>
      <c r="C127" s="18">
        <v>5.4827055079999999E-2</v>
      </c>
      <c r="D127" s="4">
        <f t="shared" si="9"/>
        <v>0.83443708609271383</v>
      </c>
      <c r="E127" s="4">
        <f t="shared" si="10"/>
        <v>6.5890841609179347</v>
      </c>
      <c r="F127" s="4">
        <f t="shared" si="11"/>
        <v>765.86257278866572</v>
      </c>
    </row>
    <row r="128" spans="1:6" x14ac:dyDescent="0.2">
      <c r="A128" s="18">
        <v>0.76453999999999855</v>
      </c>
      <c r="B128" s="18">
        <v>9.2592956890000001E-3</v>
      </c>
      <c r="C128" s="18">
        <v>5.7729571709999997E-2</v>
      </c>
      <c r="D128" s="4">
        <f t="shared" si="9"/>
        <v>0.84105960264900503</v>
      </c>
      <c r="E128" s="4">
        <f t="shared" si="10"/>
        <v>5.8518032823672321</v>
      </c>
      <c r="F128" s="4">
        <f t="shared" si="11"/>
        <v>806.40695093500483</v>
      </c>
    </row>
    <row r="129" spans="1:6" x14ac:dyDescent="0.2">
      <c r="A129" s="18">
        <v>0.77055999999999858</v>
      </c>
      <c r="B129" s="18">
        <v>9.1787704310000006E-3</v>
      </c>
      <c r="C129" s="18">
        <v>6.0250111789999998E-2</v>
      </c>
      <c r="D129" s="4">
        <f t="shared" si="9"/>
        <v>0.84768211920529646</v>
      </c>
      <c r="E129" s="4">
        <f t="shared" si="10"/>
        <v>5.8009119419343236</v>
      </c>
      <c r="F129" s="4">
        <f t="shared" si="11"/>
        <v>841.61561402422342</v>
      </c>
    </row>
    <row r="130" spans="1:6" x14ac:dyDescent="0.2">
      <c r="A130" s="18">
        <v>0.7765799999999986</v>
      </c>
      <c r="B130" s="18">
        <v>8.7153933480000004E-3</v>
      </c>
      <c r="C130" s="18">
        <v>5.6191055150000002E-2</v>
      </c>
      <c r="D130" s="4">
        <f t="shared" ref="D130:D151" si="12">A130/$J$4</f>
        <v>0.85430463576158788</v>
      </c>
      <c r="E130" s="4">
        <f t="shared" ref="E130:E151" si="13">B130*$J$11</f>
        <v>5.5080612083202629</v>
      </c>
      <c r="F130" s="4">
        <f t="shared" ref="F130:F151" si="14">C130*$J$15</f>
        <v>784.91587779236977</v>
      </c>
    </row>
    <row r="131" spans="1:6" x14ac:dyDescent="0.2">
      <c r="A131" s="18">
        <v>0.78259999999999852</v>
      </c>
      <c r="B131" s="18">
        <v>8.141655599E-3</v>
      </c>
      <c r="C131" s="18">
        <v>5.0109004409999998E-2</v>
      </c>
      <c r="D131" s="4">
        <f t="shared" si="12"/>
        <v>0.8609271523178792</v>
      </c>
      <c r="E131" s="4">
        <f t="shared" si="13"/>
        <v>5.1454633871053339</v>
      </c>
      <c r="F131" s="4">
        <f t="shared" si="14"/>
        <v>699.95754799021381</v>
      </c>
    </row>
    <row r="132" spans="1:6" x14ac:dyDescent="0.2">
      <c r="A132" s="18">
        <v>0.78861999999999854</v>
      </c>
      <c r="B132" s="18">
        <v>8.3292888769999993E-3</v>
      </c>
      <c r="C132" s="18">
        <v>4.2616510019999998E-2</v>
      </c>
      <c r="D132" s="4">
        <f t="shared" si="12"/>
        <v>0.86754966887417062</v>
      </c>
      <c r="E132" s="4">
        <f t="shared" si="13"/>
        <v>5.2640461680166428</v>
      </c>
      <c r="F132" s="4">
        <f t="shared" si="14"/>
        <v>595.29715684286487</v>
      </c>
    </row>
    <row r="133" spans="1:6" x14ac:dyDescent="0.2">
      <c r="A133" s="18">
        <v>0.79463999999999846</v>
      </c>
      <c r="B133" s="18">
        <v>9.2789711850000001E-3</v>
      </c>
      <c r="C133" s="18">
        <v>4.8183411170000003E-2</v>
      </c>
      <c r="D133" s="4">
        <f t="shared" si="12"/>
        <v>0.87417218543046193</v>
      </c>
      <c r="E133" s="4">
        <f t="shared" si="13"/>
        <v>5.8642380437078581</v>
      </c>
      <c r="F133" s="4">
        <f t="shared" si="14"/>
        <v>673.05951761489973</v>
      </c>
    </row>
    <row r="134" spans="1:6" x14ac:dyDescent="0.2">
      <c r="A134" s="18">
        <v>0.80065999999999848</v>
      </c>
      <c r="B134" s="18">
        <v>9.8734084040000003E-3</v>
      </c>
      <c r="C134" s="18">
        <v>4.7081411689999998E-2</v>
      </c>
      <c r="D134" s="4">
        <f t="shared" si="12"/>
        <v>0.88079470198675336</v>
      </c>
      <c r="E134" s="4">
        <f t="shared" si="13"/>
        <v>6.2399177699140242</v>
      </c>
      <c r="F134" s="4">
        <f t="shared" si="14"/>
        <v>657.66601971987154</v>
      </c>
    </row>
    <row r="135" spans="1:6" x14ac:dyDescent="0.2">
      <c r="A135" s="18">
        <v>0.80667999999999851</v>
      </c>
      <c r="B135" s="18">
        <v>9.9799746989999993E-3</v>
      </c>
      <c r="C135" s="18">
        <v>4.6191766789999998E-2</v>
      </c>
      <c r="D135" s="4">
        <f t="shared" si="12"/>
        <v>0.88741721854304478</v>
      </c>
      <c r="E135" s="4">
        <f t="shared" si="13"/>
        <v>6.3072668443810533</v>
      </c>
      <c r="F135" s="4">
        <f t="shared" si="14"/>
        <v>645.23883881460233</v>
      </c>
    </row>
    <row r="136" spans="1:6" x14ac:dyDescent="0.2">
      <c r="A136" s="18">
        <v>0.81269999999999842</v>
      </c>
      <c r="B136" s="18">
        <v>9.8686147339999992E-3</v>
      </c>
      <c r="C136" s="18">
        <v>4.6547479490000002E-2</v>
      </c>
      <c r="D136" s="4">
        <f t="shared" si="12"/>
        <v>0.8940397350993361</v>
      </c>
      <c r="E136" s="4">
        <f t="shared" si="13"/>
        <v>6.2368882075387866</v>
      </c>
      <c r="F136" s="4">
        <f t="shared" si="14"/>
        <v>650.20768208364348</v>
      </c>
    </row>
    <row r="137" spans="1:6" x14ac:dyDescent="0.2">
      <c r="A137" s="18">
        <v>0.81871999999999845</v>
      </c>
      <c r="B137" s="18">
        <v>1.00246845E-2</v>
      </c>
      <c r="C137" s="18">
        <v>4.4619912599999999E-2</v>
      </c>
      <c r="D137" s="4">
        <f t="shared" si="12"/>
        <v>0.90066225165562752</v>
      </c>
      <c r="E137" s="4">
        <f t="shared" si="13"/>
        <v>6.3355230929158761</v>
      </c>
      <c r="F137" s="4">
        <f t="shared" si="14"/>
        <v>623.28208238758828</v>
      </c>
    </row>
    <row r="138" spans="1:6" x14ac:dyDescent="0.2">
      <c r="A138" s="18">
        <v>0.82473999999999836</v>
      </c>
      <c r="B138" s="18">
        <v>1.019588854E-2</v>
      </c>
      <c r="C138" s="18">
        <v>4.354646987E-2</v>
      </c>
      <c r="D138" s="4">
        <f t="shared" si="12"/>
        <v>0.90728476821191884</v>
      </c>
      <c r="E138" s="4">
        <f t="shared" si="13"/>
        <v>6.4437227224424198</v>
      </c>
      <c r="F138" s="4">
        <f t="shared" si="14"/>
        <v>608.2874851082064</v>
      </c>
    </row>
    <row r="139" spans="1:6" x14ac:dyDescent="0.2">
      <c r="A139" s="18">
        <v>0.83075999999999839</v>
      </c>
      <c r="B139" s="18">
        <v>9.5797738010000005E-3</v>
      </c>
      <c r="C139" s="18">
        <v>4.8274977929999997E-2</v>
      </c>
      <c r="D139" s="4">
        <f t="shared" si="12"/>
        <v>0.91390728476821026</v>
      </c>
      <c r="E139" s="4">
        <f t="shared" si="13"/>
        <v>6.0543429712073227</v>
      </c>
      <c r="F139" s="4">
        <f t="shared" si="14"/>
        <v>674.33858602908299</v>
      </c>
    </row>
    <row r="140" spans="1:6" x14ac:dyDescent="0.2">
      <c r="A140" s="18">
        <v>0.83677999999999841</v>
      </c>
      <c r="B140" s="18">
        <v>8.5639064689999999E-3</v>
      </c>
      <c r="C140" s="18">
        <v>4.7703200670000001E-2</v>
      </c>
      <c r="D140" s="4">
        <f t="shared" si="12"/>
        <v>0.92052980132450157</v>
      </c>
      <c r="E140" s="4">
        <f t="shared" si="13"/>
        <v>5.4123226720921895</v>
      </c>
      <c r="F140" s="4">
        <f t="shared" si="14"/>
        <v>666.35160218020235</v>
      </c>
    </row>
    <row r="141" spans="1:6" x14ac:dyDescent="0.2">
      <c r="A141" s="18">
        <v>0.84279999999999833</v>
      </c>
      <c r="B141" s="18">
        <v>8.0365066420000006E-3</v>
      </c>
      <c r="C141" s="18">
        <v>4.7060642880000003E-2</v>
      </c>
      <c r="D141" s="4">
        <f t="shared" si="12"/>
        <v>0.92715231788079289</v>
      </c>
      <c r="E141" s="4">
        <f t="shared" si="13"/>
        <v>5.0790100592954142</v>
      </c>
      <c r="F141" s="4">
        <f t="shared" si="14"/>
        <v>657.37590648586422</v>
      </c>
    </row>
    <row r="142" spans="1:6" x14ac:dyDescent="0.2">
      <c r="A142" s="18">
        <v>0.84881999999999835</v>
      </c>
      <c r="B142" s="18">
        <v>7.4743974099999999E-3</v>
      </c>
      <c r="C142" s="18">
        <v>5.0746103719999998E-2</v>
      </c>
      <c r="D142" s="4">
        <f t="shared" si="12"/>
        <v>0.93377483443708431</v>
      </c>
      <c r="E142" s="4">
        <f t="shared" si="13"/>
        <v>4.7237613709125323</v>
      </c>
      <c r="F142" s="4">
        <f t="shared" si="14"/>
        <v>708.85699582607742</v>
      </c>
    </row>
    <row r="143" spans="1:6" x14ac:dyDescent="0.2">
      <c r="A143" s="18">
        <v>0.85483999999999838</v>
      </c>
      <c r="B143" s="18">
        <v>6.4468392260000002E-3</v>
      </c>
      <c r="C143" s="18">
        <v>4.9670577229999999E-2</v>
      </c>
      <c r="D143" s="4">
        <f t="shared" si="12"/>
        <v>0.94039735099337574</v>
      </c>
      <c r="E143" s="4">
        <f t="shared" si="13"/>
        <v>4.0743525437273274</v>
      </c>
      <c r="F143" s="4">
        <f t="shared" si="14"/>
        <v>693.83329113262153</v>
      </c>
    </row>
    <row r="144" spans="1:6" x14ac:dyDescent="0.2">
      <c r="A144" s="18">
        <v>0.86085999999999829</v>
      </c>
      <c r="B144" s="18">
        <v>5.2977640639999997E-3</v>
      </c>
      <c r="C144" s="18">
        <v>5.1083255760000001E-2</v>
      </c>
      <c r="D144" s="4">
        <f t="shared" si="12"/>
        <v>0.94701986754966705</v>
      </c>
      <c r="E144" s="4">
        <f t="shared" si="13"/>
        <v>3.3481459260181063</v>
      </c>
      <c r="F144" s="4">
        <f t="shared" si="14"/>
        <v>713.56657084152528</v>
      </c>
    </row>
    <row r="145" spans="1:6" x14ac:dyDescent="0.2">
      <c r="A145" s="18">
        <v>0.86687999999999832</v>
      </c>
      <c r="B145" s="18">
        <v>4.523455773E-3</v>
      </c>
      <c r="C145" s="18">
        <v>5.2656378939999998E-2</v>
      </c>
      <c r="D145" s="4">
        <f t="shared" si="12"/>
        <v>0.95364238410595847</v>
      </c>
      <c r="E145" s="4">
        <f t="shared" si="13"/>
        <v>2.8587890730750809</v>
      </c>
      <c r="F145" s="4">
        <f t="shared" si="14"/>
        <v>735.54105340657145</v>
      </c>
    </row>
    <row r="146" spans="1:6" x14ac:dyDescent="0.2">
      <c r="A146" s="18">
        <v>0.87289999999999823</v>
      </c>
      <c r="B146" s="18">
        <v>3.9495980260000002E-3</v>
      </c>
      <c r="C146" s="18">
        <v>5.4213376119999997E-2</v>
      </c>
      <c r="D146" s="4">
        <f t="shared" si="12"/>
        <v>0.96026490066224979</v>
      </c>
      <c r="E146" s="4">
        <f t="shared" si="13"/>
        <v>2.4961154140519795</v>
      </c>
      <c r="F146" s="4">
        <f t="shared" si="14"/>
        <v>757.29027674821464</v>
      </c>
    </row>
    <row r="147" spans="1:6" x14ac:dyDescent="0.2">
      <c r="A147" s="18">
        <v>0.87891999999999826</v>
      </c>
      <c r="B147" s="18">
        <v>3.2931271269999998E-3</v>
      </c>
      <c r="C147" s="18">
        <v>5.4718521239999998E-2</v>
      </c>
      <c r="D147" s="4">
        <f t="shared" si="12"/>
        <v>0.96688741721854121</v>
      </c>
      <c r="E147" s="4">
        <f t="shared" si="13"/>
        <v>2.0812308817316105</v>
      </c>
      <c r="F147" s="4">
        <f t="shared" si="14"/>
        <v>764.34649635859398</v>
      </c>
    </row>
    <row r="148" spans="1:6" x14ac:dyDescent="0.2">
      <c r="A148" s="18">
        <v>0.88493999999999828</v>
      </c>
      <c r="B148" s="18">
        <v>3.0011187450000002E-3</v>
      </c>
      <c r="C148" s="18">
        <v>5.283603471E-2</v>
      </c>
      <c r="D148" s="4">
        <f t="shared" si="12"/>
        <v>0.97350993377483264</v>
      </c>
      <c r="E148" s="4">
        <f t="shared" si="13"/>
        <v>1.8966838421229328</v>
      </c>
      <c r="F148" s="4">
        <f t="shared" si="14"/>
        <v>738.05061059558636</v>
      </c>
    </row>
    <row r="149" spans="1:6" x14ac:dyDescent="0.2">
      <c r="A149" s="18">
        <v>0.8909599999999982</v>
      </c>
      <c r="B149" s="18">
        <v>2.866445864E-3</v>
      </c>
      <c r="C149" s="18">
        <v>5.298430573E-2</v>
      </c>
      <c r="D149" s="4">
        <f t="shared" si="12"/>
        <v>0.98013245033112395</v>
      </c>
      <c r="E149" s="4">
        <f t="shared" si="13"/>
        <v>1.8115716226246521</v>
      </c>
      <c r="F149" s="4">
        <f t="shared" si="14"/>
        <v>740.12176369110659</v>
      </c>
    </row>
    <row r="150" spans="1:6" x14ac:dyDescent="0.2">
      <c r="A150" s="18">
        <v>0.89697999999999822</v>
      </c>
      <c r="B150" s="18">
        <v>2.8796227059999999E-3</v>
      </c>
      <c r="C150" s="18">
        <v>5.9883491130000001E-2</v>
      </c>
      <c r="D150" s="4">
        <f t="shared" si="12"/>
        <v>0.98675496688741537</v>
      </c>
      <c r="E150" s="4">
        <f t="shared" si="13"/>
        <v>1.8198992848850157</v>
      </c>
      <c r="F150" s="4">
        <f t="shared" si="14"/>
        <v>836.49440075651501</v>
      </c>
    </row>
    <row r="151" spans="1:6" x14ac:dyDescent="0.2">
      <c r="A151" s="18">
        <v>0.90299999999999814</v>
      </c>
      <c r="B151" s="18">
        <v>2.8773264479999999E-3</v>
      </c>
      <c r="C151" s="18">
        <v>5.6147539789999999E-2</v>
      </c>
      <c r="D151" s="4">
        <f t="shared" si="12"/>
        <v>0.99337748344370658</v>
      </c>
      <c r="E151" s="4">
        <f t="shared" si="13"/>
        <v>1.818448067583734</v>
      </c>
      <c r="F151" s="4">
        <f t="shared" si="14"/>
        <v>784.3080248716393</v>
      </c>
    </row>
    <row r="152" spans="1:6" x14ac:dyDescent="0.2">
      <c r="A152" s="18"/>
      <c r="B152" s="18"/>
      <c r="C152" s="18"/>
    </row>
    <row r="153" spans="1:6" x14ac:dyDescent="0.2">
      <c r="A153" s="18"/>
      <c r="B153" s="18"/>
      <c r="C153" s="18"/>
    </row>
    <row r="154" spans="1:6" x14ac:dyDescent="0.2">
      <c r="A154" s="18"/>
      <c r="B154" s="18"/>
      <c r="C154" s="18"/>
    </row>
    <row r="155" spans="1:6" x14ac:dyDescent="0.2">
      <c r="A155" s="18"/>
      <c r="B155" s="18"/>
      <c r="C155" s="18"/>
    </row>
    <row r="156" spans="1:6" x14ac:dyDescent="0.2">
      <c r="A156" s="18"/>
      <c r="B156" s="18"/>
      <c r="C156" s="18"/>
    </row>
    <row r="157" spans="1:6" x14ac:dyDescent="0.2">
      <c r="A157" s="18"/>
      <c r="B157" s="18"/>
      <c r="C157" s="18"/>
    </row>
    <row r="158" spans="1:6" x14ac:dyDescent="0.2">
      <c r="A158" s="18"/>
      <c r="B158" s="18"/>
      <c r="C158" s="18"/>
    </row>
    <row r="159" spans="1:6" x14ac:dyDescent="0.2">
      <c r="A159" s="18"/>
      <c r="B159" s="18"/>
      <c r="C159" s="18"/>
    </row>
    <row r="160" spans="1:6" x14ac:dyDescent="0.2">
      <c r="A160" s="18"/>
      <c r="B160" s="18"/>
      <c r="C160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B576-5AAE-4854-8911-5546DCD34F20}">
  <dimension ref="A1:E14"/>
  <sheetViews>
    <sheetView zoomScale="40" zoomScaleNormal="40" workbookViewId="0">
      <selection activeCell="AO1" sqref="AO1:BA1048576"/>
    </sheetView>
  </sheetViews>
  <sheetFormatPr baseColWidth="10" defaultColWidth="8.83203125" defaultRowHeight="15" x14ac:dyDescent="0.2"/>
  <cols>
    <col min="1" max="1" width="9" style="18"/>
  </cols>
  <sheetData>
    <row r="1" spans="1:5" x14ac:dyDescent="0.2">
      <c r="A1" s="20" t="s">
        <v>27</v>
      </c>
      <c r="B1" s="19" t="s">
        <v>23</v>
      </c>
      <c r="C1" s="19" t="s">
        <v>24</v>
      </c>
      <c r="D1" s="19" t="s">
        <v>25</v>
      </c>
      <c r="E1" s="21" t="s">
        <v>26</v>
      </c>
    </row>
    <row r="2" spans="1:5" x14ac:dyDescent="0.2">
      <c r="A2" s="22"/>
      <c r="B2" s="23">
        <v>90</v>
      </c>
      <c r="C2" s="23">
        <f>PH_surgery_90!$N$6</f>
        <v>1.8070420445682427</v>
      </c>
      <c r="D2" s="23">
        <f>PH_Hybrid_90!N6</f>
        <v>1.2413251899843367</v>
      </c>
      <c r="E2" s="24">
        <f>PH_Chimney_90!N6</f>
        <v>0.44559856884679955</v>
      </c>
    </row>
    <row r="3" spans="1:5" x14ac:dyDescent="0.2">
      <c r="A3" s="22"/>
      <c r="B3" s="23">
        <v>115</v>
      </c>
      <c r="C3" s="25">
        <v>1.4</v>
      </c>
      <c r="D3" s="23">
        <f>PH_Hybrid_115!N6</f>
        <v>0.86152901066649346</v>
      </c>
      <c r="E3" s="24">
        <f>PH_Chimney_115!N6</f>
        <v>0.3755549805195077</v>
      </c>
    </row>
    <row r="4" spans="1:5" ht="16" thickBot="1" x14ac:dyDescent="0.25">
      <c r="A4" s="26"/>
      <c r="B4" s="27">
        <v>135</v>
      </c>
      <c r="C4" s="27">
        <f>PH_surgery_135!N6</f>
        <v>0.9442913239004066</v>
      </c>
      <c r="D4" s="27">
        <f>PH_Hybrid_135!N6</f>
        <v>0.7144408987338543</v>
      </c>
      <c r="E4" s="28">
        <f>PH_Chimney_135!N6</f>
        <v>0.6138357217934558</v>
      </c>
    </row>
    <row r="5" spans="1:5" s="18" customFormat="1" x14ac:dyDescent="0.2"/>
    <row r="6" spans="1:5" s="18" customFormat="1" x14ac:dyDescent="0.2"/>
    <row r="7" spans="1:5" s="18" customFormat="1" x14ac:dyDescent="0.2"/>
    <row r="8" spans="1:5" x14ac:dyDescent="0.2">
      <c r="B8" s="18"/>
      <c r="C8" s="18"/>
      <c r="D8" s="18"/>
      <c r="E8" s="18"/>
    </row>
    <row r="9" spans="1:5" x14ac:dyDescent="0.2">
      <c r="B9" s="18"/>
      <c r="C9" s="18"/>
      <c r="D9" s="18"/>
      <c r="E9" s="18"/>
    </row>
    <row r="10" spans="1:5" x14ac:dyDescent="0.2">
      <c r="B10" s="18"/>
      <c r="C10" s="18"/>
      <c r="D10" s="18"/>
      <c r="E10" s="18"/>
    </row>
    <row r="11" spans="1:5" x14ac:dyDescent="0.2">
      <c r="B11" s="18"/>
      <c r="C11" s="18"/>
      <c r="D11" s="18"/>
      <c r="E11" s="18"/>
    </row>
    <row r="12" spans="1:5" x14ac:dyDescent="0.2">
      <c r="B12" s="18"/>
      <c r="C12" s="18"/>
      <c r="D12" s="18"/>
      <c r="E12" s="18"/>
    </row>
    <row r="13" spans="1:5" x14ac:dyDescent="0.2">
      <c r="B13" s="18"/>
      <c r="C13" s="18"/>
      <c r="D13" s="18"/>
      <c r="E13" s="18"/>
    </row>
    <row r="14" spans="1:5" x14ac:dyDescent="0.2">
      <c r="B14" s="18"/>
      <c r="C14" s="18"/>
      <c r="D14" s="18"/>
      <c r="E14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0B6B-DBBF-4C0A-BAA2-D50ECD9E3C95}">
  <dimension ref="A1:N248"/>
  <sheetViews>
    <sheetView zoomScaleNormal="100" workbookViewId="0">
      <selection activeCell="I1" sqref="I1:N21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4" t="s">
        <v>0</v>
      </c>
      <c r="B1" s="3" t="s">
        <v>1</v>
      </c>
      <c r="C1" s="3" t="s">
        <v>2</v>
      </c>
      <c r="D1" s="4" t="s">
        <v>30</v>
      </c>
      <c r="E1" s="4" t="s">
        <v>28</v>
      </c>
      <c r="F1" s="4" t="s">
        <v>29</v>
      </c>
      <c r="I1" s="5" t="s">
        <v>20</v>
      </c>
      <c r="M1" s="6" t="s">
        <v>21</v>
      </c>
    </row>
    <row r="2" spans="1:14" x14ac:dyDescent="0.2">
      <c r="A2" s="4">
        <v>6.6600000000000001E-3</v>
      </c>
      <c r="B2" s="3">
        <v>2.8686965929999999E-2</v>
      </c>
      <c r="C2" s="3">
        <v>9.7024480699999995E-3</v>
      </c>
      <c r="D2" s="4">
        <f t="shared" ref="D2:D4" si="0">A2/$J$4</f>
        <v>4.7169811320754715E-3</v>
      </c>
      <c r="E2" s="4">
        <f t="shared" ref="E2:E9" si="1">B176*$J$11</f>
        <v>1.9984453282750898</v>
      </c>
      <c r="F2" s="4">
        <f t="shared" ref="F2:F9" si="2">C176*$J$15</f>
        <v>781.21069806410378</v>
      </c>
    </row>
    <row r="3" spans="1:14" x14ac:dyDescent="0.2">
      <c r="A3" s="4">
        <v>1.332E-2</v>
      </c>
      <c r="B3" s="3">
        <v>2.828660799E-2</v>
      </c>
      <c r="C3" s="3">
        <v>9.9688441890000007E-3</v>
      </c>
      <c r="D3" s="4">
        <f t="shared" si="0"/>
        <v>9.433962264150943E-3</v>
      </c>
      <c r="E3" s="4">
        <f t="shared" si="1"/>
        <v>2.0371822661638848</v>
      </c>
      <c r="F3" s="4">
        <f t="shared" si="2"/>
        <v>788.1741650406525</v>
      </c>
      <c r="I3" s="2" t="s">
        <v>17</v>
      </c>
      <c r="J3" s="1">
        <f>60/J4</f>
        <v>42.495325514193439</v>
      </c>
      <c r="M3" s="2" t="s">
        <v>11</v>
      </c>
      <c r="N3" s="2">
        <f>MAX(F:F)</f>
        <v>1873.6831579791005</v>
      </c>
    </row>
    <row r="4" spans="1:14" x14ac:dyDescent="0.2">
      <c r="A4" s="4">
        <v>1.9980000000000001E-2</v>
      </c>
      <c r="B4" s="3">
        <v>2.7971467680000001E-2</v>
      </c>
      <c r="C4" s="3">
        <v>1.024719151E-2</v>
      </c>
      <c r="D4" s="4">
        <f t="shared" si="0"/>
        <v>1.4150943396226415E-2</v>
      </c>
      <c r="E4" s="4">
        <f t="shared" si="1"/>
        <v>2.2650727550864072</v>
      </c>
      <c r="F4" s="4">
        <f t="shared" si="2"/>
        <v>840.10332612057721</v>
      </c>
      <c r="I4" s="2" t="s">
        <v>3</v>
      </c>
      <c r="J4" s="1">
        <f>J5*A2</f>
        <v>1.4119200000000001</v>
      </c>
      <c r="M4" s="2" t="s">
        <v>12</v>
      </c>
      <c r="N4" s="2">
        <f>MIN(F:F)</f>
        <v>421.64740332358514</v>
      </c>
    </row>
    <row r="5" spans="1:14" x14ac:dyDescent="0.2">
      <c r="A5" s="4">
        <v>2.664E-2</v>
      </c>
      <c r="B5" s="3">
        <v>2.810959692E-2</v>
      </c>
      <c r="C5" s="3">
        <v>1.03309371E-2</v>
      </c>
      <c r="D5" s="4">
        <f t="shared" ref="D5:D68" si="3">A5/$J$4</f>
        <v>1.8867924528301886E-2</v>
      </c>
      <c r="E5" s="4">
        <f t="shared" si="1"/>
        <v>2.542847942222525</v>
      </c>
      <c r="F5" s="4">
        <f t="shared" si="2"/>
        <v>896.44627644656816</v>
      </c>
      <c r="I5" s="2" t="s">
        <v>4</v>
      </c>
      <c r="J5" s="11">
        <v>212</v>
      </c>
      <c r="M5" s="2" t="s">
        <v>14</v>
      </c>
      <c r="N5" s="2">
        <f>AVERAGE(F:F)</f>
        <v>803.54287218726608</v>
      </c>
    </row>
    <row r="6" spans="1:14" x14ac:dyDescent="0.2">
      <c r="A6" s="4">
        <v>3.3299999999999996E-2</v>
      </c>
      <c r="B6" s="3">
        <v>2.8629675279999999E-2</v>
      </c>
      <c r="C6" s="3">
        <v>9.8651765409999998E-3</v>
      </c>
      <c r="D6" s="4">
        <f t="shared" si="3"/>
        <v>2.3584905660377353E-2</v>
      </c>
      <c r="E6" s="4">
        <f t="shared" si="1"/>
        <v>2.7714786563729299</v>
      </c>
      <c r="F6" s="4">
        <f t="shared" si="2"/>
        <v>952.76848790038207</v>
      </c>
      <c r="I6" s="7" t="s">
        <v>18</v>
      </c>
      <c r="J6" s="11">
        <v>90</v>
      </c>
      <c r="M6" s="2" t="s">
        <v>13</v>
      </c>
      <c r="N6" s="7">
        <f>(N3-N4)/N5</f>
        <v>1.8070420445682427</v>
      </c>
    </row>
    <row r="7" spans="1:14" x14ac:dyDescent="0.2">
      <c r="A7" s="4">
        <v>3.9959999999999996E-2</v>
      </c>
      <c r="B7" s="3">
        <v>2.8458347660000001E-2</v>
      </c>
      <c r="C7" s="3">
        <v>9.5662347219999996E-3</v>
      </c>
      <c r="D7" s="4">
        <f t="shared" si="3"/>
        <v>2.8301886792452827E-2</v>
      </c>
      <c r="E7" s="4">
        <f t="shared" si="1"/>
        <v>3.0431061543854012</v>
      </c>
      <c r="F7" s="4">
        <f t="shared" si="2"/>
        <v>978.03744354960156</v>
      </c>
    </row>
    <row r="8" spans="1:14" x14ac:dyDescent="0.2">
      <c r="A8" s="4">
        <v>4.6619999999999988E-2</v>
      </c>
      <c r="B8" s="3">
        <v>2.885691781E-2</v>
      </c>
      <c r="C8" s="3">
        <v>9.3395445180000005E-3</v>
      </c>
      <c r="D8" s="4">
        <f t="shared" si="3"/>
        <v>3.3018867924528295E-2</v>
      </c>
      <c r="E8" s="4">
        <f t="shared" si="1"/>
        <v>3.3503307240346212</v>
      </c>
      <c r="F8" s="4">
        <f t="shared" si="2"/>
        <v>965.36467108032753</v>
      </c>
    </row>
    <row r="9" spans="1:14" x14ac:dyDescent="0.2">
      <c r="A9" s="4">
        <v>5.3279999999999987E-2</v>
      </c>
      <c r="B9" s="3">
        <v>2.9516264470000001E-2</v>
      </c>
      <c r="C9" s="3">
        <v>9.0449300820000002E-3</v>
      </c>
      <c r="D9" s="4">
        <f t="shared" si="3"/>
        <v>3.7735849056603765E-2</v>
      </c>
      <c r="E9" s="4">
        <f t="shared" si="1"/>
        <v>3.6512363943854513</v>
      </c>
      <c r="F9" s="4">
        <f t="shared" si="2"/>
        <v>922.32826134964432</v>
      </c>
      <c r="I9" s="2" t="s">
        <v>5</v>
      </c>
      <c r="J9" s="11">
        <v>6</v>
      </c>
    </row>
    <row r="10" spans="1:14" x14ac:dyDescent="0.2">
      <c r="A10" s="4">
        <v>5.9939999999999986E-2</v>
      </c>
      <c r="B10" s="3">
        <v>3.023461799E-2</v>
      </c>
      <c r="C10" s="3">
        <v>8.9222300399999996E-3</v>
      </c>
      <c r="D10" s="4">
        <f t="shared" si="3"/>
        <v>4.2452830188679236E-2</v>
      </c>
      <c r="E10" s="4">
        <f t="shared" ref="E10:E37" si="4">B184*$J$11</f>
        <v>3.9259237429937155</v>
      </c>
      <c r="F10" s="4">
        <f t="shared" ref="F10:F37" si="5">C184*$J$15</f>
        <v>848.22507014348309</v>
      </c>
      <c r="I10" s="2" t="s">
        <v>6</v>
      </c>
      <c r="J10" s="1">
        <f>AVERAGE(B:B)</f>
        <v>1.9643680669454981E-2</v>
      </c>
    </row>
    <row r="11" spans="1:14" x14ac:dyDescent="0.2">
      <c r="A11" s="4">
        <v>6.6599999999999979E-2</v>
      </c>
      <c r="B11" s="3">
        <v>2.980058692E-2</v>
      </c>
      <c r="C11" s="3">
        <v>9.0592823009999993E-3</v>
      </c>
      <c r="D11" s="4">
        <f t="shared" si="3"/>
        <v>4.71698113207547E-2</v>
      </c>
      <c r="E11" s="4">
        <f t="shared" si="4"/>
        <v>4.1403132176988571</v>
      </c>
      <c r="F11" s="4">
        <f t="shared" si="5"/>
        <v>798.19303207003213</v>
      </c>
      <c r="I11" s="2" t="s">
        <v>7</v>
      </c>
      <c r="J11" s="10">
        <f>J9/J10</f>
        <v>305.44173981252521</v>
      </c>
    </row>
    <row r="12" spans="1:14" x14ac:dyDescent="0.2">
      <c r="A12" s="4">
        <v>7.3259999999999978E-2</v>
      </c>
      <c r="B12" s="3">
        <v>3.0841337239999999E-2</v>
      </c>
      <c r="C12" s="3">
        <v>9.175314092E-3</v>
      </c>
      <c r="D12" s="4">
        <f t="shared" si="3"/>
        <v>5.188679245283017E-2</v>
      </c>
      <c r="E12" s="4">
        <f t="shared" si="4"/>
        <v>4.4981962834183866</v>
      </c>
      <c r="F12" s="4">
        <f t="shared" si="5"/>
        <v>758.35606938643946</v>
      </c>
    </row>
    <row r="13" spans="1:14" x14ac:dyDescent="0.2">
      <c r="A13" s="4">
        <v>7.9919999999999977E-2</v>
      </c>
      <c r="B13" s="3">
        <v>3.1317273479999998E-2</v>
      </c>
      <c r="C13" s="3">
        <v>9.3635496969999999E-3</v>
      </c>
      <c r="D13" s="4">
        <f t="shared" si="3"/>
        <v>5.6603773584905641E-2</v>
      </c>
      <c r="E13" s="4">
        <f t="shared" si="4"/>
        <v>4.5334045069503155</v>
      </c>
      <c r="F13" s="4">
        <f t="shared" si="5"/>
        <v>712.35161037211492</v>
      </c>
      <c r="I13" s="2" t="s">
        <v>8</v>
      </c>
      <c r="J13" s="11">
        <v>813.2</v>
      </c>
    </row>
    <row r="14" spans="1:14" x14ac:dyDescent="0.2">
      <c r="A14" s="4">
        <v>8.6579999999999976E-2</v>
      </c>
      <c r="B14" s="3">
        <v>3.196023227E-2</v>
      </c>
      <c r="C14" s="3">
        <v>9.4710792990000004E-3</v>
      </c>
      <c r="D14" s="4">
        <f t="shared" si="3"/>
        <v>6.1320754716981112E-2</v>
      </c>
      <c r="E14" s="4">
        <f t="shared" si="4"/>
        <v>4.5634332999207299</v>
      </c>
      <c r="F14" s="4">
        <f t="shared" si="5"/>
        <v>688.5589432393931</v>
      </c>
      <c r="I14" s="2" t="s">
        <v>9</v>
      </c>
      <c r="J14" s="1">
        <f>AVERAGE(C:C)</f>
        <v>8.8539710179478728E-3</v>
      </c>
    </row>
    <row r="15" spans="1:14" x14ac:dyDescent="0.2">
      <c r="A15" s="4">
        <v>9.3239999999999962E-2</v>
      </c>
      <c r="B15" s="3">
        <v>3.2341343639999999E-2</v>
      </c>
      <c r="C15" s="3">
        <v>9.3560142179999993E-3</v>
      </c>
      <c r="D15" s="4">
        <f t="shared" si="3"/>
        <v>6.6037735849056575E-2</v>
      </c>
      <c r="E15" s="4">
        <f t="shared" si="4"/>
        <v>4.6538331048188644</v>
      </c>
      <c r="F15" s="4">
        <f t="shared" si="5"/>
        <v>661.82993584871258</v>
      </c>
      <c r="I15" s="2" t="s">
        <v>10</v>
      </c>
      <c r="J15" s="10">
        <f>J13/J14</f>
        <v>91845.794203704019</v>
      </c>
    </row>
    <row r="16" spans="1:14" x14ac:dyDescent="0.2">
      <c r="A16" s="4">
        <v>9.9899999999999961E-2</v>
      </c>
      <c r="B16" s="3">
        <v>3.2225573909999999E-2</v>
      </c>
      <c r="C16" s="3">
        <v>9.2723324150000008E-3</v>
      </c>
      <c r="D16" s="4">
        <f t="shared" si="3"/>
        <v>7.0754716981132046E-2</v>
      </c>
      <c r="E16" s="4">
        <f t="shared" si="4"/>
        <v>4.9469681112819774</v>
      </c>
      <c r="F16" s="4">
        <f t="shared" si="5"/>
        <v>626.40772826155796</v>
      </c>
    </row>
    <row r="17" spans="1:10" x14ac:dyDescent="0.2">
      <c r="A17" s="4">
        <v>0.10655999999999996</v>
      </c>
      <c r="B17" s="3">
        <v>3.2349894179999998E-2</v>
      </c>
      <c r="C17" s="3">
        <v>9.3578947609999994E-3</v>
      </c>
      <c r="D17" s="4">
        <f t="shared" si="3"/>
        <v>7.5471698113207517E-2</v>
      </c>
      <c r="E17" s="4">
        <f t="shared" si="4"/>
        <v>5.1347344439802747</v>
      </c>
      <c r="F17" s="4">
        <f t="shared" si="5"/>
        <v>624.88472853550672</v>
      </c>
    </row>
    <row r="18" spans="1:10" x14ac:dyDescent="0.2">
      <c r="A18" s="4">
        <v>0.11321999999999996</v>
      </c>
      <c r="B18" s="3">
        <v>3.2084888079999999E-2</v>
      </c>
      <c r="C18" s="3">
        <v>9.5462354330000006E-3</v>
      </c>
      <c r="D18" s="4">
        <f t="shared" si="3"/>
        <v>8.0188679245282987E-2</v>
      </c>
      <c r="E18" s="4">
        <f t="shared" si="4"/>
        <v>5.7549580846009825</v>
      </c>
      <c r="F18" s="4">
        <f t="shared" si="5"/>
        <v>615.18703697203239</v>
      </c>
    </row>
    <row r="19" spans="1:10" ht="19" x14ac:dyDescent="0.25">
      <c r="A19" s="4">
        <v>0.11987999999999996</v>
      </c>
      <c r="B19" s="3">
        <v>3.2471910499999999E-2</v>
      </c>
      <c r="C19" s="3">
        <v>9.6739720390000006E-3</v>
      </c>
      <c r="D19" s="4">
        <f t="shared" si="3"/>
        <v>8.4905660377358458E-2</v>
      </c>
      <c r="E19" s="4">
        <f t="shared" si="4"/>
        <v>6.3666146403239159</v>
      </c>
      <c r="F19" s="4">
        <f t="shared" si="5"/>
        <v>609.64129928682121</v>
      </c>
      <c r="I19" s="8" t="s">
        <v>19</v>
      </c>
    </row>
    <row r="20" spans="1:10" x14ac:dyDescent="0.2">
      <c r="A20" s="4">
        <v>0.12653999999999996</v>
      </c>
      <c r="B20" s="3">
        <v>3.1815120660000001E-2</v>
      </c>
      <c r="C20" s="3">
        <v>9.899114023E-3</v>
      </c>
      <c r="D20" s="4">
        <f t="shared" si="3"/>
        <v>8.9622641509433928E-2</v>
      </c>
      <c r="E20" s="4">
        <f t="shared" si="4"/>
        <v>6.8917967848311674</v>
      </c>
      <c r="F20" s="4">
        <f t="shared" si="5"/>
        <v>633.78036274053659</v>
      </c>
      <c r="I20" s="7" t="s">
        <v>15</v>
      </c>
      <c r="J20" s="9">
        <v>42</v>
      </c>
    </row>
    <row r="21" spans="1:10" x14ac:dyDescent="0.2">
      <c r="A21" s="4">
        <v>0.13319999999999996</v>
      </c>
      <c r="B21" s="3">
        <v>3.2150575789999997E-2</v>
      </c>
      <c r="C21" s="3">
        <v>9.8982579299999995E-3</v>
      </c>
      <c r="D21" s="4">
        <f t="shared" si="3"/>
        <v>9.4339622641509399E-2</v>
      </c>
      <c r="E21" s="4">
        <f t="shared" si="4"/>
        <v>7.2978404807258279</v>
      </c>
      <c r="F21" s="4">
        <f t="shared" si="5"/>
        <v>683.24588282139052</v>
      </c>
      <c r="I21" s="7" t="s">
        <v>16</v>
      </c>
      <c r="J21" s="9">
        <v>18</v>
      </c>
    </row>
    <row r="22" spans="1:10" x14ac:dyDescent="0.2">
      <c r="A22" s="4">
        <v>0.13985999999999996</v>
      </c>
      <c r="B22" s="3">
        <v>3.20865028E-2</v>
      </c>
      <c r="C22" s="3">
        <v>9.4857553179999998E-3</v>
      </c>
      <c r="D22" s="4">
        <f t="shared" si="3"/>
        <v>9.905660377358487E-2</v>
      </c>
      <c r="E22" s="4">
        <f t="shared" si="4"/>
        <v>7.5534183494806699</v>
      </c>
      <c r="F22" s="4">
        <f t="shared" si="5"/>
        <v>732.04243910048899</v>
      </c>
    </row>
    <row r="23" spans="1:10" x14ac:dyDescent="0.2">
      <c r="A23" s="4">
        <v>0.14651999999999996</v>
      </c>
      <c r="B23" s="3">
        <v>3.1834479220000003E-2</v>
      </c>
      <c r="C23" s="3">
        <v>9.1018025859999994E-3</v>
      </c>
      <c r="D23" s="4">
        <f t="shared" si="3"/>
        <v>0.10377358490566034</v>
      </c>
      <c r="E23" s="4">
        <f t="shared" si="4"/>
        <v>7.8004641675052939</v>
      </c>
      <c r="F23" s="4">
        <f t="shared" si="5"/>
        <v>778.11837150155918</v>
      </c>
    </row>
    <row r="24" spans="1:10" x14ac:dyDescent="0.2">
      <c r="A24" s="4">
        <v>0.15317999999999996</v>
      </c>
      <c r="B24" s="3">
        <v>3.1271438749999998E-2</v>
      </c>
      <c r="C24" s="3">
        <v>8.5601704129999994E-3</v>
      </c>
      <c r="D24" s="4">
        <f t="shared" si="3"/>
        <v>0.10849056603773581</v>
      </c>
      <c r="E24" s="4">
        <f t="shared" si="4"/>
        <v>7.9401785217641461</v>
      </c>
      <c r="F24" s="4">
        <f t="shared" si="5"/>
        <v>815.62515908561988</v>
      </c>
    </row>
    <row r="25" spans="1:10" x14ac:dyDescent="0.2">
      <c r="A25" s="4">
        <v>0.15983999999999995</v>
      </c>
      <c r="B25" s="3">
        <v>2.999238638E-2</v>
      </c>
      <c r="C25" s="3">
        <v>8.3251527230000007E-3</v>
      </c>
      <c r="D25" s="4">
        <f t="shared" si="3"/>
        <v>0.11320754716981128</v>
      </c>
      <c r="E25" s="4">
        <f t="shared" si="4"/>
        <v>8.3654428691422673</v>
      </c>
      <c r="F25" s="4">
        <f t="shared" si="5"/>
        <v>829.92794972481386</v>
      </c>
    </row>
    <row r="26" spans="1:10" x14ac:dyDescent="0.2">
      <c r="A26" s="4">
        <v>0.16649999999999995</v>
      </c>
      <c r="B26" s="3">
        <v>2.9238037509999999E-2</v>
      </c>
      <c r="C26" s="3">
        <v>8.6667127040000007E-3</v>
      </c>
      <c r="D26" s="4">
        <f t="shared" si="3"/>
        <v>0.11792452830188675</v>
      </c>
      <c r="E26" s="4">
        <f t="shared" si="4"/>
        <v>8.5558542051306468</v>
      </c>
      <c r="F26" s="4">
        <f t="shared" si="5"/>
        <v>838.33964191913299</v>
      </c>
    </row>
    <row r="27" spans="1:10" x14ac:dyDescent="0.2">
      <c r="A27" s="4">
        <v>0.17315999999999995</v>
      </c>
      <c r="B27" s="3">
        <v>2.9676346610000001E-2</v>
      </c>
      <c r="C27" s="3">
        <v>8.8780476600000009E-3</v>
      </c>
      <c r="D27" s="4">
        <f t="shared" si="3"/>
        <v>0.12264150943396222</v>
      </c>
      <c r="E27" s="4">
        <f t="shared" si="4"/>
        <v>8.6714527702982718</v>
      </c>
      <c r="F27" s="4">
        <f t="shared" si="5"/>
        <v>843.82831167934455</v>
      </c>
    </row>
    <row r="28" spans="1:10" x14ac:dyDescent="0.2">
      <c r="A28" s="4">
        <v>0.17981999999999992</v>
      </c>
      <c r="B28" s="3">
        <v>2.8571603960000001E-2</v>
      </c>
      <c r="C28" s="3">
        <v>8.9838446709999999E-3</v>
      </c>
      <c r="D28" s="4">
        <f t="shared" si="3"/>
        <v>0.12735849056603768</v>
      </c>
      <c r="E28" s="4">
        <f t="shared" si="4"/>
        <v>8.6742839281110982</v>
      </c>
      <c r="F28" s="4">
        <f t="shared" si="5"/>
        <v>806.8336824198152</v>
      </c>
    </row>
    <row r="29" spans="1:10" x14ac:dyDescent="0.2">
      <c r="A29" s="4">
        <v>0.18647999999999992</v>
      </c>
      <c r="B29" s="3">
        <v>2.8806156480000001E-2</v>
      </c>
      <c r="C29" s="3">
        <v>9.0359788219999994E-3</v>
      </c>
      <c r="D29" s="4">
        <f t="shared" si="3"/>
        <v>0.13207547169811315</v>
      </c>
      <c r="E29" s="4">
        <f t="shared" si="4"/>
        <v>8.6695893404952749</v>
      </c>
      <c r="F29" s="4">
        <f t="shared" si="5"/>
        <v>762.76970956678167</v>
      </c>
    </row>
    <row r="30" spans="1:10" x14ac:dyDescent="0.2">
      <c r="A30" s="4">
        <v>0.19313999999999992</v>
      </c>
      <c r="B30" s="3">
        <v>2.8147230110000001E-2</v>
      </c>
      <c r="C30" s="3">
        <v>9.009689094E-3</v>
      </c>
      <c r="D30" s="4">
        <f t="shared" si="3"/>
        <v>0.13679245283018862</v>
      </c>
      <c r="E30" s="4">
        <f t="shared" si="4"/>
        <v>8.7214373091696835</v>
      </c>
      <c r="F30" s="4">
        <f t="shared" si="5"/>
        <v>722.15222084243374</v>
      </c>
    </row>
    <row r="31" spans="1:10" x14ac:dyDescent="0.2">
      <c r="A31" s="4">
        <v>0.19979999999999992</v>
      </c>
      <c r="B31" s="3">
        <v>2.777604849E-2</v>
      </c>
      <c r="C31" s="3">
        <v>9.0621293779999997E-3</v>
      </c>
      <c r="D31" s="4">
        <f t="shared" si="3"/>
        <v>0.14150943396226409</v>
      </c>
      <c r="E31" s="4">
        <f t="shared" si="4"/>
        <v>8.6928423238687156</v>
      </c>
      <c r="F31" s="4">
        <f t="shared" si="5"/>
        <v>680.44656069090718</v>
      </c>
    </row>
    <row r="32" spans="1:10" x14ac:dyDescent="0.2">
      <c r="A32" s="4">
        <v>0.20645999999999992</v>
      </c>
      <c r="B32" s="3">
        <v>2.7866899279999999E-2</v>
      </c>
      <c r="C32" s="3">
        <v>9.3278894270000003E-3</v>
      </c>
      <c r="D32" s="4">
        <f t="shared" si="3"/>
        <v>0.14622641509433956</v>
      </c>
      <c r="E32" s="4">
        <f t="shared" si="4"/>
        <v>8.7346343746464772</v>
      </c>
      <c r="F32" s="4">
        <f t="shared" si="5"/>
        <v>640.73736735515945</v>
      </c>
    </row>
    <row r="33" spans="1:6" x14ac:dyDescent="0.2">
      <c r="A33" s="4">
        <v>0.21311999999999992</v>
      </c>
      <c r="B33" s="3">
        <v>2.8002958960000001E-2</v>
      </c>
      <c r="C33" s="3">
        <v>9.7081510039999999E-3</v>
      </c>
      <c r="D33" s="4">
        <f t="shared" si="3"/>
        <v>0.15094339622641503</v>
      </c>
      <c r="E33" s="4">
        <f t="shared" si="4"/>
        <v>8.7543516255281943</v>
      </c>
      <c r="F33" s="4">
        <f t="shared" si="5"/>
        <v>600.15076673878548</v>
      </c>
    </row>
    <row r="34" spans="1:6" x14ac:dyDescent="0.2">
      <c r="A34" s="4">
        <v>0.21977999999999992</v>
      </c>
      <c r="B34" s="3">
        <v>2.7797018119999999E-2</v>
      </c>
      <c r="C34" s="3">
        <v>1.0005460860000001E-2</v>
      </c>
      <c r="D34" s="4">
        <f t="shared" si="3"/>
        <v>0.1556603773584905</v>
      </c>
      <c r="E34" s="4">
        <f t="shared" si="4"/>
        <v>8.9709318505679665</v>
      </c>
      <c r="F34" s="4">
        <f t="shared" si="5"/>
        <v>589.42425670464581</v>
      </c>
    </row>
    <row r="35" spans="1:6" x14ac:dyDescent="0.2">
      <c r="A35" s="4">
        <v>0.22643999999999992</v>
      </c>
      <c r="B35" s="3">
        <v>2.684188874E-2</v>
      </c>
      <c r="C35" s="3">
        <v>1.000481064E-2</v>
      </c>
      <c r="D35" s="4">
        <f t="shared" si="3"/>
        <v>0.16037735849056597</v>
      </c>
      <c r="E35" s="4">
        <f t="shared" si="4"/>
        <v>9.0134694296530977</v>
      </c>
      <c r="F35" s="4">
        <f t="shared" si="5"/>
        <v>611.50476935137817</v>
      </c>
    </row>
    <row r="36" spans="1:6" x14ac:dyDescent="0.2">
      <c r="A36" s="4">
        <v>0.23309999999999992</v>
      </c>
      <c r="B36" s="3">
        <v>2.7219841450000001E-2</v>
      </c>
      <c r="C36" s="3">
        <v>1.0148088079999999E-2</v>
      </c>
      <c r="D36" s="4">
        <f t="shared" si="3"/>
        <v>0.16509433962264145</v>
      </c>
      <c r="E36" s="4">
        <f t="shared" si="4"/>
        <v>8.8844574973862152</v>
      </c>
      <c r="F36" s="4">
        <f t="shared" si="5"/>
        <v>615.74586710427127</v>
      </c>
    </row>
    <row r="37" spans="1:6" x14ac:dyDescent="0.2">
      <c r="A37" s="4">
        <v>0.23975999999999992</v>
      </c>
      <c r="B37" s="3">
        <v>2.7102971980000001E-2</v>
      </c>
      <c r="C37" s="3">
        <v>1.0575685770000001E-2</v>
      </c>
      <c r="D37" s="4">
        <f t="shared" si="3"/>
        <v>0.16981132075471692</v>
      </c>
      <c r="E37" s="4">
        <f t="shared" si="4"/>
        <v>8.9760128555832441</v>
      </c>
      <c r="F37" s="4">
        <f t="shared" si="5"/>
        <v>637.14732723982968</v>
      </c>
    </row>
    <row r="38" spans="1:6" x14ac:dyDescent="0.2">
      <c r="A38" s="4">
        <v>0.24641999999999989</v>
      </c>
      <c r="B38" s="3">
        <v>2.7256774689999999E-2</v>
      </c>
      <c r="C38" s="3">
        <v>1.1558052419999999E-2</v>
      </c>
      <c r="D38" s="4">
        <f t="shared" si="3"/>
        <v>0.17452830188679236</v>
      </c>
      <c r="E38" s="4">
        <f t="shared" ref="E38:E69" si="6">B2*$J$11</f>
        <v>8.7621967836018353</v>
      </c>
      <c r="F38" s="4">
        <f t="shared" ref="F38:F69" si="7">C2*$J$15</f>
        <v>891.12904870934517</v>
      </c>
    </row>
    <row r="39" spans="1:6" x14ac:dyDescent="0.2">
      <c r="A39" s="4">
        <v>0.25307999999999992</v>
      </c>
      <c r="B39" s="3">
        <v>2.7537589290000001E-2</v>
      </c>
      <c r="C39" s="3">
        <v>1.230249697E-2</v>
      </c>
      <c r="D39" s="4">
        <f t="shared" si="3"/>
        <v>0.17924528301886786</v>
      </c>
      <c r="E39" s="4">
        <f t="shared" si="6"/>
        <v>8.639910757860477</v>
      </c>
      <c r="F39" s="4">
        <f t="shared" si="7"/>
        <v>915.5964118316848</v>
      </c>
    </row>
    <row r="40" spans="1:6" x14ac:dyDescent="0.2">
      <c r="A40" s="4">
        <v>0.25973999999999992</v>
      </c>
      <c r="B40" s="3">
        <v>2.7811326059999999E-2</v>
      </c>
      <c r="C40" s="3">
        <v>1.286997522E-2</v>
      </c>
      <c r="D40" s="4">
        <f t="shared" si="3"/>
        <v>0.18396226415094333</v>
      </c>
      <c r="E40" s="4">
        <f t="shared" si="6"/>
        <v>8.5436537532890178</v>
      </c>
      <c r="F40" s="4">
        <f t="shared" si="7"/>
        <v>941.16144259340297</v>
      </c>
    </row>
    <row r="41" spans="1:6" x14ac:dyDescent="0.2">
      <c r="A41" s="4">
        <v>0.26639999999999991</v>
      </c>
      <c r="B41" s="3">
        <v>2.795423293E-2</v>
      </c>
      <c r="C41" s="3">
        <v>1.2881588269999999E-2</v>
      </c>
      <c r="D41" s="4">
        <f t="shared" si="3"/>
        <v>0.1886792452830188</v>
      </c>
      <c r="E41" s="4">
        <f t="shared" si="6"/>
        <v>8.585844188673601</v>
      </c>
      <c r="F41" s="4">
        <f t="shared" si="7"/>
        <v>948.85312281801077</v>
      </c>
    </row>
    <row r="42" spans="1:6" x14ac:dyDescent="0.2">
      <c r="A42" s="4">
        <v>0.27305999999999997</v>
      </c>
      <c r="B42" s="3">
        <v>2.798878808E-2</v>
      </c>
      <c r="C42" s="3">
        <v>1.2158149700000001E-2</v>
      </c>
      <c r="D42" s="4">
        <f t="shared" si="3"/>
        <v>0.1933962264150943</v>
      </c>
      <c r="E42" s="4">
        <f t="shared" si="6"/>
        <v>8.7446978277908443</v>
      </c>
      <c r="F42" s="4">
        <f t="shared" si="7"/>
        <v>906.0749743678947</v>
      </c>
    </row>
    <row r="43" spans="1:6" x14ac:dyDescent="0.2">
      <c r="A43" s="4">
        <v>0.27971999999999997</v>
      </c>
      <c r="B43" s="3">
        <v>2.7295190130000001E-2</v>
      </c>
      <c r="C43" s="3">
        <v>1.170708334E-2</v>
      </c>
      <c r="D43" s="4">
        <f t="shared" si="3"/>
        <v>0.19811320754716977</v>
      </c>
      <c r="E43" s="4">
        <f t="shared" si="6"/>
        <v>8.6923672214601062</v>
      </c>
      <c r="F43" s="4">
        <f t="shared" si="7"/>
        <v>878.61842558113972</v>
      </c>
    </row>
    <row r="44" spans="1:6" x14ac:dyDescent="0.2">
      <c r="A44" s="4">
        <v>0.28637999999999997</v>
      </c>
      <c r="B44" s="3">
        <v>2.8078430830000001E-2</v>
      </c>
      <c r="C44" s="3">
        <v>1.123973646E-2</v>
      </c>
      <c r="D44" s="4">
        <f t="shared" si="3"/>
        <v>0.20283018867924524</v>
      </c>
      <c r="E44" s="4">
        <f t="shared" si="6"/>
        <v>8.8141071815134442</v>
      </c>
      <c r="F44" s="4">
        <f t="shared" si="7"/>
        <v>857.79788375656005</v>
      </c>
    </row>
    <row r="45" spans="1:6" x14ac:dyDescent="0.2">
      <c r="A45" s="4">
        <v>0.29304000000000002</v>
      </c>
      <c r="B45" s="3">
        <v>2.80317632E-2</v>
      </c>
      <c r="C45" s="3">
        <v>1.098456856E-2</v>
      </c>
      <c r="D45" s="4">
        <f t="shared" si="3"/>
        <v>0.20754716981132076</v>
      </c>
      <c r="E45" s="4">
        <f t="shared" si="6"/>
        <v>9.0154991724834233</v>
      </c>
      <c r="F45" s="4">
        <f t="shared" si="7"/>
        <v>830.7387868982637</v>
      </c>
    </row>
    <row r="46" spans="1:6" x14ac:dyDescent="0.2">
      <c r="A46" s="4">
        <v>0.29970000000000002</v>
      </c>
      <c r="B46" s="3">
        <v>2.7732240969999999E-2</v>
      </c>
      <c r="C46" s="3">
        <v>1.068523614E-2</v>
      </c>
      <c r="D46" s="4">
        <f t="shared" si="3"/>
        <v>0.21226415094339623</v>
      </c>
      <c r="E46" s="4">
        <f t="shared" si="6"/>
        <v>9.2349143214326741</v>
      </c>
      <c r="F46" s="4">
        <f t="shared" si="7"/>
        <v>819.46930409194579</v>
      </c>
    </row>
    <row r="47" spans="1:6" x14ac:dyDescent="0.2">
      <c r="A47" s="4">
        <v>0.30636000000000008</v>
      </c>
      <c r="B47" s="3">
        <v>2.6981221159999999E-2</v>
      </c>
      <c r="C47" s="3">
        <v>1.017780651E-2</v>
      </c>
      <c r="D47" s="4">
        <f t="shared" si="3"/>
        <v>0.21698113207547173</v>
      </c>
      <c r="E47" s="4">
        <f t="shared" si="6"/>
        <v>9.102343116279183</v>
      </c>
      <c r="F47" s="4">
        <f t="shared" si="7"/>
        <v>832.0569778509041</v>
      </c>
    </row>
    <row r="48" spans="1:6" x14ac:dyDescent="0.2">
      <c r="A48" s="4">
        <v>0.31302000000000008</v>
      </c>
      <c r="B48" s="3">
        <v>2.664730048E-2</v>
      </c>
      <c r="C48" s="3">
        <v>9.6144814839999992E-3</v>
      </c>
      <c r="D48" s="4">
        <f t="shared" si="3"/>
        <v>0.2216981132075472</v>
      </c>
      <c r="E48" s="4">
        <f t="shared" si="6"/>
        <v>9.4202317047304245</v>
      </c>
      <c r="F48" s="4">
        <f t="shared" si="7"/>
        <v>842.7140098481774</v>
      </c>
    </row>
    <row r="49" spans="1:6" x14ac:dyDescent="0.2">
      <c r="A49" s="4">
        <v>0.31968000000000013</v>
      </c>
      <c r="B49" s="3">
        <v>2.6740952750000001E-2</v>
      </c>
      <c r="C49" s="3">
        <v>8.9789158400000006E-3</v>
      </c>
      <c r="D49" s="4">
        <f t="shared" si="3"/>
        <v>0.22641509433962273</v>
      </c>
      <c r="E49" s="4">
        <f t="shared" si="6"/>
        <v>9.5656024979158545</v>
      </c>
      <c r="F49" s="4">
        <f t="shared" si="7"/>
        <v>860.00265848681715</v>
      </c>
    </row>
    <row r="50" spans="1:6" x14ac:dyDescent="0.2">
      <c r="A50" s="4">
        <v>0.32634000000000013</v>
      </c>
      <c r="B50" s="3">
        <v>2.6559458590000001E-2</v>
      </c>
      <c r="C50" s="3">
        <v>8.7731045099999991E-3</v>
      </c>
      <c r="D50" s="4">
        <f t="shared" si="3"/>
        <v>0.2311320754716982</v>
      </c>
      <c r="E50" s="4">
        <f t="shared" si="6"/>
        <v>9.7619889493612124</v>
      </c>
      <c r="F50" s="4">
        <f t="shared" si="7"/>
        <v>869.87880018291537</v>
      </c>
    </row>
    <row r="51" spans="1:6" x14ac:dyDescent="0.2">
      <c r="A51" s="4">
        <v>0.33300000000000018</v>
      </c>
      <c r="B51" s="3">
        <v>2.6516462309999999E-2</v>
      </c>
      <c r="C51" s="3">
        <v>8.7405806840000003E-3</v>
      </c>
      <c r="D51" s="4">
        <f t="shared" si="3"/>
        <v>0.2358490566037737</v>
      </c>
      <c r="E51" s="4">
        <f t="shared" si="6"/>
        <v>9.8783962692763474</v>
      </c>
      <c r="F51" s="4">
        <f t="shared" si="7"/>
        <v>859.31055643335674</v>
      </c>
    </row>
    <row r="52" spans="1:6" x14ac:dyDescent="0.2">
      <c r="A52" s="4">
        <v>0.33966000000000018</v>
      </c>
      <c r="B52" s="3">
        <v>2.6158061E-2</v>
      </c>
      <c r="C52" s="3">
        <v>8.5266461050000006E-3</v>
      </c>
      <c r="D52" s="4">
        <f t="shared" si="3"/>
        <v>0.24056603773584917</v>
      </c>
      <c r="E52" s="4">
        <f t="shared" si="6"/>
        <v>9.8430353615275212</v>
      </c>
      <c r="F52" s="4">
        <f t="shared" si="7"/>
        <v>851.62473477642402</v>
      </c>
    </row>
    <row r="53" spans="1:6" x14ac:dyDescent="0.2">
      <c r="A53" s="4">
        <v>0.34632000000000024</v>
      </c>
      <c r="B53" s="3">
        <v>2.6702917249999999E-2</v>
      </c>
      <c r="C53" s="3">
        <v>8.8809972699999996E-3</v>
      </c>
      <c r="D53" s="4">
        <f t="shared" si="3"/>
        <v>0.2452830188679247</v>
      </c>
      <c r="E53" s="4">
        <f t="shared" si="6"/>
        <v>9.8810079610902832</v>
      </c>
      <c r="F53" s="4">
        <f t="shared" si="7"/>
        <v>859.48327639872593</v>
      </c>
    </row>
    <row r="54" spans="1:6" x14ac:dyDescent="0.2">
      <c r="A54" s="4">
        <v>0.35298000000000024</v>
      </c>
      <c r="B54" s="3">
        <v>2.6236215350000001E-2</v>
      </c>
      <c r="C54" s="3">
        <v>9.1808731869999997E-3</v>
      </c>
      <c r="D54" s="4">
        <f t="shared" si="3"/>
        <v>0.25000000000000017</v>
      </c>
      <c r="E54" s="4">
        <f t="shared" si="6"/>
        <v>9.8000640368453507</v>
      </c>
      <c r="F54" s="4">
        <f t="shared" si="7"/>
        <v>876.7815749994254</v>
      </c>
    </row>
    <row r="55" spans="1:6" x14ac:dyDescent="0.2">
      <c r="A55" s="4">
        <v>0.35964000000000029</v>
      </c>
      <c r="B55" s="3">
        <v>2.609138389E-2</v>
      </c>
      <c r="C55" s="3">
        <v>9.0496836059999995E-3</v>
      </c>
      <c r="D55" s="4">
        <f t="shared" si="3"/>
        <v>0.25471698113207569</v>
      </c>
      <c r="E55" s="4">
        <f t="shared" si="6"/>
        <v>9.918276838156606</v>
      </c>
      <c r="F55" s="4">
        <f t="shared" si="7"/>
        <v>888.51364502638103</v>
      </c>
    </row>
    <row r="56" spans="1:6" x14ac:dyDescent="0.2">
      <c r="A56" s="4">
        <v>0.36630000000000029</v>
      </c>
      <c r="B56" s="3">
        <v>2.577491313E-2</v>
      </c>
      <c r="C56" s="3">
        <v>8.9256415270000007E-3</v>
      </c>
      <c r="D56" s="4">
        <f t="shared" si="3"/>
        <v>0.25943396226415116</v>
      </c>
      <c r="E56" s="4">
        <f t="shared" si="6"/>
        <v>9.7176658067358161</v>
      </c>
      <c r="F56" s="4">
        <f t="shared" si="7"/>
        <v>909.19198935545853</v>
      </c>
    </row>
    <row r="57" spans="1:6" x14ac:dyDescent="0.2">
      <c r="A57" s="4">
        <v>0.37296000000000035</v>
      </c>
      <c r="B57" s="3">
        <v>2.5393272009999999E-2</v>
      </c>
      <c r="C57" s="3">
        <v>8.609186881E-3</v>
      </c>
      <c r="D57" s="4">
        <f t="shared" si="3"/>
        <v>0.26415094339622663</v>
      </c>
      <c r="E57" s="4">
        <f t="shared" si="6"/>
        <v>9.8201278052720511</v>
      </c>
      <c r="F57" s="4">
        <f t="shared" si="7"/>
        <v>909.11336081396132</v>
      </c>
    </row>
    <row r="58" spans="1:6" x14ac:dyDescent="0.2">
      <c r="A58" s="4">
        <v>0.37962000000000035</v>
      </c>
      <c r="B58" s="3">
        <v>2.5049986369999999E-2</v>
      </c>
      <c r="C58" s="3">
        <v>8.2797121249999998E-3</v>
      </c>
      <c r="D58" s="4">
        <f t="shared" si="3"/>
        <v>0.2688679245283021</v>
      </c>
      <c r="E58" s="4">
        <f t="shared" si="6"/>
        <v>9.8005572397314609</v>
      </c>
      <c r="F58" s="4">
        <f t="shared" si="7"/>
        <v>871.22673080371897</v>
      </c>
    </row>
    <row r="59" spans="1:6" x14ac:dyDescent="0.2">
      <c r="A59" s="4">
        <v>0.38628000000000035</v>
      </c>
      <c r="B59" s="3">
        <v>2.4766145980000001E-2</v>
      </c>
      <c r="C59" s="3">
        <v>8.3244228429999994E-3</v>
      </c>
      <c r="D59" s="4">
        <f t="shared" si="3"/>
        <v>0.27358490566037758</v>
      </c>
      <c r="E59" s="4">
        <f t="shared" si="6"/>
        <v>9.7235787189824823</v>
      </c>
      <c r="F59" s="4">
        <f t="shared" si="7"/>
        <v>835.96228719649696</v>
      </c>
    </row>
    <row r="60" spans="1:6" x14ac:dyDescent="0.2">
      <c r="A60" s="4">
        <v>0.3929400000000004</v>
      </c>
      <c r="B60" s="3">
        <v>2.412166474E-2</v>
      </c>
      <c r="C60" s="3">
        <v>8.2557513560000007E-3</v>
      </c>
      <c r="D60" s="4">
        <f t="shared" si="3"/>
        <v>0.2783018867924531</v>
      </c>
      <c r="E60" s="4">
        <f t="shared" si="6"/>
        <v>9.5516026582408173</v>
      </c>
      <c r="F60" s="4">
        <f t="shared" si="7"/>
        <v>786.21565010103404</v>
      </c>
    </row>
    <row r="61" spans="1:6" x14ac:dyDescent="0.2">
      <c r="A61" s="4">
        <v>0.3996000000000004</v>
      </c>
      <c r="B61" s="3">
        <v>2.3722387290000001E-2</v>
      </c>
      <c r="C61" s="3">
        <v>8.6918331830000001E-3</v>
      </c>
      <c r="D61" s="4">
        <f t="shared" si="3"/>
        <v>0.28301886792452857</v>
      </c>
      <c r="E61" s="4">
        <f t="shared" si="6"/>
        <v>9.1609266770366844</v>
      </c>
      <c r="F61" s="4">
        <f t="shared" si="7"/>
        <v>764.63026371106423</v>
      </c>
    </row>
    <row r="62" spans="1:6" x14ac:dyDescent="0.2">
      <c r="A62" s="4">
        <v>0.40626000000000045</v>
      </c>
      <c r="B62" s="3">
        <v>2.2524876869999998E-2</v>
      </c>
      <c r="C62" s="3">
        <v>8.8353470429999997E-3</v>
      </c>
      <c r="D62" s="4">
        <f t="shared" si="3"/>
        <v>0.2877358490566041</v>
      </c>
      <c r="E62" s="4">
        <f t="shared" si="6"/>
        <v>8.9305170457582719</v>
      </c>
      <c r="F62" s="4">
        <f t="shared" si="7"/>
        <v>796.00111143421123</v>
      </c>
    </row>
    <row r="63" spans="1:6" x14ac:dyDescent="0.2">
      <c r="A63" s="4">
        <v>0.41292000000000045</v>
      </c>
      <c r="B63" s="3">
        <v>2.1064244409999999E-2</v>
      </c>
      <c r="C63" s="3">
        <v>8.9132379120000008E-3</v>
      </c>
      <c r="D63" s="4">
        <f t="shared" si="3"/>
        <v>0.29245283018867957</v>
      </c>
      <c r="E63" s="4">
        <f t="shared" si="6"/>
        <v>9.0643949398379355</v>
      </c>
      <c r="F63" s="4">
        <f t="shared" si="7"/>
        <v>815.41133831103616</v>
      </c>
    </row>
    <row r="64" spans="1:6" x14ac:dyDescent="0.2">
      <c r="A64" s="4">
        <v>0.41958000000000051</v>
      </c>
      <c r="B64" s="3">
        <v>2.0235084899999999E-2</v>
      </c>
      <c r="C64" s="3">
        <v>8.6222376449999992E-3</v>
      </c>
      <c r="D64" s="4">
        <f t="shared" si="3"/>
        <v>0.29716981132075504</v>
      </c>
      <c r="E64" s="4">
        <f t="shared" si="6"/>
        <v>8.7269604227768358</v>
      </c>
      <c r="F64" s="4">
        <f t="shared" si="7"/>
        <v>825.12834881070899</v>
      </c>
    </row>
    <row r="65" spans="1:6" x14ac:dyDescent="0.2">
      <c r="A65" s="4">
        <v>0.42624000000000051</v>
      </c>
      <c r="B65" s="3">
        <v>1.883883683E-2</v>
      </c>
      <c r="C65" s="3">
        <v>8.0115150589999996E-3</v>
      </c>
      <c r="D65" s="4">
        <f t="shared" si="3"/>
        <v>0.30188679245283051</v>
      </c>
      <c r="E65" s="4">
        <f t="shared" si="6"/>
        <v>8.7986025525630467</v>
      </c>
      <c r="F65" s="4">
        <f t="shared" si="7"/>
        <v>829.91665131443983</v>
      </c>
    </row>
    <row r="66" spans="1:6" x14ac:dyDescent="0.2">
      <c r="A66" s="4">
        <v>0.43290000000000056</v>
      </c>
      <c r="B66" s="3">
        <v>1.7541848530000001E-2</v>
      </c>
      <c r="C66" s="3">
        <v>7.8949519129999993E-3</v>
      </c>
      <c r="D66" s="4">
        <f t="shared" si="3"/>
        <v>0.30660377358490604</v>
      </c>
      <c r="E66" s="4">
        <f t="shared" si="6"/>
        <v>8.5973389357018952</v>
      </c>
      <c r="F66" s="4">
        <f t="shared" si="7"/>
        <v>827.50205036688055</v>
      </c>
    </row>
    <row r="67" spans="1:6" x14ac:dyDescent="0.2">
      <c r="A67" s="4">
        <v>0.43956000000000056</v>
      </c>
      <c r="B67" s="3">
        <v>1.6500387290000001E-2</v>
      </c>
      <c r="C67" s="3">
        <v>7.7120511960000002E-3</v>
      </c>
      <c r="D67" s="4">
        <f t="shared" si="3"/>
        <v>0.31132075471698151</v>
      </c>
      <c r="E67" s="4">
        <f t="shared" si="6"/>
        <v>8.4839645759026645</v>
      </c>
      <c r="F67" s="4">
        <f t="shared" si="7"/>
        <v>832.31846989912833</v>
      </c>
    </row>
    <row r="68" spans="1:6" x14ac:dyDescent="0.2">
      <c r="A68" s="4">
        <v>0.44622000000000062</v>
      </c>
      <c r="B68" s="3">
        <v>1.4800137559999999E-2</v>
      </c>
      <c r="C68" s="3">
        <v>7.7626727780000003E-3</v>
      </c>
      <c r="D68" s="4">
        <f t="shared" si="3"/>
        <v>0.31603773584905703</v>
      </c>
      <c r="E68" s="4">
        <f t="shared" si="6"/>
        <v>8.5117141992636061</v>
      </c>
      <c r="F68" s="4">
        <f t="shared" si="7"/>
        <v>856.72741266714866</v>
      </c>
    </row>
    <row r="69" spans="1:6" x14ac:dyDescent="0.2">
      <c r="A69" s="4">
        <v>0.45288000000000062</v>
      </c>
      <c r="B69" s="3">
        <v>1.320017375E-2</v>
      </c>
      <c r="C69" s="3">
        <v>8.4305342390000003E-3</v>
      </c>
      <c r="D69" s="4">
        <f t="shared" ref="D69:D132" si="8">A69/$J$4</f>
        <v>0.3207547169811325</v>
      </c>
      <c r="E69" s="4">
        <f t="shared" si="6"/>
        <v>8.5532725046411411</v>
      </c>
      <c r="F69" s="4">
        <f t="shared" si="7"/>
        <v>891.65283921186654</v>
      </c>
    </row>
    <row r="70" spans="1:6" x14ac:dyDescent="0.2">
      <c r="A70" s="4">
        <v>0.45954000000000067</v>
      </c>
      <c r="B70" s="3">
        <v>1.2066726450000001E-2</v>
      </c>
      <c r="C70" s="3">
        <v>8.5893761920000002E-3</v>
      </c>
      <c r="D70" s="4">
        <f t="shared" si="8"/>
        <v>0.32547169811320803</v>
      </c>
      <c r="E70" s="4">
        <f t="shared" ref="E70:E101" si="9">B34*$J$11</f>
        <v>8.4903695761730891</v>
      </c>
      <c r="F70" s="4">
        <f t="shared" ref="F70:F101" si="10">C34*$J$15</f>
        <v>918.95949906077556</v>
      </c>
    </row>
    <row r="71" spans="1:6" x14ac:dyDescent="0.2">
      <c r="A71" s="4">
        <v>0.46620000000000067</v>
      </c>
      <c r="B71" s="3">
        <v>1.087755369E-2</v>
      </c>
      <c r="C71" s="3">
        <v>8.6402211500000003E-3</v>
      </c>
      <c r="D71" s="4">
        <f t="shared" si="8"/>
        <v>0.3301886792452835</v>
      </c>
      <c r="E71" s="4">
        <f t="shared" si="9"/>
        <v>8.1986331965998307</v>
      </c>
      <c r="F71" s="4">
        <f t="shared" si="10"/>
        <v>918.89977908846834</v>
      </c>
    </row>
    <row r="72" spans="1:6" x14ac:dyDescent="0.2">
      <c r="A72" s="4">
        <v>0.47286000000000067</v>
      </c>
      <c r="B72" s="3">
        <v>9.3478199429999995E-3</v>
      </c>
      <c r="C72" s="3">
        <v>8.6376712650000007E-3</v>
      </c>
      <c r="D72" s="4">
        <f t="shared" si="8"/>
        <v>0.33490566037735897</v>
      </c>
      <c r="E72" s="4">
        <f t="shared" si="9"/>
        <v>8.3140757299090886</v>
      </c>
      <c r="F72" s="4">
        <f t="shared" si="10"/>
        <v>932.0592093567418</v>
      </c>
    </row>
    <row r="73" spans="1:6" x14ac:dyDescent="0.2">
      <c r="A73" s="4">
        <v>0.47952000000000072</v>
      </c>
      <c r="B73" s="3">
        <v>7.8872891490000003E-3</v>
      </c>
      <c r="C73" s="3">
        <v>8.424657399E-3</v>
      </c>
      <c r="D73" s="4">
        <f t="shared" si="8"/>
        <v>0.33962264150943444</v>
      </c>
      <c r="E73" s="4">
        <f t="shared" si="9"/>
        <v>8.278378915661321</v>
      </c>
      <c r="F73" s="4">
        <f t="shared" si="10"/>
        <v>971.33225879446115</v>
      </c>
    </row>
    <row r="74" spans="1:6" x14ac:dyDescent="0.2">
      <c r="A74" s="4">
        <v>0.48618000000000072</v>
      </c>
      <c r="B74" s="3">
        <v>6.5167761299999996E-3</v>
      </c>
      <c r="C74" s="3">
        <v>8.4056524149999992E-3</v>
      </c>
      <c r="D74" s="4">
        <f t="shared" si="8"/>
        <v>0.34433962264150991</v>
      </c>
      <c r="E74" s="4">
        <f t="shared" si="9"/>
        <v>8.3253566829916021</v>
      </c>
      <c r="F74" s="4">
        <f t="shared" si="10"/>
        <v>1061.5585039629432</v>
      </c>
    </row>
    <row r="75" spans="1:6" x14ac:dyDescent="0.2">
      <c r="A75" s="4">
        <v>0.49284000000000078</v>
      </c>
      <c r="B75" s="3">
        <v>5.3924010250000001E-3</v>
      </c>
      <c r="C75" s="3">
        <v>8.7641841310000003E-3</v>
      </c>
      <c r="D75" s="4">
        <f t="shared" si="8"/>
        <v>0.34905660377358544</v>
      </c>
      <c r="E75" s="4">
        <f t="shared" si="9"/>
        <v>8.4111291829803605</v>
      </c>
      <c r="F75" s="4">
        <f t="shared" si="10"/>
        <v>1129.9326048983123</v>
      </c>
    </row>
    <row r="76" spans="1:6" x14ac:dyDescent="0.2">
      <c r="A76" s="4">
        <v>0.49950000000000078</v>
      </c>
      <c r="B76" s="3">
        <v>4.3496662509999997E-3</v>
      </c>
      <c r="C76" s="3">
        <v>9.1412412949999997E-3</v>
      </c>
      <c r="D76" s="4">
        <f t="shared" si="8"/>
        <v>0.35377358490566091</v>
      </c>
      <c r="E76" s="4">
        <f t="shared" si="9"/>
        <v>8.4947398182598217</v>
      </c>
      <c r="F76" s="4">
        <f t="shared" si="10"/>
        <v>1182.0530954628903</v>
      </c>
    </row>
    <row r="77" spans="1:6" x14ac:dyDescent="0.2">
      <c r="A77" s="4">
        <v>0.50616000000000083</v>
      </c>
      <c r="B77" s="3">
        <v>4.0557192309999997E-3</v>
      </c>
      <c r="C77" s="3">
        <v>1.0034242360000001E-2</v>
      </c>
      <c r="D77" s="4">
        <f t="shared" si="8"/>
        <v>0.35849056603773644</v>
      </c>
      <c r="E77" s="4">
        <f t="shared" si="9"/>
        <v>8.5383895412637845</v>
      </c>
      <c r="F77" s="4">
        <f t="shared" si="10"/>
        <v>1183.1197052632676</v>
      </c>
    </row>
    <row r="78" spans="1:6" x14ac:dyDescent="0.2">
      <c r="A78" s="4">
        <v>0.51282000000000083</v>
      </c>
      <c r="B78" s="3">
        <v>3.869778863E-3</v>
      </c>
      <c r="C78" s="3">
        <v>1.145741693E-2</v>
      </c>
      <c r="D78" s="4">
        <f t="shared" si="8"/>
        <v>0.36320754716981191</v>
      </c>
      <c r="E78" s="4">
        <f t="shared" si="9"/>
        <v>8.5489441263992667</v>
      </c>
      <c r="F78" s="4">
        <f t="shared" si="10"/>
        <v>1116.6749152440259</v>
      </c>
    </row>
    <row r="79" spans="1:6" x14ac:dyDescent="0.2">
      <c r="A79" s="4">
        <v>0.51948000000000083</v>
      </c>
      <c r="B79" s="3">
        <v>4.7843794160000001E-3</v>
      </c>
      <c r="C79" s="3">
        <v>1.423837799E-2</v>
      </c>
      <c r="D79" s="4">
        <f t="shared" si="8"/>
        <v>0.36792452830188738</v>
      </c>
      <c r="E79" s="4">
        <f t="shared" si="9"/>
        <v>8.3370903618208665</v>
      </c>
      <c r="F79" s="4">
        <f t="shared" si="10"/>
        <v>1075.2463671712519</v>
      </c>
    </row>
    <row r="80" spans="1:6" x14ac:dyDescent="0.2">
      <c r="A80" s="4">
        <v>0.52614000000000083</v>
      </c>
      <c r="B80" s="3">
        <v>8.0165102789999994E-3</v>
      </c>
      <c r="C80" s="3">
        <v>1.8099438709999999E-2</v>
      </c>
      <c r="D80" s="4">
        <f t="shared" si="8"/>
        <v>0.37264150943396285</v>
      </c>
      <c r="E80" s="4">
        <f t="shared" si="9"/>
        <v>8.5763247639208462</v>
      </c>
      <c r="F80" s="4">
        <f t="shared" si="10"/>
        <v>1032.3225218090288</v>
      </c>
    </row>
    <row r="81" spans="1:6" x14ac:dyDescent="0.2">
      <c r="A81" s="4">
        <v>0.53280000000000072</v>
      </c>
      <c r="B81" s="3">
        <v>1.164896981E-2</v>
      </c>
      <c r="C81" s="3">
        <v>2.040031527E-2</v>
      </c>
      <c r="D81" s="4">
        <f t="shared" si="8"/>
        <v>0.37735849056603821</v>
      </c>
      <c r="E81" s="4">
        <f t="shared" si="9"/>
        <v>8.5620705218207185</v>
      </c>
      <c r="F81" s="4">
        <f t="shared" si="10"/>
        <v>1008.8864233782374</v>
      </c>
    </row>
    <row r="82" spans="1:6" x14ac:dyDescent="0.2">
      <c r="A82" s="4">
        <v>0.53946000000000072</v>
      </c>
      <c r="B82" s="3">
        <v>1.419201009E-2</v>
      </c>
      <c r="C82" s="3">
        <v>2.0102615899999999E-2</v>
      </c>
      <c r="D82" s="4">
        <f t="shared" si="8"/>
        <v>0.38207547169811368</v>
      </c>
      <c r="E82" s="4">
        <f t="shared" si="9"/>
        <v>8.470583930776991</v>
      </c>
      <c r="F82" s="4">
        <f t="shared" si="10"/>
        <v>981.39399953242071</v>
      </c>
    </row>
    <row r="83" spans="1:6" x14ac:dyDescent="0.2">
      <c r="A83" s="4">
        <v>0.54612000000000072</v>
      </c>
      <c r="B83" s="3">
        <v>1.6890374029999999E-2</v>
      </c>
      <c r="C83" s="3">
        <v>1.8782003469999999E-2</v>
      </c>
      <c r="D83" s="4">
        <f t="shared" si="8"/>
        <v>0.38679245283018915</v>
      </c>
      <c r="E83" s="4">
        <f t="shared" si="9"/>
        <v>8.241191133376919</v>
      </c>
      <c r="F83" s="4">
        <f t="shared" si="10"/>
        <v>934.78872216257901</v>
      </c>
    </row>
    <row r="84" spans="1:6" x14ac:dyDescent="0.2">
      <c r="A84" s="4">
        <v>0.5527800000000006</v>
      </c>
      <c r="B84" s="3">
        <v>1.9026541609999999E-2</v>
      </c>
      <c r="C84" s="3">
        <v>1.6290786469999999E-2</v>
      </c>
      <c r="D84" s="4">
        <f t="shared" si="8"/>
        <v>0.39150943396226456</v>
      </c>
      <c r="E84" s="4">
        <f t="shared" si="9"/>
        <v>8.1391978199183388</v>
      </c>
      <c r="F84" s="4">
        <f t="shared" si="10"/>
        <v>883.04968775478676</v>
      </c>
    </row>
    <row r="85" spans="1:6" x14ac:dyDescent="0.2">
      <c r="A85" s="4">
        <v>0.5594400000000006</v>
      </c>
      <c r="B85" s="3">
        <v>2.043289413E-2</v>
      </c>
      <c r="C85" s="3">
        <v>1.4053434510000001E-2</v>
      </c>
      <c r="D85" s="4">
        <f t="shared" si="8"/>
        <v>0.39622641509434003</v>
      </c>
      <c r="E85" s="4">
        <f t="shared" si="9"/>
        <v>8.167803132204531</v>
      </c>
      <c r="F85" s="4">
        <f t="shared" si="10"/>
        <v>824.67565641301826</v>
      </c>
    </row>
    <row r="86" spans="1:6" x14ac:dyDescent="0.2">
      <c r="A86" s="4">
        <v>0.5661000000000006</v>
      </c>
      <c r="B86" s="3">
        <v>1.9849734880000001E-2</v>
      </c>
      <c r="C86" s="3">
        <v>1.260793851E-2</v>
      </c>
      <c r="D86" s="4">
        <f t="shared" si="8"/>
        <v>0.4009433962264155</v>
      </c>
      <c r="E86" s="4">
        <f t="shared" si="9"/>
        <v>8.112367240208318</v>
      </c>
      <c r="F86" s="4">
        <f t="shared" si="10"/>
        <v>805.77275135304751</v>
      </c>
    </row>
    <row r="87" spans="1:6" x14ac:dyDescent="0.2">
      <c r="A87" s="4">
        <v>0.5727600000000006</v>
      </c>
      <c r="B87" s="3">
        <v>1.928071248E-2</v>
      </c>
      <c r="C87" s="3">
        <v>1.242576364E-2</v>
      </c>
      <c r="D87" s="4">
        <f t="shared" si="8"/>
        <v>0.40566037735849098</v>
      </c>
      <c r="E87" s="4">
        <f t="shared" si="9"/>
        <v>8.0992343816396506</v>
      </c>
      <c r="F87" s="4">
        <f t="shared" si="10"/>
        <v>802.78557472353452</v>
      </c>
    </row>
    <row r="88" spans="1:6" x14ac:dyDescent="0.2">
      <c r="A88" s="4">
        <v>0.57942000000000049</v>
      </c>
      <c r="B88" s="3">
        <v>1.7989084150000001E-2</v>
      </c>
      <c r="C88" s="3">
        <v>1.2368396889999999E-2</v>
      </c>
      <c r="D88" s="4">
        <f t="shared" si="8"/>
        <v>0.41037735849056639</v>
      </c>
      <c r="E88" s="4">
        <f t="shared" si="9"/>
        <v>7.9897636619621633</v>
      </c>
      <c r="F88" s="4">
        <f t="shared" si="10"/>
        <v>783.13658340764448</v>
      </c>
    </row>
    <row r="89" spans="1:6" x14ac:dyDescent="0.2">
      <c r="A89" s="4">
        <v>0.58608000000000049</v>
      </c>
      <c r="B89" s="3">
        <v>1.6517400660000001E-2</v>
      </c>
      <c r="C89" s="3">
        <v>1.267482076E-2</v>
      </c>
      <c r="D89" s="4">
        <f t="shared" si="8"/>
        <v>0.41509433962264186</v>
      </c>
      <c r="E89" s="4">
        <f t="shared" si="9"/>
        <v>8.1561855029098904</v>
      </c>
      <c r="F89" s="4">
        <f t="shared" si="10"/>
        <v>815.68224758407723</v>
      </c>
    </row>
    <row r="90" spans="1:6" x14ac:dyDescent="0.2">
      <c r="A90" s="4">
        <v>0.59274000000000049</v>
      </c>
      <c r="B90" s="3">
        <v>1.5459655920000001E-2</v>
      </c>
      <c r="C90" s="3">
        <v>1.2455455549999999E-2</v>
      </c>
      <c r="D90" s="4">
        <f t="shared" si="8"/>
        <v>0.41981132075471733</v>
      </c>
      <c r="E90" s="4">
        <f t="shared" si="9"/>
        <v>8.0136352626000811</v>
      </c>
      <c r="F90" s="4">
        <f t="shared" si="10"/>
        <v>843.22458934350618</v>
      </c>
    </row>
    <row r="91" spans="1:6" x14ac:dyDescent="0.2">
      <c r="A91" s="4">
        <v>0.59940000000000038</v>
      </c>
      <c r="B91" s="3">
        <v>1.661196098E-2</v>
      </c>
      <c r="C91" s="3">
        <v>1.1200965570000001E-2</v>
      </c>
      <c r="D91" s="4">
        <f t="shared" si="8"/>
        <v>0.42452830188679269</v>
      </c>
      <c r="E91" s="4">
        <f t="shared" si="9"/>
        <v>7.9693976894780922</v>
      </c>
      <c r="F91" s="4">
        <f t="shared" si="10"/>
        <v>831.17537808531006</v>
      </c>
    </row>
    <row r="92" spans="1:6" x14ac:dyDescent="0.2">
      <c r="A92" s="4">
        <v>0.60606000000000038</v>
      </c>
      <c r="B92" s="3">
        <v>1.8410958250000001E-2</v>
      </c>
      <c r="C92" s="3">
        <v>9.6181718410000006E-3</v>
      </c>
      <c r="D92" s="4">
        <f t="shared" si="8"/>
        <v>0.42924528301886816</v>
      </c>
      <c r="E92" s="4">
        <f t="shared" si="9"/>
        <v>7.8727343099439002</v>
      </c>
      <c r="F92" s="4">
        <f t="shared" si="10"/>
        <v>819.7826348248766</v>
      </c>
    </row>
    <row r="93" spans="1:6" x14ac:dyDescent="0.2">
      <c r="A93" s="4">
        <v>0.61272000000000038</v>
      </c>
      <c r="B93" s="3">
        <v>2.217196599E-2</v>
      </c>
      <c r="C93" s="3">
        <v>8.4204561559999992E-3</v>
      </c>
      <c r="D93" s="4">
        <f t="shared" si="8"/>
        <v>0.43396226415094363</v>
      </c>
      <c r="E93" s="4">
        <f t="shared" si="9"/>
        <v>7.7561651822670985</v>
      </c>
      <c r="F93" s="4">
        <f t="shared" si="10"/>
        <v>790.71760653355443</v>
      </c>
    </row>
    <row r="94" spans="1:6" x14ac:dyDescent="0.2">
      <c r="A94" s="4">
        <v>0.61938000000000037</v>
      </c>
      <c r="B94" s="3">
        <v>2.5768476929999999E-2</v>
      </c>
      <c r="C94" s="3">
        <v>7.8844147210000003E-3</v>
      </c>
      <c r="D94" s="4">
        <f t="shared" si="8"/>
        <v>0.4386792452830191</v>
      </c>
      <c r="E94" s="4">
        <f t="shared" si="9"/>
        <v>7.6513114191328429</v>
      </c>
      <c r="F94" s="4">
        <f t="shared" si="10"/>
        <v>760.45673589866283</v>
      </c>
    </row>
    <row r="95" spans="1:6" x14ac:dyDescent="0.2">
      <c r="A95" s="4">
        <v>0.62604000000000026</v>
      </c>
      <c r="B95" s="3">
        <v>2.7487913119999999E-2</v>
      </c>
      <c r="C95" s="3">
        <v>8.2494059079999994E-3</v>
      </c>
      <c r="D95" s="4">
        <f t="shared" si="8"/>
        <v>0.44339622641509452</v>
      </c>
      <c r="E95" s="4">
        <f t="shared" si="9"/>
        <v>7.5646147165821773</v>
      </c>
      <c r="F95" s="4">
        <f t="shared" si="10"/>
        <v>764.56322730279066</v>
      </c>
    </row>
    <row r="96" spans="1:6" x14ac:dyDescent="0.2">
      <c r="A96" s="4">
        <v>0.63270000000000026</v>
      </c>
      <c r="B96" s="3">
        <v>3.1485371079999998E-2</v>
      </c>
      <c r="C96" s="3">
        <v>9.2906688939999992E-3</v>
      </c>
      <c r="D96" s="4">
        <f t="shared" si="8"/>
        <v>0.44811320754716999</v>
      </c>
      <c r="E96" s="4">
        <f t="shared" si="9"/>
        <v>7.3677632453600435</v>
      </c>
      <c r="F96" s="4">
        <f t="shared" si="10"/>
        <v>758.25604004012644</v>
      </c>
    </row>
    <row r="97" spans="1:6" x14ac:dyDescent="0.2">
      <c r="A97" s="4">
        <v>0.63936000000000026</v>
      </c>
      <c r="B97" s="3">
        <v>3.4295146960000002E-2</v>
      </c>
      <c r="C97" s="3">
        <v>9.7709628100000005E-3</v>
      </c>
      <c r="D97" s="4">
        <f t="shared" si="8"/>
        <v>0.45283018867924546</v>
      </c>
      <c r="E97" s="4">
        <f t="shared" si="9"/>
        <v>7.2458072463641354</v>
      </c>
      <c r="F97" s="4">
        <f t="shared" si="10"/>
        <v>798.30832177874368</v>
      </c>
    </row>
    <row r="98" spans="1:6" x14ac:dyDescent="0.2">
      <c r="A98" s="4">
        <v>0.64602000000000026</v>
      </c>
      <c r="B98" s="3">
        <v>3.5691953110000001E-2</v>
      </c>
      <c r="C98" s="3">
        <v>9.7257341110000006E-3</v>
      </c>
      <c r="D98" s="4">
        <f t="shared" si="8"/>
        <v>0.45754716981132093</v>
      </c>
      <c r="E98" s="4">
        <f t="shared" si="9"/>
        <v>6.8800375802357072</v>
      </c>
      <c r="F98" s="4">
        <f t="shared" si="10"/>
        <v>811.48946622968288</v>
      </c>
    </row>
    <row r="99" spans="1:6" x14ac:dyDescent="0.2">
      <c r="A99" s="4">
        <v>0.65268000000000015</v>
      </c>
      <c r="B99" s="3">
        <v>3.6257134250000003E-2</v>
      </c>
      <c r="C99" s="3">
        <v>9.3458745099999994E-3</v>
      </c>
      <c r="D99" s="4">
        <f t="shared" si="8"/>
        <v>0.46226415094339629</v>
      </c>
      <c r="E99" s="4">
        <f t="shared" si="9"/>
        <v>6.4338994604266579</v>
      </c>
      <c r="F99" s="4">
        <f t="shared" si="10"/>
        <v>818.64341495420456</v>
      </c>
    </row>
    <row r="100" spans="1:6" x14ac:dyDescent="0.2">
      <c r="A100" s="4">
        <v>0.65934000000000015</v>
      </c>
      <c r="B100" s="3">
        <v>3.7540603919999999E-2</v>
      </c>
      <c r="C100" s="3">
        <v>9.2351139780000001E-3</v>
      </c>
      <c r="D100" s="4">
        <f t="shared" si="8"/>
        <v>0.46698113207547176</v>
      </c>
      <c r="E100" s="4">
        <f t="shared" si="9"/>
        <v>6.1806395371101575</v>
      </c>
      <c r="F100" s="4">
        <f t="shared" si="10"/>
        <v>791.91626431809948</v>
      </c>
    </row>
    <row r="101" spans="1:6" x14ac:dyDescent="0.2">
      <c r="A101" s="4">
        <v>0.66600000000000015</v>
      </c>
      <c r="B101" s="3">
        <v>3.6689303979999997E-2</v>
      </c>
      <c r="C101" s="3">
        <v>9.2204883009999999E-3</v>
      </c>
      <c r="D101" s="4">
        <f t="shared" si="8"/>
        <v>0.47169811320754723</v>
      </c>
      <c r="E101" s="4">
        <f t="shared" si="9"/>
        <v>5.7541670973994776</v>
      </c>
      <c r="F101" s="4">
        <f t="shared" si="10"/>
        <v>735.82396336878958</v>
      </c>
    </row>
    <row r="102" spans="1:6" x14ac:dyDescent="0.2">
      <c r="A102" s="4">
        <v>0.67266000000000004</v>
      </c>
      <c r="B102" s="3">
        <v>3.3861606109999998E-2</v>
      </c>
      <c r="C102" s="3">
        <v>8.8975885529999996E-3</v>
      </c>
      <c r="D102" s="4">
        <f t="shared" si="8"/>
        <v>0.47641509433962265</v>
      </c>
      <c r="E102" s="4">
        <f t="shared" ref="E102:E165" si="11">B66*$J$11</f>
        <v>5.3580127345309885</v>
      </c>
      <c r="F102" s="4">
        <f t="shared" ref="F102:F165" si="12">C66*$J$15</f>
        <v>725.11812864953731</v>
      </c>
    </row>
    <row r="103" spans="1:6" x14ac:dyDescent="0.2">
      <c r="A103" s="4">
        <v>0.67932000000000003</v>
      </c>
      <c r="B103" s="3">
        <v>3.2551433999999997E-2</v>
      </c>
      <c r="C103" s="3">
        <v>8.3339700359999994E-3</v>
      </c>
      <c r="D103" s="4">
        <f t="shared" si="8"/>
        <v>0.48113207547169812</v>
      </c>
      <c r="E103" s="4">
        <f t="shared" si="11"/>
        <v>5.0399070014380785</v>
      </c>
      <c r="F103" s="4">
        <f t="shared" si="12"/>
        <v>708.31946703624544</v>
      </c>
    </row>
    <row r="104" spans="1:6" x14ac:dyDescent="0.2">
      <c r="A104" s="4">
        <v>0.68598000000000003</v>
      </c>
      <c r="B104" s="3">
        <v>2.9080232760000001E-2</v>
      </c>
      <c r="C104" s="3">
        <v>7.537705984E-3</v>
      </c>
      <c r="D104" s="4">
        <f t="shared" si="8"/>
        <v>0.48584905660377359</v>
      </c>
      <c r="E104" s="4">
        <f t="shared" si="11"/>
        <v>4.5205797657911013</v>
      </c>
      <c r="F104" s="4">
        <f t="shared" si="12"/>
        <v>712.96884643888336</v>
      </c>
    </row>
    <row r="105" spans="1:6" x14ac:dyDescent="0.2">
      <c r="A105" s="4">
        <v>0.69264000000000003</v>
      </c>
      <c r="B105" s="3">
        <v>2.8407834539999999E-2</v>
      </c>
      <c r="C105" s="3">
        <v>6.8952045619999998E-3</v>
      </c>
      <c r="D105" s="4">
        <f t="shared" si="8"/>
        <v>0.49056603773584906</v>
      </c>
      <c r="E105" s="4">
        <f t="shared" si="11"/>
        <v>4.0318840360276251</v>
      </c>
      <c r="F105" s="4">
        <f t="shared" si="12"/>
        <v>774.30911274247455</v>
      </c>
    </row>
    <row r="106" spans="1:6" x14ac:dyDescent="0.2">
      <c r="A106" s="4">
        <v>0.69929999999999992</v>
      </c>
      <c r="B106" s="3">
        <v>2.7748306029999999E-2</v>
      </c>
      <c r="C106" s="3">
        <v>6.2425447370000001E-3</v>
      </c>
      <c r="D106" s="4">
        <f t="shared" si="8"/>
        <v>0.49528301886792447</v>
      </c>
      <c r="E106" s="4">
        <f t="shared" si="11"/>
        <v>3.6856819207298162</v>
      </c>
      <c r="F106" s="4">
        <f t="shared" si="12"/>
        <v>788.89807806862689</v>
      </c>
    </row>
    <row r="107" spans="1:6" x14ac:dyDescent="0.2">
      <c r="A107" s="4">
        <v>0.70595999999999992</v>
      </c>
      <c r="B107" s="3">
        <v>2.7564550569999999E-2</v>
      </c>
      <c r="C107" s="3">
        <v>5.6595775449999998E-3</v>
      </c>
      <c r="D107" s="4">
        <f t="shared" si="8"/>
        <v>0.49999999999999994</v>
      </c>
      <c r="E107" s="4">
        <f t="shared" si="11"/>
        <v>3.3224589239777536</v>
      </c>
      <c r="F107" s="4">
        <f t="shared" si="12"/>
        <v>793.56797361739086</v>
      </c>
    </row>
    <row r="108" spans="1:6" x14ac:dyDescent="0.2">
      <c r="A108" s="4">
        <v>0.71261999999999992</v>
      </c>
      <c r="B108" s="3">
        <v>2.7240747199999998E-2</v>
      </c>
      <c r="C108" s="3">
        <v>5.0909845689999997E-3</v>
      </c>
      <c r="D108" s="4">
        <f t="shared" si="8"/>
        <v>0.50471698113207542</v>
      </c>
      <c r="E108" s="4">
        <f t="shared" si="11"/>
        <v>2.85521438684414</v>
      </c>
      <c r="F108" s="4">
        <f t="shared" si="12"/>
        <v>793.3337774044378</v>
      </c>
    </row>
    <row r="109" spans="1:6" x14ac:dyDescent="0.2">
      <c r="A109" s="4">
        <v>0.71927999999999981</v>
      </c>
      <c r="B109" s="3">
        <v>2.6618261260000001E-2</v>
      </c>
      <c r="C109" s="3">
        <v>4.6982159269999997E-3</v>
      </c>
      <c r="D109" s="4">
        <f t="shared" si="8"/>
        <v>0.50943396226415083</v>
      </c>
      <c r="E109" s="4">
        <f t="shared" si="11"/>
        <v>2.4091073200750115</v>
      </c>
      <c r="F109" s="4">
        <f t="shared" si="12"/>
        <v>773.76934970526634</v>
      </c>
    </row>
    <row r="110" spans="1:6" x14ac:dyDescent="0.2">
      <c r="A110" s="4">
        <v>0.72593999999999981</v>
      </c>
      <c r="B110" s="3">
        <v>2.632718106E-2</v>
      </c>
      <c r="C110" s="3">
        <v>4.5908188500000001E-3</v>
      </c>
      <c r="D110" s="4">
        <f t="shared" si="8"/>
        <v>0.51415094339622625</v>
      </c>
      <c r="E110" s="4">
        <f t="shared" si="11"/>
        <v>1.9904954391159349</v>
      </c>
      <c r="F110" s="4">
        <f t="shared" si="12"/>
        <v>772.02382185595764</v>
      </c>
    </row>
    <row r="111" spans="1:6" x14ac:dyDescent="0.2">
      <c r="A111" s="4">
        <v>0.73259999999999981</v>
      </c>
      <c r="B111" s="3">
        <v>2.4920621470000001E-2</v>
      </c>
      <c r="C111" s="3">
        <v>4.6368240209999998E-3</v>
      </c>
      <c r="D111" s="4">
        <f t="shared" si="8"/>
        <v>0.51886792452830177</v>
      </c>
      <c r="E111" s="4">
        <f t="shared" si="11"/>
        <v>1.6470643508428444</v>
      </c>
      <c r="F111" s="4">
        <f t="shared" si="12"/>
        <v>804.95345205919455</v>
      </c>
    </row>
    <row r="112" spans="1:6" x14ac:dyDescent="0.2">
      <c r="A112" s="4">
        <v>0.73925999999999981</v>
      </c>
      <c r="B112" s="3">
        <v>2.3317305109999999E-2</v>
      </c>
      <c r="C112" s="3">
        <v>4.7016274699999997E-3</v>
      </c>
      <c r="D112" s="4">
        <f t="shared" si="8"/>
        <v>0.52358490566037719</v>
      </c>
      <c r="E112" s="4">
        <f t="shared" si="11"/>
        <v>1.328569627309264</v>
      </c>
      <c r="F112" s="4">
        <f t="shared" si="12"/>
        <v>839.58456674697084</v>
      </c>
    </row>
    <row r="113" spans="1:6" x14ac:dyDescent="0.2">
      <c r="A113" s="4">
        <v>0.74591999999999969</v>
      </c>
      <c r="B113" s="3">
        <v>2.0934081350000001E-2</v>
      </c>
      <c r="C113" s="3">
        <v>4.8624744780000001E-3</v>
      </c>
      <c r="D113" s="4">
        <f t="shared" si="8"/>
        <v>0.5283018867924526</v>
      </c>
      <c r="E113" s="4">
        <f t="shared" si="11"/>
        <v>1.2387859381077568</v>
      </c>
      <c r="F113" s="4">
        <f t="shared" si="12"/>
        <v>921.60295878664942</v>
      </c>
    </row>
    <row r="114" spans="1:6" x14ac:dyDescent="0.2">
      <c r="A114" s="4">
        <v>0.75257999999999969</v>
      </c>
      <c r="B114" s="3">
        <v>1.6988146440000001E-2</v>
      </c>
      <c r="C114" s="3">
        <v>4.8044263739999999E-3</v>
      </c>
      <c r="D114" s="4">
        <f t="shared" si="8"/>
        <v>0.53301886792452802</v>
      </c>
      <c r="E114" s="4">
        <f t="shared" si="11"/>
        <v>1.1819919886044556</v>
      </c>
      <c r="F114" s="4">
        <f t="shared" si="12"/>
        <v>1052.3155574588143</v>
      </c>
    </row>
    <row r="115" spans="1:6" x14ac:dyDescent="0.2">
      <c r="A115" s="4">
        <v>0.75923999999999969</v>
      </c>
      <c r="B115" s="3">
        <v>1.220224072E-2</v>
      </c>
      <c r="C115" s="3">
        <v>4.6526246149999999E-3</v>
      </c>
      <c r="D115" s="4">
        <f t="shared" si="8"/>
        <v>0.53773584905660354</v>
      </c>
      <c r="E115" s="4">
        <f t="shared" si="11"/>
        <v>1.4613491727462733</v>
      </c>
      <c r="F115" s="4">
        <f t="shared" si="12"/>
        <v>1307.7351346640889</v>
      </c>
    </row>
    <row r="116" spans="1:6" x14ac:dyDescent="0.2">
      <c r="A116" s="4">
        <v>0.76589999999999958</v>
      </c>
      <c r="B116" s="3">
        <v>8.6331529719999994E-3</v>
      </c>
      <c r="C116" s="3">
        <v>4.6005238050000003E-3</v>
      </c>
      <c r="D116" s="4">
        <f t="shared" si="8"/>
        <v>0.54245283018867896</v>
      </c>
      <c r="E116" s="4">
        <f t="shared" si="11"/>
        <v>2.4485768468427516</v>
      </c>
      <c r="F116" s="4">
        <f t="shared" si="12"/>
        <v>1662.3573229612141</v>
      </c>
    </row>
    <row r="117" spans="1:6" x14ac:dyDescent="0.2">
      <c r="A117" s="4">
        <v>0.77255999999999958</v>
      </c>
      <c r="B117" s="3">
        <v>5.9647383020000003E-3</v>
      </c>
      <c r="C117" s="3">
        <v>5.2011235030000004E-3</v>
      </c>
      <c r="D117" s="4">
        <f t="shared" si="8"/>
        <v>0.54716981132075437</v>
      </c>
      <c r="E117" s="4">
        <f t="shared" si="11"/>
        <v>3.5580816057899813</v>
      </c>
      <c r="F117" s="4">
        <f t="shared" si="12"/>
        <v>1873.6831579791005</v>
      </c>
    </row>
    <row r="118" spans="1:6" x14ac:dyDescent="0.2">
      <c r="A118" s="4">
        <v>0.77921999999999958</v>
      </c>
      <c r="B118" s="3">
        <v>4.668185022E-3</v>
      </c>
      <c r="C118" s="3">
        <v>6.1757664280000001E-3</v>
      </c>
      <c r="D118" s="4">
        <f t="shared" si="8"/>
        <v>0.5518867924528299</v>
      </c>
      <c r="E118" s="4">
        <f t="shared" si="11"/>
        <v>4.3348322533265122</v>
      </c>
      <c r="F118" s="4">
        <f t="shared" si="12"/>
        <v>1846.3407229075081</v>
      </c>
    </row>
    <row r="119" spans="1:6" x14ac:dyDescent="0.2">
      <c r="A119" s="4">
        <v>0.78587999999999958</v>
      </c>
      <c r="B119" s="3">
        <v>4.5023179300000002E-3</v>
      </c>
      <c r="C119" s="3">
        <v>6.9652551050000001E-3</v>
      </c>
      <c r="D119" s="4">
        <f t="shared" si="8"/>
        <v>0.55660377358490531</v>
      </c>
      <c r="E119" s="4">
        <f t="shared" si="11"/>
        <v>5.1590252298074928</v>
      </c>
      <c r="F119" s="4">
        <f t="shared" si="12"/>
        <v>1725.0480254388747</v>
      </c>
    </row>
    <row r="120" spans="1:6" x14ac:dyDescent="0.2">
      <c r="A120" s="4">
        <v>0.79253999999999947</v>
      </c>
      <c r="B120" s="3">
        <v>5.1198315319999996E-3</v>
      </c>
      <c r="C120" s="3">
        <v>7.1193589870000001E-3</v>
      </c>
      <c r="D120" s="4">
        <f t="shared" si="8"/>
        <v>0.56132075471698073</v>
      </c>
      <c r="E120" s="4">
        <f t="shared" si="11"/>
        <v>5.8114999719738041</v>
      </c>
      <c r="F120" s="4">
        <f t="shared" si="12"/>
        <v>1496.2402215401057</v>
      </c>
    </row>
    <row r="121" spans="1:6" x14ac:dyDescent="0.2">
      <c r="A121" s="4">
        <v>0.79919999999999947</v>
      </c>
      <c r="B121" s="3">
        <v>6.1687006830000004E-3</v>
      </c>
      <c r="C121" s="3">
        <v>6.9463739950000004E-3</v>
      </c>
      <c r="D121" s="4">
        <f t="shared" si="8"/>
        <v>0.56603773584905615</v>
      </c>
      <c r="E121" s="4">
        <f t="shared" si="11"/>
        <v>6.2410587324723341</v>
      </c>
      <c r="F121" s="4">
        <f t="shared" si="12"/>
        <v>1290.7488538606922</v>
      </c>
    </row>
    <row r="122" spans="1:6" x14ac:dyDescent="0.2">
      <c r="A122" s="4">
        <v>0.80585999999999947</v>
      </c>
      <c r="B122" s="3">
        <v>7.7215971070000002E-3</v>
      </c>
      <c r="C122" s="3">
        <v>6.6871373070000002E-3</v>
      </c>
      <c r="D122" s="4">
        <f t="shared" si="8"/>
        <v>0.57075471698113167</v>
      </c>
      <c r="E122" s="4">
        <f t="shared" si="11"/>
        <v>6.0629375565645667</v>
      </c>
      <c r="F122" s="4">
        <f t="shared" si="12"/>
        <v>1157.9861257224147</v>
      </c>
    </row>
    <row r="123" spans="1:6" x14ac:dyDescent="0.2">
      <c r="A123" s="4">
        <v>0.81251999999999946</v>
      </c>
      <c r="B123" s="3">
        <v>9.1654352089999992E-3</v>
      </c>
      <c r="C123" s="3">
        <v>6.6536996570000003E-3</v>
      </c>
      <c r="D123" s="4">
        <f t="shared" si="8"/>
        <v>0.5754716981132072</v>
      </c>
      <c r="E123" s="4">
        <f t="shared" si="11"/>
        <v>5.8891343647162682</v>
      </c>
      <c r="F123" s="4">
        <f t="shared" si="12"/>
        <v>1141.2541301033082</v>
      </c>
    </row>
    <row r="124" spans="1:6" x14ac:dyDescent="0.2">
      <c r="A124" s="4">
        <v>0.81917999999999935</v>
      </c>
      <c r="B124" s="3">
        <v>1.137709881E-2</v>
      </c>
      <c r="C124" s="3">
        <v>7.2941294479999998E-3</v>
      </c>
      <c r="D124" s="4">
        <f t="shared" si="8"/>
        <v>0.5801886792452825</v>
      </c>
      <c r="E124" s="4">
        <f t="shared" si="11"/>
        <v>5.4946171604099217</v>
      </c>
      <c r="F124" s="4">
        <f t="shared" si="12"/>
        <v>1135.9852353886727</v>
      </c>
    </row>
    <row r="125" spans="1:6" x14ac:dyDescent="0.2">
      <c r="A125" s="4">
        <v>0.82583999999999935</v>
      </c>
      <c r="B125" s="3">
        <v>1.349611515E-2</v>
      </c>
      <c r="C125" s="3">
        <v>8.519247362E-3</v>
      </c>
      <c r="D125" s="4">
        <f t="shared" si="8"/>
        <v>0.58490566037735803</v>
      </c>
      <c r="E125" s="4">
        <f t="shared" si="11"/>
        <v>5.0451035947709526</v>
      </c>
      <c r="F125" s="4">
        <f t="shared" si="12"/>
        <v>1164.1289790917954</v>
      </c>
    </row>
    <row r="126" spans="1:6" x14ac:dyDescent="0.2">
      <c r="A126" s="4">
        <v>0.83249999999999935</v>
      </c>
      <c r="B126" s="3">
        <v>1.5100463200000001E-2</v>
      </c>
      <c r="C126" s="3">
        <v>1.003580603E-2</v>
      </c>
      <c r="D126" s="4">
        <f t="shared" si="8"/>
        <v>0.58962264150943344</v>
      </c>
      <c r="E126" s="4">
        <f t="shared" si="11"/>
        <v>4.7220242011078053</v>
      </c>
      <c r="F126" s="4">
        <f t="shared" si="12"/>
        <v>1143.981207158683</v>
      </c>
    </row>
    <row r="127" spans="1:6" x14ac:dyDescent="0.2">
      <c r="A127" s="4">
        <v>0.83915999999999924</v>
      </c>
      <c r="B127" s="3">
        <v>1.695026023E-2</v>
      </c>
      <c r="C127" s="3">
        <v>1.160429606E-2</v>
      </c>
      <c r="D127" s="4">
        <f t="shared" si="8"/>
        <v>0.59433962264150886</v>
      </c>
      <c r="E127" s="4">
        <f t="shared" si="11"/>
        <v>5.0739862634289814</v>
      </c>
      <c r="F127" s="4">
        <f t="shared" si="12"/>
        <v>1028.7615786249944</v>
      </c>
    </row>
    <row r="128" spans="1:6" x14ac:dyDescent="0.2">
      <c r="A128" s="4">
        <v>0.84581999999999924</v>
      </c>
      <c r="B128" s="3">
        <v>1.846306927E-2</v>
      </c>
      <c r="C128" s="3">
        <v>1.26903542E-2</v>
      </c>
      <c r="D128" s="4">
        <f t="shared" si="8"/>
        <v>0.59905660377358438</v>
      </c>
      <c r="E128" s="4">
        <f t="shared" si="11"/>
        <v>5.6234751194957653</v>
      </c>
      <c r="F128" s="4">
        <f t="shared" si="12"/>
        <v>883.38863152434703</v>
      </c>
    </row>
    <row r="129" spans="1:6" x14ac:dyDescent="0.2">
      <c r="A129" s="4">
        <v>0.85247999999999924</v>
      </c>
      <c r="B129" s="3">
        <v>1.9415261390000001E-2</v>
      </c>
      <c r="C129" s="3">
        <v>1.314077315E-2</v>
      </c>
      <c r="D129" s="4">
        <f t="shared" si="8"/>
        <v>0.6037735849056598</v>
      </c>
      <c r="E129" s="4">
        <f t="shared" si="11"/>
        <v>6.7722438670497382</v>
      </c>
      <c r="F129" s="4">
        <f t="shared" si="12"/>
        <v>773.3834832052886</v>
      </c>
    </row>
    <row r="130" spans="1:6" x14ac:dyDescent="0.2">
      <c r="A130" s="4">
        <v>0.85913999999999924</v>
      </c>
      <c r="B130" s="3">
        <v>2.048323665E-2</v>
      </c>
      <c r="C130" s="3">
        <v>1.325075094E-2</v>
      </c>
      <c r="D130" s="4">
        <f t="shared" si="8"/>
        <v>0.60849056603773533</v>
      </c>
      <c r="E130" s="4">
        <f t="shared" si="11"/>
        <v>7.8707684258181185</v>
      </c>
      <c r="F130" s="4">
        <f t="shared" si="12"/>
        <v>724.15033188162045</v>
      </c>
    </row>
    <row r="131" spans="1:6" x14ac:dyDescent="0.2">
      <c r="A131" s="4">
        <v>0.86579999999999913</v>
      </c>
      <c r="B131" s="3">
        <v>2.1063235270000001E-2</v>
      </c>
      <c r="C131" s="3">
        <v>1.299101469E-2</v>
      </c>
      <c r="D131" s="4">
        <f t="shared" si="8"/>
        <v>0.61320754716981063</v>
      </c>
      <c r="E131" s="4">
        <f t="shared" si="11"/>
        <v>8.395956007188337</v>
      </c>
      <c r="F131" s="4">
        <f t="shared" si="12"/>
        <v>757.67323732898808</v>
      </c>
    </row>
    <row r="132" spans="1:6" x14ac:dyDescent="0.2">
      <c r="A132" s="4">
        <v>0.87245999999999913</v>
      </c>
      <c r="B132" s="3">
        <v>2.1114659460000001E-2</v>
      </c>
      <c r="C132" s="3">
        <v>1.2406719950000001E-2</v>
      </c>
      <c r="D132" s="4">
        <f t="shared" si="8"/>
        <v>0.61792452830188616</v>
      </c>
      <c r="E132" s="4">
        <f t="shared" si="11"/>
        <v>9.616946521318166</v>
      </c>
      <c r="F132" s="4">
        <f t="shared" si="12"/>
        <v>853.30886325307836</v>
      </c>
    </row>
    <row r="133" spans="1:6" x14ac:dyDescent="0.2">
      <c r="A133" s="4">
        <v>0.87911999999999912</v>
      </c>
      <c r="B133" s="3">
        <v>2.101583118E-2</v>
      </c>
      <c r="C133" s="3">
        <v>1.157386176E-2</v>
      </c>
      <c r="D133" s="4">
        <f t="shared" ref="D133:D196" si="13">A133/$J$4</f>
        <v>0.62264150943396157</v>
      </c>
      <c r="E133" s="4">
        <f t="shared" si="11"/>
        <v>10.475169354588635</v>
      </c>
      <c r="F133" s="4">
        <f t="shared" si="12"/>
        <v>897.42183941930557</v>
      </c>
    </row>
    <row r="134" spans="1:6" x14ac:dyDescent="0.2">
      <c r="A134" s="4">
        <v>0.88577999999999901</v>
      </c>
      <c r="B134" s="3">
        <v>2.095722715E-2</v>
      </c>
      <c r="C134" s="3">
        <v>1.055229186E-2</v>
      </c>
      <c r="D134" s="4">
        <f t="shared" si="13"/>
        <v>0.62735849056603699</v>
      </c>
      <c r="E134" s="4">
        <f t="shared" si="11"/>
        <v>10.901812255225471</v>
      </c>
      <c r="F134" s="4">
        <f t="shared" si="12"/>
        <v>893.26777363885037</v>
      </c>
    </row>
    <row r="135" spans="1:6" x14ac:dyDescent="0.2">
      <c r="A135" s="4">
        <v>0.89243999999999901</v>
      </c>
      <c r="B135" s="3">
        <v>2.0590698170000001E-2</v>
      </c>
      <c r="C135" s="3">
        <v>9.642279347E-3</v>
      </c>
      <c r="D135" s="4">
        <f t="shared" si="13"/>
        <v>0.63207547169811251</v>
      </c>
      <c r="E135" s="4">
        <f t="shared" si="11"/>
        <v>11.074442165936297</v>
      </c>
      <c r="F135" s="4">
        <f t="shared" si="12"/>
        <v>858.37926689910307</v>
      </c>
    </row>
    <row r="136" spans="1:6" x14ac:dyDescent="0.2">
      <c r="A136" s="4">
        <v>0.89909999999999901</v>
      </c>
      <c r="B136" s="3">
        <v>2.0160774150000001E-2</v>
      </c>
      <c r="C136" s="3">
        <v>9.2154295109999999E-3</v>
      </c>
      <c r="D136" s="4">
        <f t="shared" si="13"/>
        <v>0.63679245283018793</v>
      </c>
      <c r="E136" s="4">
        <f t="shared" si="11"/>
        <v>11.466467374937704</v>
      </c>
      <c r="F136" s="4">
        <f t="shared" si="12"/>
        <v>848.20637787113833</v>
      </c>
    </row>
    <row r="137" spans="1:6" x14ac:dyDescent="0.2">
      <c r="A137" s="4">
        <v>0.90575999999999901</v>
      </c>
      <c r="B137" s="3">
        <v>1.952394134E-2</v>
      </c>
      <c r="C137" s="3">
        <v>9.2999839020000002E-3</v>
      </c>
      <c r="D137" s="4">
        <f t="shared" si="13"/>
        <v>0.64150943396226345</v>
      </c>
      <c r="E137" s="4">
        <f t="shared" si="11"/>
        <v>11.206444840161804</v>
      </c>
      <c r="F137" s="4">
        <f t="shared" si="12"/>
        <v>846.86307095130655</v>
      </c>
    </row>
    <row r="138" spans="1:6" x14ac:dyDescent="0.2">
      <c r="A138" s="4">
        <v>0.9124199999999989</v>
      </c>
      <c r="B138" s="3">
        <v>1.923240096E-2</v>
      </c>
      <c r="C138" s="3">
        <v>9.5888223840000005E-3</v>
      </c>
      <c r="D138" s="4">
        <f t="shared" si="13"/>
        <v>0.64622641509433887</v>
      </c>
      <c r="E138" s="4">
        <f t="shared" si="11"/>
        <v>10.342747883084833</v>
      </c>
      <c r="F138" s="4">
        <f t="shared" si="12"/>
        <v>817.20608714807065</v>
      </c>
    </row>
    <row r="139" spans="1:6" x14ac:dyDescent="0.2">
      <c r="A139" s="4">
        <v>0.9190799999999989</v>
      </c>
      <c r="B139" s="3">
        <v>1.8942420380000002E-2</v>
      </c>
      <c r="C139" s="3">
        <v>9.8062279909999998E-3</v>
      </c>
      <c r="D139" s="4">
        <f t="shared" si="13"/>
        <v>0.65094339622641428</v>
      </c>
      <c r="E139" s="4">
        <f t="shared" si="11"/>
        <v>9.9425666343525858</v>
      </c>
      <c r="F139" s="4">
        <f t="shared" si="12"/>
        <v>765.44009682629178</v>
      </c>
    </row>
    <row r="140" spans="1:6" x14ac:dyDescent="0.2">
      <c r="A140" s="4">
        <v>0.9257399999999989</v>
      </c>
      <c r="B140" s="3">
        <v>1.7753488309999999E-2</v>
      </c>
      <c r="C140" s="3">
        <v>9.5867651069999997E-3</v>
      </c>
      <c r="D140" s="4">
        <f t="shared" si="13"/>
        <v>0.65566037735848981</v>
      </c>
      <c r="E140" s="4">
        <f t="shared" si="11"/>
        <v>8.8823168883675923</v>
      </c>
      <c r="F140" s="4">
        <f t="shared" si="12"/>
        <v>692.30659257449236</v>
      </c>
    </row>
    <row r="141" spans="1:6" x14ac:dyDescent="0.2">
      <c r="A141" s="4">
        <v>0.93239999999999879</v>
      </c>
      <c r="B141" s="3">
        <v>1.7040113270000001E-2</v>
      </c>
      <c r="C141" s="3">
        <v>9.1058387829999997E-3</v>
      </c>
      <c r="D141" s="4">
        <f t="shared" si="13"/>
        <v>0.66037735849056511</v>
      </c>
      <c r="E141" s="4">
        <f t="shared" si="11"/>
        <v>8.6769384062039467</v>
      </c>
      <c r="F141" s="4">
        <f t="shared" si="12"/>
        <v>633.29553919389309</v>
      </c>
    </row>
    <row r="142" spans="1:6" x14ac:dyDescent="0.2">
      <c r="A142" s="4">
        <v>0.93905999999999878</v>
      </c>
      <c r="B142" s="3">
        <v>1.6079564349999999E-2</v>
      </c>
      <c r="C142" s="3">
        <v>8.3368153359999995E-3</v>
      </c>
      <c r="D142" s="4">
        <f t="shared" si="13"/>
        <v>0.66509433962264064</v>
      </c>
      <c r="E142" s="4">
        <f t="shared" si="11"/>
        <v>8.4754908706535836</v>
      </c>
      <c r="F142" s="4">
        <f t="shared" si="12"/>
        <v>573.35147922191766</v>
      </c>
    </row>
    <row r="143" spans="1:6" x14ac:dyDescent="0.2">
      <c r="A143" s="4">
        <v>0.94571999999999878</v>
      </c>
      <c r="B143" s="3">
        <v>1.458006513E-2</v>
      </c>
      <c r="C143" s="3">
        <v>7.9817698570000001E-3</v>
      </c>
      <c r="D143" s="4">
        <f t="shared" si="13"/>
        <v>0.66981132075471606</v>
      </c>
      <c r="E143" s="4">
        <f t="shared" si="11"/>
        <v>8.4193642832511326</v>
      </c>
      <c r="F143" s="4">
        <f t="shared" si="12"/>
        <v>519.80839447797439</v>
      </c>
    </row>
    <row r="144" spans="1:6" x14ac:dyDescent="0.2">
      <c r="A144" s="4">
        <v>0.95237999999999878</v>
      </c>
      <c r="B144" s="3">
        <v>1.2744601750000001E-2</v>
      </c>
      <c r="C144" s="3">
        <v>7.7161833569999996E-3</v>
      </c>
      <c r="D144" s="4">
        <f t="shared" si="13"/>
        <v>0.67452830188679158</v>
      </c>
      <c r="E144" s="4">
        <f t="shared" si="11"/>
        <v>8.3204612185611744</v>
      </c>
      <c r="F144" s="4">
        <f t="shared" si="12"/>
        <v>467.58552101860676</v>
      </c>
    </row>
    <row r="145" spans="1:6" x14ac:dyDescent="0.2">
      <c r="A145" s="4">
        <v>0.95903999999999867</v>
      </c>
      <c r="B145" s="3">
        <v>1.1779621339999999E-2</v>
      </c>
      <c r="C145" s="3">
        <v>7.8662529589999999E-3</v>
      </c>
      <c r="D145" s="4">
        <f t="shared" si="13"/>
        <v>0.679245283018867</v>
      </c>
      <c r="E145" s="4">
        <f t="shared" si="11"/>
        <v>8.1303280300387399</v>
      </c>
      <c r="F145" s="4">
        <f t="shared" si="12"/>
        <v>431.5113731558065</v>
      </c>
    </row>
    <row r="146" spans="1:6" x14ac:dyDescent="0.2">
      <c r="A146" s="4">
        <v>0.96569999999999867</v>
      </c>
      <c r="B146" s="3">
        <v>9.6366917119999999E-3</v>
      </c>
      <c r="C146" s="3">
        <v>7.7589409549999998E-3</v>
      </c>
      <c r="D146" s="4">
        <f t="shared" si="13"/>
        <v>0.68396226415094241</v>
      </c>
      <c r="E146" s="4">
        <f t="shared" si="11"/>
        <v>8.0414199873257619</v>
      </c>
      <c r="F146" s="4">
        <f t="shared" si="12"/>
        <v>421.64740332358514</v>
      </c>
    </row>
    <row r="147" spans="1:6" x14ac:dyDescent="0.2">
      <c r="A147" s="4">
        <v>0.97235999999999867</v>
      </c>
      <c r="B147" s="3">
        <v>8.6238538630000004E-3</v>
      </c>
      <c r="C147" s="3">
        <v>7.4952297629999999E-3</v>
      </c>
      <c r="D147" s="4">
        <f t="shared" si="13"/>
        <v>0.68867924528301794</v>
      </c>
      <c r="E147" s="4">
        <f t="shared" si="11"/>
        <v>7.6117979790061696</v>
      </c>
      <c r="F147" s="4">
        <f t="shared" si="12"/>
        <v>425.87278479155736</v>
      </c>
    </row>
    <row r="148" spans="1:6" x14ac:dyDescent="0.2">
      <c r="A148" s="4">
        <v>0.97901999999999867</v>
      </c>
      <c r="B148" s="3">
        <v>7.362961853E-3</v>
      </c>
      <c r="C148" s="3">
        <v>7.2344183980000004E-3</v>
      </c>
      <c r="D148" s="4">
        <f t="shared" si="13"/>
        <v>0.69339622641509335</v>
      </c>
      <c r="E148" s="4">
        <f t="shared" si="11"/>
        <v>7.122078240537884</v>
      </c>
      <c r="F148" s="4">
        <f t="shared" si="12"/>
        <v>431.82470903210157</v>
      </c>
    </row>
    <row r="149" spans="1:6" x14ac:dyDescent="0.2">
      <c r="A149" s="4">
        <v>0.98567999999999856</v>
      </c>
      <c r="B149" s="3">
        <v>6.1399565359999998E-3</v>
      </c>
      <c r="C149" s="3">
        <v>6.9547574290000002E-3</v>
      </c>
      <c r="D149" s="4">
        <f t="shared" si="13"/>
        <v>0.69811320754716877</v>
      </c>
      <c r="E149" s="4">
        <f t="shared" si="11"/>
        <v>6.3941422289209369</v>
      </c>
      <c r="F149" s="4">
        <f t="shared" si="12"/>
        <v>446.59783022715112</v>
      </c>
    </row>
    <row r="150" spans="1:6" x14ac:dyDescent="0.2">
      <c r="A150" s="4">
        <v>0.99233999999999856</v>
      </c>
      <c r="B150" s="3">
        <v>5.2102133549999999E-3</v>
      </c>
      <c r="C150" s="3">
        <v>6.8244231450000003E-3</v>
      </c>
      <c r="D150" s="4">
        <f t="shared" si="13"/>
        <v>0.70283018867924418</v>
      </c>
      <c r="E150" s="4">
        <f t="shared" si="11"/>
        <v>5.1888890048235563</v>
      </c>
      <c r="F150" s="4">
        <f t="shared" si="12"/>
        <v>441.26635601325194</v>
      </c>
    </row>
    <row r="151" spans="1:6" x14ac:dyDescent="0.2">
      <c r="A151" s="4">
        <v>0.99899999999999856</v>
      </c>
      <c r="B151" s="3">
        <v>4.5040425149999999E-3</v>
      </c>
      <c r="C151" s="3">
        <v>7.0004495020000003E-3</v>
      </c>
      <c r="D151" s="4">
        <f t="shared" si="13"/>
        <v>0.70754716981131971</v>
      </c>
      <c r="E151" s="4">
        <f t="shared" si="11"/>
        <v>3.7270736351280402</v>
      </c>
      <c r="F151" s="4">
        <f t="shared" si="12"/>
        <v>427.32400289637764</v>
      </c>
    </row>
    <row r="152" spans="1:6" x14ac:dyDescent="0.2">
      <c r="A152" s="4">
        <v>1.0056599999999984</v>
      </c>
      <c r="B152" s="3">
        <v>4.0320192280000004E-3</v>
      </c>
      <c r="C152" s="3">
        <v>7.78559765E-3</v>
      </c>
      <c r="D152" s="4">
        <f t="shared" si="13"/>
        <v>0.71226415094339512</v>
      </c>
      <c r="E152" s="4">
        <f t="shared" si="11"/>
        <v>2.6369252638353524</v>
      </c>
      <c r="F152" s="4">
        <f t="shared" si="12"/>
        <v>422.5387626232714</v>
      </c>
    </row>
    <row r="153" spans="1:6" x14ac:dyDescent="0.2">
      <c r="A153" s="4">
        <v>1.0123199999999986</v>
      </c>
      <c r="B153" s="3">
        <v>3.9490854920000004E-3</v>
      </c>
      <c r="C153" s="3">
        <v>8.584036158E-3</v>
      </c>
      <c r="D153" s="4">
        <f t="shared" si="13"/>
        <v>0.71698113207547065</v>
      </c>
      <c r="E153" s="4">
        <f t="shared" si="11"/>
        <v>1.8218800444892875</v>
      </c>
      <c r="F153" s="4">
        <f t="shared" si="12"/>
        <v>477.70131888458616</v>
      </c>
    </row>
    <row r="154" spans="1:6" x14ac:dyDescent="0.2">
      <c r="A154" s="4">
        <v>1.0189799999999984</v>
      </c>
      <c r="B154" s="3">
        <v>4.1941393899999997E-3</v>
      </c>
      <c r="C154" s="3">
        <v>8.9093253919999994E-3</v>
      </c>
      <c r="D154" s="4">
        <f t="shared" si="13"/>
        <v>0.72169811320754607</v>
      </c>
      <c r="E154" s="4">
        <f t="shared" si="11"/>
        <v>1.4258585548864513</v>
      </c>
      <c r="F154" s="4">
        <f t="shared" si="12"/>
        <v>567.21817239623226</v>
      </c>
    </row>
    <row r="155" spans="1:6" x14ac:dyDescent="0.2">
      <c r="A155" s="4">
        <v>1.0256399999999986</v>
      </c>
      <c r="B155" s="3">
        <v>4.4195886629999999E-3</v>
      </c>
      <c r="C155" s="3">
        <v>8.6997629230000009E-3</v>
      </c>
      <c r="D155" s="4">
        <f t="shared" si="13"/>
        <v>0.72641509433962159</v>
      </c>
      <c r="E155" s="4">
        <f t="shared" si="11"/>
        <v>1.3751958217283271</v>
      </c>
      <c r="F155" s="4">
        <f t="shared" si="12"/>
        <v>639.72938695012886</v>
      </c>
    </row>
    <row r="156" spans="1:6" x14ac:dyDescent="0.2">
      <c r="A156" s="4">
        <v>1.0322999999999987</v>
      </c>
      <c r="B156" s="3">
        <v>4.634363408E-3</v>
      </c>
      <c r="C156" s="3">
        <v>7.9309501669999997E-3</v>
      </c>
      <c r="D156" s="4">
        <f t="shared" si="13"/>
        <v>0.73113207547169712</v>
      </c>
      <c r="E156" s="4">
        <f t="shared" si="11"/>
        <v>1.5638102506811062</v>
      </c>
      <c r="F156" s="4">
        <f t="shared" si="12"/>
        <v>653.88318038229272</v>
      </c>
    </row>
    <row r="157" spans="1:6" x14ac:dyDescent="0.2">
      <c r="A157" s="4">
        <v>1.0389599999999988</v>
      </c>
      <c r="B157" s="3">
        <v>5.3194939540000003E-3</v>
      </c>
      <c r="C157" s="3">
        <v>6.6996651390000004E-3</v>
      </c>
      <c r="D157" s="4">
        <f t="shared" si="13"/>
        <v>0.73584905660377264</v>
      </c>
      <c r="E157" s="4">
        <f t="shared" si="11"/>
        <v>1.8841786689982327</v>
      </c>
      <c r="F157" s="4">
        <f t="shared" si="12"/>
        <v>637.99523640673135</v>
      </c>
    </row>
    <row r="158" spans="1:6" x14ac:dyDescent="0.2">
      <c r="A158" s="4">
        <v>1.0456199999999987</v>
      </c>
      <c r="B158" s="3">
        <v>5.5223815640000002E-3</v>
      </c>
      <c r="C158" s="3">
        <v>5.7657563599999998E-3</v>
      </c>
      <c r="D158" s="4">
        <f t="shared" si="13"/>
        <v>0.74056603773584806</v>
      </c>
      <c r="E158" s="4">
        <f t="shared" si="11"/>
        <v>2.3584980544934413</v>
      </c>
      <c r="F158" s="4">
        <f t="shared" si="12"/>
        <v>614.18543691063348</v>
      </c>
    </row>
    <row r="159" spans="1:6" x14ac:dyDescent="0.2">
      <c r="A159" s="4">
        <v>1.0522799999999988</v>
      </c>
      <c r="B159" s="3">
        <v>5.5450161970000003E-3</v>
      </c>
      <c r="C159" s="3">
        <v>5.0130716380000001E-3</v>
      </c>
      <c r="D159" s="4">
        <f t="shared" si="13"/>
        <v>0.74528301886792359</v>
      </c>
      <c r="E159" s="4">
        <f t="shared" si="11"/>
        <v>2.7995064763759352</v>
      </c>
      <c r="F159" s="4">
        <f t="shared" si="12"/>
        <v>611.11432939007807</v>
      </c>
    </row>
    <row r="160" spans="1:6" x14ac:dyDescent="0.2">
      <c r="A160" s="4">
        <v>1.0589399999999989</v>
      </c>
      <c r="B160" s="3">
        <v>5.4534612339999997E-3</v>
      </c>
      <c r="C160" s="3">
        <v>4.87815118E-3</v>
      </c>
      <c r="D160" s="4">
        <f t="shared" si="13"/>
        <v>0.74999999999999922</v>
      </c>
      <c r="E160" s="4">
        <f t="shared" si="11"/>
        <v>3.4750408545454103</v>
      </c>
      <c r="F160" s="4">
        <f t="shared" si="12"/>
        <v>669.93511217618516</v>
      </c>
    </row>
    <row r="161" spans="1:6" x14ac:dyDescent="0.2">
      <c r="A161" s="4">
        <v>1.065599999999999</v>
      </c>
      <c r="B161" s="3">
        <v>5.3435197440000002E-3</v>
      </c>
      <c r="C161" s="3">
        <v>5.1862617370000003E-3</v>
      </c>
      <c r="D161" s="4">
        <f t="shared" si="13"/>
        <v>0.75471698113207475</v>
      </c>
      <c r="E161" s="4">
        <f t="shared" si="11"/>
        <v>4.1222768921261794</v>
      </c>
      <c r="F161" s="4">
        <f t="shared" si="12"/>
        <v>782.45703998070042</v>
      </c>
    </row>
    <row r="162" spans="1:6" x14ac:dyDescent="0.2">
      <c r="A162" s="4">
        <v>1.0722599999999991</v>
      </c>
      <c r="B162" s="3">
        <v>5.1045390839999996E-3</v>
      </c>
      <c r="C162" s="3">
        <v>5.524970041E-3</v>
      </c>
      <c r="D162" s="4">
        <f t="shared" si="13"/>
        <v>0.75943396226415028</v>
      </c>
      <c r="E162" s="4">
        <f t="shared" si="11"/>
        <v>4.6123117517830119</v>
      </c>
      <c r="F162" s="4">
        <f t="shared" si="12"/>
        <v>921.74657529967192</v>
      </c>
    </row>
    <row r="163" spans="1:6" x14ac:dyDescent="0.2">
      <c r="A163" s="4">
        <v>1.0789199999999992</v>
      </c>
      <c r="B163" s="3">
        <v>5.086312323E-3</v>
      </c>
      <c r="C163" s="3">
        <v>5.5413212799999998E-3</v>
      </c>
      <c r="D163" s="4">
        <f t="shared" si="13"/>
        <v>0.7641509433962258</v>
      </c>
      <c r="E163" s="4">
        <f t="shared" si="11"/>
        <v>5.1773169749262538</v>
      </c>
      <c r="F163" s="4">
        <f t="shared" si="12"/>
        <v>1065.8057878056134</v>
      </c>
    </row>
    <row r="164" spans="1:6" x14ac:dyDescent="0.2">
      <c r="A164" s="4">
        <v>1.0855799999999993</v>
      </c>
      <c r="B164" s="3">
        <v>5.0521191529999997E-3</v>
      </c>
      <c r="C164" s="3">
        <v>5.210776284E-3</v>
      </c>
      <c r="D164" s="4">
        <f t="shared" si="13"/>
        <v>0.76886792452830133</v>
      </c>
      <c r="E164" s="4">
        <f t="shared" si="11"/>
        <v>5.6393920001079696</v>
      </c>
      <c r="F164" s="4">
        <f t="shared" si="12"/>
        <v>1165.5556602253109</v>
      </c>
    </row>
    <row r="165" spans="1:6" x14ac:dyDescent="0.2">
      <c r="A165" s="4">
        <v>1.0922399999999994</v>
      </c>
      <c r="B165" s="3">
        <v>5.1330635039999999E-3</v>
      </c>
      <c r="C165" s="3">
        <v>5.0512391220000003E-3</v>
      </c>
      <c r="D165" s="4">
        <f t="shared" si="13"/>
        <v>0.77358490566037696</v>
      </c>
      <c r="E165" s="4">
        <f t="shared" si="11"/>
        <v>5.9302312178765471</v>
      </c>
      <c r="F165" s="4">
        <f t="shared" si="12"/>
        <v>1206.9247464124594</v>
      </c>
    </row>
    <row r="166" spans="1:6" x14ac:dyDescent="0.2">
      <c r="A166" s="4">
        <v>1.0988999999999993</v>
      </c>
      <c r="B166" s="3">
        <v>5.5182401750000004E-3</v>
      </c>
      <c r="C166" s="3">
        <v>4.9145797260000002E-3</v>
      </c>
      <c r="D166" s="4">
        <f t="shared" si="13"/>
        <v>0.77830188679245227</v>
      </c>
      <c r="E166" s="4">
        <f t="shared" ref="E166:E229" si="14">B130*$J$11</f>
        <v>6.2564354393676807</v>
      </c>
      <c r="F166" s="4">
        <f t="shared" ref="F166:F229" si="15">C130*$J$15</f>
        <v>1217.0257438797776</v>
      </c>
    </row>
    <row r="167" spans="1:6" x14ac:dyDescent="0.2">
      <c r="A167" s="4">
        <v>1.1055599999999994</v>
      </c>
      <c r="B167" s="3">
        <v>5.682310726E-3</v>
      </c>
      <c r="C167" s="3">
        <v>4.9989321399999996E-3</v>
      </c>
      <c r="D167" s="4">
        <f t="shared" si="13"/>
        <v>0.78301886792452791</v>
      </c>
      <c r="E167" s="4">
        <f t="shared" si="14"/>
        <v>6.4335912269493445</v>
      </c>
      <c r="F167" s="4">
        <f t="shared" si="15"/>
        <v>1193.1700617150359</v>
      </c>
    </row>
    <row r="168" spans="1:6" x14ac:dyDescent="0.2">
      <c r="A168" s="4">
        <v>1.1122199999999995</v>
      </c>
      <c r="B168" s="3">
        <v>5.6672712439999997E-3</v>
      </c>
      <c r="C168" s="3">
        <v>5.3907958569999999E-3</v>
      </c>
      <c r="D168" s="4">
        <f t="shared" si="13"/>
        <v>0.78773584905660343</v>
      </c>
      <c r="E168" s="4">
        <f t="shared" si="14"/>
        <v>6.4492983210113941</v>
      </c>
      <c r="F168" s="4">
        <f t="shared" si="15"/>
        <v>1139.5050472706891</v>
      </c>
    </row>
    <row r="169" spans="1:6" x14ac:dyDescent="0.2">
      <c r="A169" s="4">
        <v>1.1188799999999997</v>
      </c>
      <c r="B169" s="3">
        <v>5.7253358799999998E-3</v>
      </c>
      <c r="C169" s="3">
        <v>5.844486839E-3</v>
      </c>
      <c r="D169" s="4">
        <f t="shared" si="13"/>
        <v>0.79245283018867896</v>
      </c>
      <c r="E169" s="4">
        <f t="shared" si="14"/>
        <v>6.4191120392255145</v>
      </c>
      <c r="F169" s="4">
        <f t="shared" si="15"/>
        <v>1063.0105253510797</v>
      </c>
    </row>
    <row r="170" spans="1:6" x14ac:dyDescent="0.2">
      <c r="A170" s="4">
        <v>1.1255399999999998</v>
      </c>
      <c r="B170" s="3">
        <v>5.7750146549999997E-3</v>
      </c>
      <c r="C170" s="3">
        <v>6.2139382199999996E-3</v>
      </c>
      <c r="D170" s="4">
        <f t="shared" si="13"/>
        <v>0.79716981132075448</v>
      </c>
      <c r="E170" s="4">
        <f t="shared" si="14"/>
        <v>6.4012119223422896</v>
      </c>
      <c r="F170" s="4">
        <f t="shared" si="15"/>
        <v>969.1836265509811</v>
      </c>
    </row>
    <row r="171" spans="1:6" x14ac:dyDescent="0.2">
      <c r="A171" s="4">
        <v>1.1321999999999999</v>
      </c>
      <c r="B171" s="3">
        <v>5.8412815550000002E-3</v>
      </c>
      <c r="C171" s="3">
        <v>6.6888810410000001E-3</v>
      </c>
      <c r="D171" s="4">
        <f t="shared" si="13"/>
        <v>0.80188679245283001</v>
      </c>
      <c r="E171" s="4">
        <f t="shared" si="14"/>
        <v>6.2892586729993791</v>
      </c>
      <c r="F171" s="4">
        <f t="shared" si="15"/>
        <v>885.60280455918758</v>
      </c>
    </row>
    <row r="172" spans="1:6" x14ac:dyDescent="0.2">
      <c r="A172" s="4">
        <v>1.13886</v>
      </c>
      <c r="B172" s="3">
        <v>6.2116416869999998E-3</v>
      </c>
      <c r="C172" s="3">
        <v>7.2331839700000003E-3</v>
      </c>
      <c r="D172" s="4">
        <f t="shared" si="13"/>
        <v>0.80660377358490565</v>
      </c>
      <c r="E172" s="4">
        <f t="shared" si="14"/>
        <v>6.1579419323433848</v>
      </c>
      <c r="F172" s="4">
        <f t="shared" si="15"/>
        <v>846.39844236604677</v>
      </c>
    </row>
    <row r="173" spans="1:6" x14ac:dyDescent="0.2">
      <c r="A173" s="4">
        <v>1.1455199999999999</v>
      </c>
      <c r="B173" s="3">
        <v>6.3838512489999997E-3</v>
      </c>
      <c r="C173" s="3">
        <v>7.8641925970000005E-3</v>
      </c>
      <c r="D173" s="4">
        <f t="shared" si="13"/>
        <v>0.81132075471698095</v>
      </c>
      <c r="E173" s="4">
        <f t="shared" si="14"/>
        <v>5.9634266108872849</v>
      </c>
      <c r="F173" s="4">
        <f t="shared" si="15"/>
        <v>854.16440756085228</v>
      </c>
    </row>
    <row r="174" spans="1:6" x14ac:dyDescent="0.2">
      <c r="A174" s="4">
        <v>1.15218</v>
      </c>
      <c r="B174" s="3">
        <v>6.4545939440000004E-3</v>
      </c>
      <c r="C174" s="3">
        <v>8.3692002430000006E-3</v>
      </c>
      <c r="D174" s="4">
        <f t="shared" si="13"/>
        <v>0.81603773584905659</v>
      </c>
      <c r="E174" s="4">
        <f t="shared" si="14"/>
        <v>5.87437800999448</v>
      </c>
      <c r="F174" s="4">
        <f t="shared" si="15"/>
        <v>880.69300733673458</v>
      </c>
    </row>
    <row r="175" spans="1:6" x14ac:dyDescent="0.2">
      <c r="A175" s="4">
        <v>1.1588400000000001</v>
      </c>
      <c r="B175" s="3">
        <v>6.5977660179999996E-3</v>
      </c>
      <c r="C175" s="3">
        <v>8.6765787130000001E-3</v>
      </c>
      <c r="D175" s="4">
        <f t="shared" si="13"/>
        <v>0.82075471698113212</v>
      </c>
      <c r="E175" s="4">
        <f t="shared" si="14"/>
        <v>5.7858058371274357</v>
      </c>
      <c r="F175" s="4">
        <f t="shared" si="15"/>
        <v>900.66079797598786</v>
      </c>
    </row>
    <row r="176" spans="1:6" x14ac:dyDescent="0.2">
      <c r="A176" s="4">
        <v>1.1655000000000002</v>
      </c>
      <c r="B176" s="3">
        <v>6.5428036439999998E-3</v>
      </c>
      <c r="C176" s="3">
        <v>8.5056774220000006E-3</v>
      </c>
      <c r="D176" s="4">
        <f t="shared" si="13"/>
        <v>0.82547169811320764</v>
      </c>
      <c r="E176" s="4">
        <f t="shared" si="14"/>
        <v>5.4226563571477273</v>
      </c>
      <c r="F176" s="4">
        <f t="shared" si="15"/>
        <v>880.5040550967725</v>
      </c>
    </row>
    <row r="177" spans="1:6" x14ac:dyDescent="0.2">
      <c r="A177" s="4">
        <v>1.1721600000000003</v>
      </c>
      <c r="B177" s="3">
        <v>6.6696263169999997E-3</v>
      </c>
      <c r="C177" s="3">
        <v>8.5814943609999993E-3</v>
      </c>
      <c r="D177" s="4">
        <f t="shared" si="13"/>
        <v>0.83018867924528317</v>
      </c>
      <c r="E177" s="4">
        <f t="shared" si="14"/>
        <v>5.2047618437912986</v>
      </c>
      <c r="F177" s="4">
        <f t="shared" si="15"/>
        <v>836.33299491552464</v>
      </c>
    </row>
    <row r="178" spans="1:6" x14ac:dyDescent="0.2">
      <c r="A178" s="4">
        <v>1.1788200000000004</v>
      </c>
      <c r="B178" s="3">
        <v>7.415727649E-3</v>
      </c>
      <c r="C178" s="3">
        <v>9.1468894509999996E-3</v>
      </c>
      <c r="D178" s="4">
        <f t="shared" si="13"/>
        <v>0.8349056603773588</v>
      </c>
      <c r="E178" s="4">
        <f t="shared" si="14"/>
        <v>4.9113701104914558</v>
      </c>
      <c r="F178" s="4">
        <f t="shared" si="15"/>
        <v>765.70142566453956</v>
      </c>
    </row>
    <row r="179" spans="1:6" x14ac:dyDescent="0.2">
      <c r="A179" s="4">
        <v>1.1854800000000005</v>
      </c>
      <c r="B179" s="3">
        <v>8.3251488279999994E-3</v>
      </c>
      <c r="C179" s="3">
        <v>9.7603410610000007E-3</v>
      </c>
      <c r="D179" s="4">
        <f t="shared" si="13"/>
        <v>0.83962264150943433</v>
      </c>
      <c r="E179" s="4">
        <f t="shared" si="14"/>
        <v>4.4533604598871319</v>
      </c>
      <c r="F179" s="4">
        <f t="shared" si="15"/>
        <v>733.09199166735004</v>
      </c>
    </row>
    <row r="180" spans="1:6" x14ac:dyDescent="0.2">
      <c r="A180" s="4">
        <v>1.1921400000000006</v>
      </c>
      <c r="B180" s="3">
        <v>9.0736736179999992E-3</v>
      </c>
      <c r="C180" s="3">
        <v>1.037356687E-2</v>
      </c>
      <c r="D180" s="4">
        <f t="shared" si="13"/>
        <v>0.84433962264150986</v>
      </c>
      <c r="E180" s="4">
        <f t="shared" si="14"/>
        <v>3.8927333317377539</v>
      </c>
      <c r="F180" s="4">
        <f t="shared" si="15"/>
        <v>708.69898864506797</v>
      </c>
    </row>
    <row r="181" spans="1:6" x14ac:dyDescent="0.2">
      <c r="A181" s="4">
        <v>1.1988000000000005</v>
      </c>
      <c r="B181" s="3">
        <v>9.9629675899999999E-3</v>
      </c>
      <c r="C181" s="3">
        <v>1.064869058E-2</v>
      </c>
      <c r="D181" s="4">
        <f t="shared" si="13"/>
        <v>0.84905660377358527</v>
      </c>
      <c r="E181" s="4">
        <f t="shared" si="14"/>
        <v>3.5979880364223495</v>
      </c>
      <c r="F181" s="4">
        <f t="shared" si="15"/>
        <v>722.4822504265918</v>
      </c>
    </row>
    <row r="182" spans="1:6" x14ac:dyDescent="0.2">
      <c r="A182" s="4">
        <v>1.2054600000000006</v>
      </c>
      <c r="B182" s="3">
        <v>1.096880448E-2</v>
      </c>
      <c r="C182" s="3">
        <v>1.0510711779999999E-2</v>
      </c>
      <c r="D182" s="4">
        <f t="shared" si="13"/>
        <v>0.8537735849056608</v>
      </c>
      <c r="E182" s="4">
        <f t="shared" si="14"/>
        <v>2.9434478825502222</v>
      </c>
      <c r="F182" s="4">
        <f t="shared" si="15"/>
        <v>712.62609419162072</v>
      </c>
    </row>
    <row r="183" spans="1:6" x14ac:dyDescent="0.2">
      <c r="A183" s="4">
        <v>1.2121200000000008</v>
      </c>
      <c r="B183" s="3">
        <v>1.195395363E-2</v>
      </c>
      <c r="C183" s="3">
        <v>1.0042139320000001E-2</v>
      </c>
      <c r="D183" s="4">
        <f t="shared" si="13"/>
        <v>0.85849056603773632</v>
      </c>
      <c r="E183" s="4">
        <f t="shared" si="14"/>
        <v>2.6340849278036864</v>
      </c>
      <c r="F183" s="4">
        <f t="shared" si="15"/>
        <v>688.40533032197527</v>
      </c>
    </row>
    <row r="184" spans="1:6" x14ac:dyDescent="0.2">
      <c r="A184" s="4">
        <v>1.2187800000000009</v>
      </c>
      <c r="B184" s="3">
        <v>1.285326539E-2</v>
      </c>
      <c r="C184" s="3">
        <v>9.2353174959999996E-3</v>
      </c>
      <c r="D184" s="4">
        <f t="shared" si="13"/>
        <v>0.86320754716981185</v>
      </c>
      <c r="E184" s="4">
        <f t="shared" si="14"/>
        <v>2.2489558785535744</v>
      </c>
      <c r="F184" s="4">
        <f t="shared" si="15"/>
        <v>664.45090336619819</v>
      </c>
    </row>
    <row r="185" spans="1:6" x14ac:dyDescent="0.2">
      <c r="A185" s="4">
        <v>1.225440000000001</v>
      </c>
      <c r="B185" s="3">
        <v>1.355516512E-2</v>
      </c>
      <c r="C185" s="3">
        <v>8.6905779300000003E-3</v>
      </c>
      <c r="D185" s="4">
        <f t="shared" si="13"/>
        <v>0.86792452830188749</v>
      </c>
      <c r="E185" s="4">
        <f t="shared" si="14"/>
        <v>1.8753990067291255</v>
      </c>
      <c r="F185" s="4">
        <f t="shared" si="15"/>
        <v>638.76521956061572</v>
      </c>
    </row>
    <row r="186" spans="1:6" x14ac:dyDescent="0.2">
      <c r="A186" s="4">
        <v>1.2321000000000011</v>
      </c>
      <c r="B186" s="3">
        <v>1.472685523E-2</v>
      </c>
      <c r="C186" s="3">
        <v>8.256840457E-3</v>
      </c>
      <c r="D186" s="4">
        <f t="shared" si="13"/>
        <v>0.87264150943396301</v>
      </c>
      <c r="E186" s="4">
        <f t="shared" si="14"/>
        <v>1.591416631945654</v>
      </c>
      <c r="F186" s="4">
        <f t="shared" si="15"/>
        <v>626.79456373466462</v>
      </c>
    </row>
    <row r="187" spans="1:6" x14ac:dyDescent="0.2">
      <c r="A187" s="4">
        <v>1.2387600000000012</v>
      </c>
      <c r="B187" s="3">
        <v>1.4842125080000001E-2</v>
      </c>
      <c r="C187" s="3">
        <v>7.755952426E-3</v>
      </c>
      <c r="D187" s="4">
        <f t="shared" si="13"/>
        <v>0.87735849056603854</v>
      </c>
      <c r="E187" s="4">
        <f t="shared" si="14"/>
        <v>1.3757225819711816</v>
      </c>
      <c r="F187" s="4">
        <f t="shared" si="15"/>
        <v>642.96184429411437</v>
      </c>
    </row>
    <row r="188" spans="1:6" x14ac:dyDescent="0.2">
      <c r="A188" s="4">
        <v>1.2454200000000013</v>
      </c>
      <c r="B188" s="3">
        <v>1.494043775E-2</v>
      </c>
      <c r="C188" s="3">
        <v>7.4969022720000004E-3</v>
      </c>
      <c r="D188" s="4">
        <f t="shared" si="13"/>
        <v>0.88207547169811407</v>
      </c>
      <c r="E188" s="4">
        <f t="shared" si="14"/>
        <v>1.231546967957875</v>
      </c>
      <c r="F188" s="4">
        <f t="shared" si="15"/>
        <v>715.07439951474169</v>
      </c>
    </row>
    <row r="189" spans="1:6" x14ac:dyDescent="0.2">
      <c r="A189" s="4">
        <v>1.2520800000000012</v>
      </c>
      <c r="B189" s="3">
        <v>1.52364019E-2</v>
      </c>
      <c r="C189" s="3">
        <v>7.2058817889999998E-3</v>
      </c>
      <c r="D189" s="4">
        <f t="shared" si="13"/>
        <v>0.88679245283018948</v>
      </c>
      <c r="E189" s="4">
        <f t="shared" si="14"/>
        <v>1.2062155433448822</v>
      </c>
      <c r="F189" s="4">
        <f t="shared" si="15"/>
        <v>788.40761840482207</v>
      </c>
    </row>
    <row r="190" spans="1:6" x14ac:dyDescent="0.2">
      <c r="A190" s="4">
        <v>1.2587400000000013</v>
      </c>
      <c r="B190" s="3">
        <v>1.6196110310000001E-2</v>
      </c>
      <c r="C190" s="3">
        <v>6.820211352E-3</v>
      </c>
      <c r="D190" s="4">
        <f t="shared" si="13"/>
        <v>0.89150943396226501</v>
      </c>
      <c r="E190" s="4">
        <f t="shared" si="14"/>
        <v>1.2810652322978431</v>
      </c>
      <c r="F190" s="4">
        <f t="shared" si="15"/>
        <v>818.28406644746656</v>
      </c>
    </row>
    <row r="191" spans="1:6" x14ac:dyDescent="0.2">
      <c r="A191" s="4">
        <v>1.2654000000000014</v>
      </c>
      <c r="B191" s="3">
        <v>1.681084729E-2</v>
      </c>
      <c r="C191" s="3">
        <v>6.8036292129999999E-3</v>
      </c>
      <c r="D191" s="4">
        <f t="shared" si="13"/>
        <v>0.89622641509434053</v>
      </c>
      <c r="E191" s="4">
        <f t="shared" si="14"/>
        <v>1.3499268504824322</v>
      </c>
      <c r="F191" s="4">
        <f t="shared" si="15"/>
        <v>799.03663504687256</v>
      </c>
    </row>
    <row r="192" spans="1:6" x14ac:dyDescent="0.2">
      <c r="A192" s="4">
        <v>1.2720600000000015</v>
      </c>
      <c r="B192" s="3">
        <v>1.8841426479999999E-2</v>
      </c>
      <c r="C192" s="3">
        <v>6.6980425430000004E-3</v>
      </c>
      <c r="D192" s="4">
        <f t="shared" si="13"/>
        <v>0.90094339622641617</v>
      </c>
      <c r="E192" s="4">
        <f t="shared" si="14"/>
        <v>1.4155280222630235</v>
      </c>
      <c r="F192" s="4">
        <f t="shared" si="15"/>
        <v>728.42441687811402</v>
      </c>
    </row>
    <row r="193" spans="1:6" x14ac:dyDescent="0.2">
      <c r="A193" s="4">
        <v>1.2787200000000016</v>
      </c>
      <c r="B193" s="3">
        <v>2.0843957489999999E-2</v>
      </c>
      <c r="C193" s="3">
        <v>6.6376615779999999E-3</v>
      </c>
      <c r="D193" s="4">
        <f t="shared" si="13"/>
        <v>0.9056603773584917</v>
      </c>
      <c r="E193" s="4">
        <f t="shared" si="14"/>
        <v>1.6247954882319691</v>
      </c>
      <c r="F193" s="4">
        <f t="shared" si="15"/>
        <v>615.3360655903241</v>
      </c>
    </row>
    <row r="194" spans="1:6" x14ac:dyDescent="0.2">
      <c r="A194" s="4">
        <v>1.2853800000000017</v>
      </c>
      <c r="B194" s="3">
        <v>2.256337588E-2</v>
      </c>
      <c r="C194" s="3">
        <v>6.9004832310000002E-3</v>
      </c>
      <c r="D194" s="4">
        <f t="shared" si="13"/>
        <v>0.91037735849056722</v>
      </c>
      <c r="E194" s="4">
        <f t="shared" si="14"/>
        <v>1.6867658328167741</v>
      </c>
      <c r="F194" s="4">
        <f t="shared" si="15"/>
        <v>529.56047206925757</v>
      </c>
    </row>
    <row r="195" spans="1:6" x14ac:dyDescent="0.2">
      <c r="A195" s="4">
        <v>1.2920400000000019</v>
      </c>
      <c r="B195" s="3">
        <v>2.3892741330000002E-2</v>
      </c>
      <c r="C195" s="3">
        <v>7.4390546539999996E-3</v>
      </c>
      <c r="D195" s="4">
        <f t="shared" si="13"/>
        <v>0.91509433962264275</v>
      </c>
      <c r="E195" s="4">
        <f t="shared" si="14"/>
        <v>1.6936793945003121</v>
      </c>
      <c r="F195" s="4">
        <f t="shared" si="15"/>
        <v>460.42954599217342</v>
      </c>
    </row>
    <row r="196" spans="1:6" x14ac:dyDescent="0.2">
      <c r="A196" s="4">
        <v>1.298700000000002</v>
      </c>
      <c r="B196" s="3">
        <v>2.472948967E-2</v>
      </c>
      <c r="C196" s="3">
        <v>7.9703425229999993E-3</v>
      </c>
      <c r="D196" s="4">
        <f t="shared" si="13"/>
        <v>0.91981132075471828</v>
      </c>
      <c r="E196" s="4">
        <f t="shared" si="14"/>
        <v>1.6657146873131206</v>
      </c>
      <c r="F196" s="4">
        <f t="shared" si="15"/>
        <v>448.03766937283592</v>
      </c>
    </row>
    <row r="197" spans="1:6" x14ac:dyDescent="0.2">
      <c r="A197" s="4">
        <v>1.3053600000000019</v>
      </c>
      <c r="B197" s="3">
        <v>2.553830453E-2</v>
      </c>
      <c r="C197" s="3">
        <v>8.4720087429999997E-3</v>
      </c>
      <c r="D197" s="4">
        <f t="shared" ref="D197:D212" si="16">A197/$J$4</f>
        <v>0.92452830188679369</v>
      </c>
      <c r="E197" s="4">
        <f t="shared" si="14"/>
        <v>1.6321339673299393</v>
      </c>
      <c r="F197" s="4">
        <f t="shared" si="15"/>
        <v>476.33632818304659</v>
      </c>
    </row>
    <row r="198" spans="1:6" x14ac:dyDescent="0.2">
      <c r="A198" s="4">
        <v>1.312020000000002</v>
      </c>
      <c r="B198" s="3">
        <v>2.599572189E-2</v>
      </c>
      <c r="C198" s="3">
        <v>8.8803757010000005E-3</v>
      </c>
      <c r="D198" s="4">
        <f t="shared" si="16"/>
        <v>0.92924528301886922</v>
      </c>
      <c r="E198" s="4">
        <f t="shared" si="14"/>
        <v>1.5591392987579937</v>
      </c>
      <c r="F198" s="4">
        <f t="shared" si="15"/>
        <v>507.44526136731616</v>
      </c>
    </row>
    <row r="199" spans="1:6" x14ac:dyDescent="0.2">
      <c r="A199" s="4">
        <v>1.3186800000000021</v>
      </c>
      <c r="B199" s="3">
        <v>2.738801473E-2</v>
      </c>
      <c r="C199" s="3">
        <v>9.0361018370000001E-3</v>
      </c>
      <c r="D199" s="4">
        <f t="shared" si="16"/>
        <v>0.93396226415094485</v>
      </c>
      <c r="E199" s="4">
        <f t="shared" si="14"/>
        <v>1.5535720851670067</v>
      </c>
      <c r="F199" s="4">
        <f t="shared" si="15"/>
        <v>508.9470538994857</v>
      </c>
    </row>
    <row r="200" spans="1:6" x14ac:dyDescent="0.2">
      <c r="A200" s="4">
        <v>1.3253400000000022</v>
      </c>
      <c r="B200" s="3">
        <v>2.8011411310000001E-2</v>
      </c>
      <c r="C200" s="3">
        <v>9.1276867839999998E-3</v>
      </c>
      <c r="D200" s="4">
        <f t="shared" si="16"/>
        <v>0.93867924528302038</v>
      </c>
      <c r="E200" s="4">
        <f t="shared" si="14"/>
        <v>1.5431280638325011</v>
      </c>
      <c r="F200" s="4">
        <f t="shared" si="15"/>
        <v>478.58788622180555</v>
      </c>
    </row>
    <row r="201" spans="1:6" x14ac:dyDescent="0.2">
      <c r="A201" s="4">
        <v>1.3320000000000023</v>
      </c>
      <c r="B201" s="3">
        <v>2.8389874860000001E-2</v>
      </c>
      <c r="C201" s="3">
        <v>9.1874464040000003E-3</v>
      </c>
      <c r="D201" s="4">
        <f t="shared" si="16"/>
        <v>0.94339622641509591</v>
      </c>
      <c r="E201" s="4">
        <f t="shared" si="14"/>
        <v>1.567851847229937</v>
      </c>
      <c r="F201" s="4">
        <f t="shared" si="15"/>
        <v>463.93506887291062</v>
      </c>
    </row>
    <row r="202" spans="1:6" x14ac:dyDescent="0.2">
      <c r="A202" s="4">
        <v>1.3386600000000024</v>
      </c>
      <c r="B202" s="3">
        <v>2.8399143920000001E-2</v>
      </c>
      <c r="C202" s="3">
        <v>8.7846557310000007E-3</v>
      </c>
      <c r="D202" s="4">
        <f t="shared" si="16"/>
        <v>0.94811320754717143</v>
      </c>
      <c r="E202" s="4">
        <f t="shared" si="14"/>
        <v>1.6855008797553737</v>
      </c>
      <c r="F202" s="4">
        <f t="shared" si="15"/>
        <v>451.38347811189209</v>
      </c>
    </row>
    <row r="203" spans="1:6" x14ac:dyDescent="0.2">
      <c r="A203" s="4">
        <v>1.3453200000000025</v>
      </c>
      <c r="B203" s="3">
        <v>2.8383774090000001E-2</v>
      </c>
      <c r="C203" s="3">
        <v>8.3048953540000008E-3</v>
      </c>
      <c r="D203" s="4">
        <f t="shared" si="16"/>
        <v>0.95283018867924707</v>
      </c>
      <c r="E203" s="4">
        <f t="shared" si="14"/>
        <v>1.7356148743048132</v>
      </c>
      <c r="F203" s="4">
        <f t="shared" si="15"/>
        <v>459.13089256872172</v>
      </c>
    </row>
    <row r="204" spans="1:6" x14ac:dyDescent="0.2">
      <c r="A204" s="4">
        <v>1.3519800000000026</v>
      </c>
      <c r="B204" s="3">
        <v>2.8553521580000001E-2</v>
      </c>
      <c r="C204" s="3">
        <v>7.8626596579999992E-3</v>
      </c>
      <c r="D204" s="4">
        <f t="shared" si="16"/>
        <v>0.9575471698113226</v>
      </c>
      <c r="E204" s="4">
        <f t="shared" si="14"/>
        <v>1.7310211887568541</v>
      </c>
      <c r="F204" s="4">
        <f t="shared" si="15"/>
        <v>495.12192687620222</v>
      </c>
    </row>
    <row r="205" spans="1:6" x14ac:dyDescent="0.2">
      <c r="A205" s="4">
        <v>1.3586400000000025</v>
      </c>
      <c r="B205" s="3">
        <v>2.8459903120000001E-2</v>
      </c>
      <c r="C205" s="3">
        <v>7.4085761529999999E-3</v>
      </c>
      <c r="D205" s="4">
        <f t="shared" si="16"/>
        <v>0.96226415094339801</v>
      </c>
      <c r="E205" s="4">
        <f t="shared" si="14"/>
        <v>1.7487565521982751</v>
      </c>
      <c r="F205" s="4">
        <f t="shared" si="15"/>
        <v>536.79153544105066</v>
      </c>
    </row>
    <row r="206" spans="1:6" x14ac:dyDescent="0.2">
      <c r="A206" s="4">
        <v>1.3653000000000026</v>
      </c>
      <c r="B206" s="3">
        <v>2.8596728070000001E-2</v>
      </c>
      <c r="C206" s="3">
        <v>6.9762298090000003E-3</v>
      </c>
      <c r="D206" s="4">
        <f t="shared" si="16"/>
        <v>0.96698113207547354</v>
      </c>
      <c r="E206" s="4">
        <f t="shared" si="14"/>
        <v>1.7639305236660299</v>
      </c>
      <c r="F206" s="4">
        <f t="shared" si="15"/>
        <v>570.72409094865088</v>
      </c>
    </row>
    <row r="207" spans="1:6" x14ac:dyDescent="0.2">
      <c r="A207" s="4">
        <v>1.3719600000000027</v>
      </c>
      <c r="B207" s="3">
        <v>2.8661281300000001E-2</v>
      </c>
      <c r="C207" s="3">
        <v>6.5343304170000002E-3</v>
      </c>
      <c r="D207" s="4">
        <f t="shared" si="16"/>
        <v>0.97169811320754906</v>
      </c>
      <c r="E207" s="4">
        <f t="shared" si="14"/>
        <v>1.7841712008940127</v>
      </c>
      <c r="F207" s="4">
        <f t="shared" si="15"/>
        <v>614.34559154474357</v>
      </c>
    </row>
    <row r="208" spans="1:6" x14ac:dyDescent="0.2">
      <c r="A208" s="4">
        <v>1.3786200000000028</v>
      </c>
      <c r="B208" s="3">
        <v>2.9370353429999999E-2</v>
      </c>
      <c r="C208" s="3">
        <v>6.4175421620000003E-3</v>
      </c>
      <c r="D208" s="4">
        <f t="shared" si="16"/>
        <v>0.97641509433962459</v>
      </c>
      <c r="E208" s="4">
        <f t="shared" si="14"/>
        <v>1.897294643969289</v>
      </c>
      <c r="F208" s="4">
        <f t="shared" si="15"/>
        <v>664.33752634615087</v>
      </c>
    </row>
    <row r="209" spans="1:6" x14ac:dyDescent="0.2">
      <c r="A209" s="4">
        <v>1.385280000000003</v>
      </c>
      <c r="B209" s="3">
        <v>2.95096192E-2</v>
      </c>
      <c r="C209" s="3">
        <v>6.6579506950000004E-3</v>
      </c>
      <c r="D209" s="4">
        <f t="shared" si="16"/>
        <v>0.98113207547170012</v>
      </c>
      <c r="E209" s="4">
        <f t="shared" si="14"/>
        <v>1.9498946321989221</v>
      </c>
      <c r="F209" s="4">
        <f t="shared" si="15"/>
        <v>722.29301484235475</v>
      </c>
    </row>
    <row r="210" spans="1:6" x14ac:dyDescent="0.2">
      <c r="A210" s="4">
        <v>1.3919400000000031</v>
      </c>
      <c r="B210" s="3">
        <v>2.9087241E-2</v>
      </c>
      <c r="C210" s="3">
        <v>6.7041269819999999E-3</v>
      </c>
      <c r="D210" s="4">
        <f t="shared" si="16"/>
        <v>0.98584905660377575</v>
      </c>
      <c r="E210" s="4">
        <f t="shared" si="14"/>
        <v>1.971502404038749</v>
      </c>
      <c r="F210" s="4">
        <f t="shared" si="15"/>
        <v>768.67584316816772</v>
      </c>
    </row>
    <row r="211" spans="1:6" x14ac:dyDescent="0.2">
      <c r="A211" s="4">
        <v>1.3986000000000032</v>
      </c>
      <c r="B211" s="3">
        <v>2.9386988369999999E-2</v>
      </c>
      <c r="C211" s="3">
        <v>6.9371421170000003E-3</v>
      </c>
      <c r="D211" s="4">
        <f t="shared" si="16"/>
        <v>0.99056603773585128</v>
      </c>
      <c r="E211" s="4">
        <f t="shared" si="14"/>
        <v>2.0152331314138765</v>
      </c>
      <c r="F211" s="4">
        <f t="shared" si="15"/>
        <v>796.90726286643712</v>
      </c>
    </row>
    <row r="212" spans="1:6" x14ac:dyDescent="0.2">
      <c r="A212" s="4">
        <v>1.3986000000000032</v>
      </c>
      <c r="B212" s="3">
        <v>2.9386988369999999E-2</v>
      </c>
      <c r="C212" s="3">
        <v>6.9371421170000003E-3</v>
      </c>
      <c r="D212" s="4">
        <f t="shared" si="16"/>
        <v>0.99056603773585128</v>
      </c>
      <c r="E212" s="4">
        <f t="shared" si="14"/>
        <v>1.9984453282750898</v>
      </c>
      <c r="F212" s="4">
        <f t="shared" si="15"/>
        <v>781.21069806410378</v>
      </c>
    </row>
    <row r="213" spans="1:6" x14ac:dyDescent="0.2">
      <c r="E213" s="4">
        <f t="shared" si="14"/>
        <v>2.0371822661638848</v>
      </c>
      <c r="F213" s="4">
        <f t="shared" si="15"/>
        <v>788.1741650406525</v>
      </c>
    </row>
    <row r="214" spans="1:6" x14ac:dyDescent="0.2">
      <c r="E214" s="4">
        <f t="shared" si="14"/>
        <v>2.2650727550864072</v>
      </c>
      <c r="F214" s="4">
        <f t="shared" si="15"/>
        <v>840.10332612057721</v>
      </c>
    </row>
    <row r="215" spans="1:6" x14ac:dyDescent="0.2">
      <c r="E215" s="4">
        <f t="shared" si="14"/>
        <v>2.542847942222525</v>
      </c>
      <c r="F215" s="4">
        <f t="shared" si="15"/>
        <v>896.44627644656816</v>
      </c>
    </row>
    <row r="216" spans="1:6" x14ac:dyDescent="0.2">
      <c r="E216" s="4">
        <f t="shared" si="14"/>
        <v>2.7714786563729299</v>
      </c>
      <c r="F216" s="4">
        <f t="shared" si="15"/>
        <v>952.76848790038207</v>
      </c>
    </row>
    <row r="217" spans="1:6" x14ac:dyDescent="0.2">
      <c r="E217" s="4">
        <f t="shared" si="14"/>
        <v>3.0431061543854012</v>
      </c>
      <c r="F217" s="4">
        <f t="shared" si="15"/>
        <v>978.03744354960156</v>
      </c>
    </row>
    <row r="218" spans="1:6" x14ac:dyDescent="0.2">
      <c r="E218" s="4">
        <f t="shared" si="14"/>
        <v>3.3503307240346212</v>
      </c>
      <c r="F218" s="4">
        <f t="shared" si="15"/>
        <v>965.36467108032753</v>
      </c>
    </row>
    <row r="219" spans="1:6" x14ac:dyDescent="0.2">
      <c r="E219" s="4">
        <f t="shared" si="14"/>
        <v>3.6512363943854513</v>
      </c>
      <c r="F219" s="4">
        <f t="shared" si="15"/>
        <v>922.32826134964432</v>
      </c>
    </row>
    <row r="220" spans="1:6" x14ac:dyDescent="0.2">
      <c r="E220" s="4">
        <f t="shared" si="14"/>
        <v>3.9259237429937155</v>
      </c>
      <c r="F220" s="4">
        <f t="shared" si="15"/>
        <v>848.22507014348309</v>
      </c>
    </row>
    <row r="221" spans="1:6" x14ac:dyDescent="0.2">
      <c r="E221" s="4">
        <f t="shared" si="14"/>
        <v>4.1403132176988571</v>
      </c>
      <c r="F221" s="4">
        <f t="shared" si="15"/>
        <v>798.19303207003213</v>
      </c>
    </row>
    <row r="222" spans="1:6" x14ac:dyDescent="0.2">
      <c r="E222" s="4">
        <f t="shared" si="14"/>
        <v>4.4981962834183866</v>
      </c>
      <c r="F222" s="4">
        <f t="shared" si="15"/>
        <v>758.35606938643946</v>
      </c>
    </row>
    <row r="223" spans="1:6" x14ac:dyDescent="0.2">
      <c r="E223" s="4">
        <f t="shared" si="14"/>
        <v>4.5334045069503155</v>
      </c>
      <c r="F223" s="4">
        <f t="shared" si="15"/>
        <v>712.35161037211492</v>
      </c>
    </row>
    <row r="224" spans="1:6" x14ac:dyDescent="0.2">
      <c r="E224" s="4">
        <f t="shared" si="14"/>
        <v>4.5634332999207299</v>
      </c>
      <c r="F224" s="4">
        <f t="shared" si="15"/>
        <v>688.5589432393931</v>
      </c>
    </row>
    <row r="225" spans="5:6" x14ac:dyDescent="0.2">
      <c r="E225" s="4">
        <f t="shared" si="14"/>
        <v>4.6538331048188644</v>
      </c>
      <c r="F225" s="4">
        <f t="shared" si="15"/>
        <v>661.82993584871258</v>
      </c>
    </row>
    <row r="226" spans="5:6" x14ac:dyDescent="0.2">
      <c r="E226" s="4">
        <f t="shared" si="14"/>
        <v>4.9469681112819774</v>
      </c>
      <c r="F226" s="4">
        <f t="shared" si="15"/>
        <v>626.40772826155796</v>
      </c>
    </row>
    <row r="227" spans="5:6" x14ac:dyDescent="0.2">
      <c r="E227" s="4">
        <f t="shared" si="14"/>
        <v>5.1347344439802747</v>
      </c>
      <c r="F227" s="4">
        <f t="shared" si="15"/>
        <v>624.88472853550672</v>
      </c>
    </row>
    <row r="228" spans="5:6" x14ac:dyDescent="0.2">
      <c r="E228" s="4">
        <f t="shared" si="14"/>
        <v>5.7549580846009825</v>
      </c>
      <c r="F228" s="4">
        <f t="shared" si="15"/>
        <v>615.18703697203239</v>
      </c>
    </row>
    <row r="229" spans="5:6" x14ac:dyDescent="0.2">
      <c r="E229" s="4">
        <f t="shared" si="14"/>
        <v>6.3666146403239159</v>
      </c>
      <c r="F229" s="4">
        <f t="shared" si="15"/>
        <v>609.64129928682121</v>
      </c>
    </row>
    <row r="230" spans="5:6" x14ac:dyDescent="0.2">
      <c r="E230" s="4">
        <f t="shared" ref="E230:E248" si="17">B194*$J$11</f>
        <v>6.8917967848311674</v>
      </c>
      <c r="F230" s="4">
        <f t="shared" ref="F230:F248" si="18">C194*$J$15</f>
        <v>633.78036274053659</v>
      </c>
    </row>
    <row r="231" spans="5:6" x14ac:dyDescent="0.2">
      <c r="E231" s="4">
        <f t="shared" si="17"/>
        <v>7.2978404807258279</v>
      </c>
      <c r="F231" s="4">
        <f t="shared" si="18"/>
        <v>683.24588282139052</v>
      </c>
    </row>
    <row r="232" spans="5:6" x14ac:dyDescent="0.2">
      <c r="E232" s="4">
        <f t="shared" si="17"/>
        <v>7.5534183494806699</v>
      </c>
      <c r="F232" s="4">
        <f t="shared" si="18"/>
        <v>732.04243910048899</v>
      </c>
    </row>
    <row r="233" spans="5:6" x14ac:dyDescent="0.2">
      <c r="E233" s="4">
        <f t="shared" si="17"/>
        <v>7.8004641675052939</v>
      </c>
      <c r="F233" s="4">
        <f t="shared" si="18"/>
        <v>778.11837150155918</v>
      </c>
    </row>
    <row r="234" spans="5:6" x14ac:dyDescent="0.2">
      <c r="E234" s="4">
        <f t="shared" si="17"/>
        <v>7.9401785217641461</v>
      </c>
      <c r="F234" s="4">
        <f t="shared" si="18"/>
        <v>815.62515908561988</v>
      </c>
    </row>
    <row r="235" spans="5:6" x14ac:dyDescent="0.2">
      <c r="E235" s="4">
        <f t="shared" si="17"/>
        <v>8.3654428691422673</v>
      </c>
      <c r="F235" s="4">
        <f t="shared" si="18"/>
        <v>829.92794972481386</v>
      </c>
    </row>
    <row r="236" spans="5:6" x14ac:dyDescent="0.2">
      <c r="E236" s="4">
        <f t="shared" si="17"/>
        <v>8.5558542051306468</v>
      </c>
      <c r="F236" s="4">
        <f t="shared" si="18"/>
        <v>838.33964191913299</v>
      </c>
    </row>
    <row r="237" spans="5:6" x14ac:dyDescent="0.2">
      <c r="E237" s="4">
        <f t="shared" si="17"/>
        <v>8.6714527702982718</v>
      </c>
      <c r="F237" s="4">
        <f t="shared" si="18"/>
        <v>843.82831167934455</v>
      </c>
    </row>
    <row r="238" spans="5:6" x14ac:dyDescent="0.2">
      <c r="E238" s="4">
        <f t="shared" si="17"/>
        <v>8.6742839281110982</v>
      </c>
      <c r="F238" s="4">
        <f t="shared" si="18"/>
        <v>806.8336824198152</v>
      </c>
    </row>
    <row r="239" spans="5:6" x14ac:dyDescent="0.2">
      <c r="E239" s="4">
        <f t="shared" si="17"/>
        <v>8.6695893404952749</v>
      </c>
      <c r="F239" s="4">
        <f t="shared" si="18"/>
        <v>762.76970956678167</v>
      </c>
    </row>
    <row r="240" spans="5:6" x14ac:dyDescent="0.2">
      <c r="E240" s="4">
        <f t="shared" si="17"/>
        <v>8.7214373091696835</v>
      </c>
      <c r="F240" s="4">
        <f t="shared" si="18"/>
        <v>722.15222084243374</v>
      </c>
    </row>
    <row r="241" spans="5:6" x14ac:dyDescent="0.2">
      <c r="E241" s="4">
        <f t="shared" si="17"/>
        <v>8.6928423238687156</v>
      </c>
      <c r="F241" s="4">
        <f t="shared" si="18"/>
        <v>680.44656069090718</v>
      </c>
    </row>
    <row r="242" spans="5:6" x14ac:dyDescent="0.2">
      <c r="E242" s="4">
        <f t="shared" si="17"/>
        <v>8.7346343746464772</v>
      </c>
      <c r="F242" s="4">
        <f t="shared" si="18"/>
        <v>640.73736735515945</v>
      </c>
    </row>
    <row r="243" spans="5:6" x14ac:dyDescent="0.2">
      <c r="E243" s="4">
        <f t="shared" si="17"/>
        <v>8.7543516255281943</v>
      </c>
      <c r="F243" s="4">
        <f t="shared" si="18"/>
        <v>600.15076673878548</v>
      </c>
    </row>
    <row r="244" spans="5:6" x14ac:dyDescent="0.2">
      <c r="E244" s="4">
        <f t="shared" si="17"/>
        <v>8.9709318505679665</v>
      </c>
      <c r="F244" s="4">
        <f t="shared" si="18"/>
        <v>589.42425670464581</v>
      </c>
    </row>
    <row r="245" spans="5:6" x14ac:dyDescent="0.2">
      <c r="E245" s="4">
        <f t="shared" si="17"/>
        <v>9.0134694296530977</v>
      </c>
      <c r="F245" s="4">
        <f t="shared" si="18"/>
        <v>611.50476935137817</v>
      </c>
    </row>
    <row r="246" spans="5:6" x14ac:dyDescent="0.2">
      <c r="E246" s="4">
        <f t="shared" si="17"/>
        <v>8.8844574973862152</v>
      </c>
      <c r="F246" s="4">
        <f t="shared" si="18"/>
        <v>615.74586710427127</v>
      </c>
    </row>
    <row r="247" spans="5:6" x14ac:dyDescent="0.2">
      <c r="E247" s="4">
        <f t="shared" si="17"/>
        <v>8.9760128555832441</v>
      </c>
      <c r="F247" s="4">
        <f t="shared" si="18"/>
        <v>637.14732723982968</v>
      </c>
    </row>
    <row r="248" spans="5:6" x14ac:dyDescent="0.2">
      <c r="E248" s="4">
        <f t="shared" si="17"/>
        <v>8.9760128555832441</v>
      </c>
      <c r="F248" s="4">
        <f t="shared" si="18"/>
        <v>637.14732723982968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973C-C4FA-4F06-B4B2-AEAF9D5D3B1B}">
  <dimension ref="A1:N159"/>
  <sheetViews>
    <sheetView zoomScaleNormal="100" workbookViewId="0">
      <selection activeCell="D1" sqref="D1:F1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4" t="s">
        <v>0</v>
      </c>
      <c r="B1" s="3" t="s">
        <v>1</v>
      </c>
      <c r="C1" s="3" t="s">
        <v>2</v>
      </c>
      <c r="D1" s="4" t="s">
        <v>30</v>
      </c>
      <c r="E1" s="4" t="s">
        <v>31</v>
      </c>
      <c r="F1" s="4" t="s">
        <v>32</v>
      </c>
      <c r="I1" s="5" t="s">
        <v>20</v>
      </c>
      <c r="M1" s="6" t="s">
        <v>21</v>
      </c>
    </row>
    <row r="2" spans="1:14" x14ac:dyDescent="0.2">
      <c r="A2" s="4">
        <v>6.6600000000000001E-3</v>
      </c>
      <c r="B2" s="3">
        <v>1.4288E-2</v>
      </c>
      <c r="C2" s="3">
        <v>5.7340000000000004E-3</v>
      </c>
      <c r="D2" s="4">
        <f t="shared" ref="D2:D33" si="0">A2/$J$4</f>
        <v>6.8027210884353739E-3</v>
      </c>
      <c r="E2" s="4">
        <f t="shared" ref="E2:E13" si="1">B136*$J$11</f>
        <v>1.0622583448113623</v>
      </c>
      <c r="F2" s="4">
        <f t="shared" ref="F2:F13" si="2">C136*$J$15</f>
        <v>759.39877906127299</v>
      </c>
    </row>
    <row r="3" spans="1:14" x14ac:dyDescent="0.2">
      <c r="A3" s="4">
        <v>1.332E-2</v>
      </c>
      <c r="B3" s="3">
        <v>1.4819000000000001E-2</v>
      </c>
      <c r="C3" s="3">
        <v>5.6550000000000003E-3</v>
      </c>
      <c r="D3" s="4">
        <f t="shared" si="0"/>
        <v>1.3605442176870748E-2</v>
      </c>
      <c r="E3" s="4">
        <f t="shared" si="1"/>
        <v>1.3406337389535836</v>
      </c>
      <c r="F3" s="4">
        <f t="shared" si="2"/>
        <v>833.45964972255263</v>
      </c>
      <c r="I3" s="2" t="s">
        <v>17</v>
      </c>
      <c r="J3" s="1">
        <f>60/J4</f>
        <v>61.285775571489857</v>
      </c>
      <c r="M3" s="2" t="s">
        <v>11</v>
      </c>
      <c r="N3" s="2">
        <f>MAX(F:F)</f>
        <v>1091.9230930829704</v>
      </c>
    </row>
    <row r="4" spans="1:14" x14ac:dyDescent="0.2">
      <c r="A4" s="4">
        <v>1.9980000000000001E-2</v>
      </c>
      <c r="B4" s="3">
        <v>1.5904000000000001E-2</v>
      </c>
      <c r="C4" s="3">
        <v>5.6299999999999996E-3</v>
      </c>
      <c r="D4" s="4">
        <f t="shared" si="0"/>
        <v>2.0408163265306124E-2</v>
      </c>
      <c r="E4" s="4">
        <f t="shared" si="1"/>
        <v>1.7016446149390185</v>
      </c>
      <c r="F4" s="4">
        <f t="shared" si="2"/>
        <v>896.72622344534648</v>
      </c>
      <c r="I4" s="2" t="s">
        <v>3</v>
      </c>
      <c r="J4" s="1">
        <f>J5*A2</f>
        <v>0.97902</v>
      </c>
      <c r="M4" s="2" t="s">
        <v>12</v>
      </c>
      <c r="N4" s="2">
        <f>MIN(F:F)</f>
        <v>411.18275560122095</v>
      </c>
    </row>
    <row r="5" spans="1:14" x14ac:dyDescent="0.2">
      <c r="A5" s="4">
        <v>2.664E-2</v>
      </c>
      <c r="B5" s="3">
        <v>1.7656999999999999E-2</v>
      </c>
      <c r="C5" s="3">
        <v>5.947E-3</v>
      </c>
      <c r="D5" s="4">
        <f t="shared" si="0"/>
        <v>2.7210884353741496E-2</v>
      </c>
      <c r="E5" s="4">
        <f t="shared" si="1"/>
        <v>2.5266144811614892</v>
      </c>
      <c r="F5" s="4">
        <f t="shared" si="2"/>
        <v>918.71460609781809</v>
      </c>
      <c r="I5" s="2" t="s">
        <v>4</v>
      </c>
      <c r="J5" s="11">
        <v>147</v>
      </c>
      <c r="M5" s="2" t="s">
        <v>14</v>
      </c>
      <c r="N5" s="2">
        <f>AVERAGE(F:F)</f>
        <v>720.90076468133088</v>
      </c>
    </row>
    <row r="6" spans="1:14" x14ac:dyDescent="0.2">
      <c r="A6" s="4">
        <v>3.3300000000000003E-2</v>
      </c>
      <c r="B6" s="3">
        <v>1.9296000000000001E-2</v>
      </c>
      <c r="C6" s="3">
        <v>6.5180000000000004E-3</v>
      </c>
      <c r="D6" s="4">
        <f t="shared" si="0"/>
        <v>3.4013605442176874E-2</v>
      </c>
      <c r="E6" s="4">
        <f t="shared" si="1"/>
        <v>3.3497377444377423</v>
      </c>
      <c r="F6" s="4">
        <f t="shared" si="2"/>
        <v>881.43430278249105</v>
      </c>
      <c r="I6" s="7" t="s">
        <v>18</v>
      </c>
      <c r="J6" s="11">
        <v>135</v>
      </c>
      <c r="M6" s="2" t="s">
        <v>13</v>
      </c>
      <c r="N6" s="7">
        <f>(N3-N4)/N5</f>
        <v>0.9442913239004066</v>
      </c>
    </row>
    <row r="7" spans="1:14" x14ac:dyDescent="0.2">
      <c r="A7" s="4">
        <v>3.9960000000000002E-2</v>
      </c>
      <c r="B7" s="3">
        <v>2.1190000000000001E-2</v>
      </c>
      <c r="C7" s="3">
        <v>7.345E-3</v>
      </c>
      <c r="D7" s="4">
        <f t="shared" si="0"/>
        <v>4.0816326530612249E-2</v>
      </c>
      <c r="E7" s="4">
        <f t="shared" si="1"/>
        <v>4.080992511139697</v>
      </c>
      <c r="F7" s="4">
        <f t="shared" si="2"/>
        <v>858.14660660964591</v>
      </c>
    </row>
    <row r="8" spans="1:14" x14ac:dyDescent="0.2">
      <c r="A8" s="4">
        <v>4.6620000000000002E-2</v>
      </c>
      <c r="B8" s="3">
        <v>2.2280000000000001E-2</v>
      </c>
      <c r="C8" s="3">
        <v>8.0829999999999999E-3</v>
      </c>
      <c r="D8" s="4">
        <f t="shared" si="0"/>
        <v>4.7619047619047623E-2</v>
      </c>
      <c r="E8" s="4">
        <f t="shared" si="1"/>
        <v>4.8994992670504072</v>
      </c>
      <c r="F8" s="4">
        <f t="shared" si="2"/>
        <v>812.27084462108007</v>
      </c>
    </row>
    <row r="9" spans="1:14" x14ac:dyDescent="0.2">
      <c r="A9" s="4">
        <v>5.3280000000000001E-2</v>
      </c>
      <c r="B9" s="3">
        <v>2.3099999999999999E-2</v>
      </c>
      <c r="C9" s="3">
        <v>9.0159999999999997E-3</v>
      </c>
      <c r="D9" s="4">
        <f t="shared" si="0"/>
        <v>5.4421768707482991E-2</v>
      </c>
      <c r="E9" s="4">
        <f t="shared" si="1"/>
        <v>5.3911573014806988</v>
      </c>
      <c r="F9" s="4">
        <f t="shared" si="2"/>
        <v>776.58969640775092</v>
      </c>
      <c r="I9" s="2" t="s">
        <v>5</v>
      </c>
      <c r="J9" s="11">
        <v>10</v>
      </c>
    </row>
    <row r="10" spans="1:14" x14ac:dyDescent="0.2">
      <c r="A10" s="4">
        <v>5.994E-2</v>
      </c>
      <c r="B10" s="3">
        <v>2.3146E-2</v>
      </c>
      <c r="C10" s="3">
        <v>9.4409999999999997E-3</v>
      </c>
      <c r="D10" s="4">
        <f t="shared" si="0"/>
        <v>6.1224489795918366E-2</v>
      </c>
      <c r="E10" s="4">
        <f t="shared" si="1"/>
        <v>5.8786604792820025</v>
      </c>
      <c r="F10" s="4">
        <f t="shared" si="2"/>
        <v>715.32206656245478</v>
      </c>
      <c r="I10" s="2" t="s">
        <v>6</v>
      </c>
      <c r="J10" s="1">
        <f>AVERAGE(B:B)</f>
        <v>2.1661397260273964E-2</v>
      </c>
    </row>
    <row r="11" spans="1:14" x14ac:dyDescent="0.2">
      <c r="A11" s="4">
        <v>6.6600000000000006E-2</v>
      </c>
      <c r="B11" s="3">
        <v>2.3571000000000002E-2</v>
      </c>
      <c r="C11" s="3">
        <v>9.1599999999999997E-3</v>
      </c>
      <c r="D11" s="4">
        <f t="shared" si="0"/>
        <v>6.8027210884353748E-2</v>
      </c>
      <c r="E11" s="4">
        <f t="shared" si="1"/>
        <v>6.2068941529720849</v>
      </c>
      <c r="F11" s="4">
        <f t="shared" si="2"/>
        <v>650.05654896216367</v>
      </c>
      <c r="I11" s="2" t="s">
        <v>7</v>
      </c>
      <c r="J11" s="10">
        <f>J9/J10</f>
        <v>461.65073655426437</v>
      </c>
    </row>
    <row r="12" spans="1:14" x14ac:dyDescent="0.2">
      <c r="A12" s="4">
        <v>7.3260000000000006E-2</v>
      </c>
      <c r="B12" s="3">
        <v>2.2949000000000001E-2</v>
      </c>
      <c r="C12" s="3">
        <v>8.5199999999999998E-3</v>
      </c>
      <c r="D12" s="4">
        <f t="shared" si="0"/>
        <v>7.4829931972789115E-2</v>
      </c>
      <c r="E12" s="4">
        <f t="shared" si="1"/>
        <v>6.3934010505400076</v>
      </c>
      <c r="F12" s="4">
        <f t="shared" si="2"/>
        <v>599.28337447372894</v>
      </c>
    </row>
    <row r="13" spans="1:14" x14ac:dyDescent="0.2">
      <c r="A13" s="4">
        <v>7.9920000000000005E-2</v>
      </c>
      <c r="B13" s="3">
        <v>2.2443999999999999E-2</v>
      </c>
      <c r="C13" s="3">
        <v>7.5719999999999997E-3</v>
      </c>
      <c r="D13" s="4">
        <f t="shared" si="0"/>
        <v>8.1632653061224497E-2</v>
      </c>
      <c r="E13" s="4">
        <f t="shared" si="1"/>
        <v>6.6934740293002788</v>
      </c>
      <c r="F13" s="4">
        <f t="shared" si="2"/>
        <v>533.51812090406361</v>
      </c>
      <c r="I13" s="2" t="s">
        <v>8</v>
      </c>
      <c r="J13" s="11">
        <v>716.9</v>
      </c>
    </row>
    <row r="14" spans="1:14" x14ac:dyDescent="0.2">
      <c r="A14" s="4">
        <v>8.6580000000000004E-2</v>
      </c>
      <c r="B14" s="3">
        <v>2.2138999999999999E-2</v>
      </c>
      <c r="C14" s="3">
        <v>6.685E-3</v>
      </c>
      <c r="D14" s="4">
        <f t="shared" si="0"/>
        <v>8.8435374149659865E-2</v>
      </c>
      <c r="E14" s="4">
        <f t="shared" ref="E14:E45" si="3">B2*$J$11</f>
        <v>6.596065723887329</v>
      </c>
      <c r="F14" s="4">
        <f t="shared" ref="F14:F45" si="4">C2*$J$15</f>
        <v>573.09720967851274</v>
      </c>
      <c r="I14" s="2" t="s">
        <v>9</v>
      </c>
      <c r="J14" s="1">
        <f>AVERAGE(C:C)</f>
        <v>7.1727876712328791E-3</v>
      </c>
    </row>
    <row r="15" spans="1:14" x14ac:dyDescent="0.2">
      <c r="A15" s="4">
        <v>9.3240000000000003E-2</v>
      </c>
      <c r="B15" s="3">
        <v>2.2166000000000002E-2</v>
      </c>
      <c r="C15" s="3">
        <v>6.4720000000000003E-3</v>
      </c>
      <c r="D15" s="4">
        <f t="shared" si="0"/>
        <v>9.5238095238095247E-2</v>
      </c>
      <c r="E15" s="4">
        <f t="shared" si="3"/>
        <v>6.8412022649976443</v>
      </c>
      <c r="F15" s="4">
        <f t="shared" si="4"/>
        <v>565.20138136239791</v>
      </c>
      <c r="I15" s="2" t="s">
        <v>10</v>
      </c>
      <c r="J15" s="10">
        <f>J13/J14</f>
        <v>99947.193874871416</v>
      </c>
    </row>
    <row r="16" spans="1:14" x14ac:dyDescent="0.2">
      <c r="A16" s="4">
        <v>9.9900000000000003E-2</v>
      </c>
      <c r="B16" s="3">
        <v>2.2769000000000001E-2</v>
      </c>
      <c r="C16" s="3">
        <v>6.4700000000000001E-3</v>
      </c>
      <c r="D16" s="4">
        <f t="shared" si="0"/>
        <v>0.10204081632653061</v>
      </c>
      <c r="E16" s="4">
        <f t="shared" si="3"/>
        <v>7.3420933141590208</v>
      </c>
      <c r="F16" s="4">
        <f t="shared" si="4"/>
        <v>562.70270151552609</v>
      </c>
    </row>
    <row r="17" spans="1:10" x14ac:dyDescent="0.2">
      <c r="A17" s="4">
        <v>0.10656</v>
      </c>
      <c r="B17" s="3">
        <v>2.3074999999999998E-2</v>
      </c>
      <c r="C17" s="3">
        <v>6.5170000000000002E-3</v>
      </c>
      <c r="D17" s="4">
        <f t="shared" si="0"/>
        <v>0.10884353741496598</v>
      </c>
      <c r="E17" s="4">
        <f t="shared" si="3"/>
        <v>8.1513670553386461</v>
      </c>
      <c r="F17" s="4">
        <f t="shared" si="4"/>
        <v>594.38596197386028</v>
      </c>
    </row>
    <row r="18" spans="1:10" x14ac:dyDescent="0.2">
      <c r="A18" s="4">
        <v>0.11322</v>
      </c>
      <c r="B18" s="3">
        <v>2.3553000000000001E-2</v>
      </c>
      <c r="C18" s="3">
        <v>6.4999999999999997E-3</v>
      </c>
      <c r="D18" s="4">
        <f t="shared" si="0"/>
        <v>0.11564625850340136</v>
      </c>
      <c r="E18" s="4">
        <f t="shared" si="3"/>
        <v>8.9080126125510848</v>
      </c>
      <c r="F18" s="4">
        <f t="shared" si="4"/>
        <v>651.45580967641195</v>
      </c>
    </row>
    <row r="19" spans="1:10" ht="19" x14ac:dyDescent="0.25">
      <c r="A19" s="4">
        <v>0.11988</v>
      </c>
      <c r="B19" s="3">
        <v>2.4230000000000002E-2</v>
      </c>
      <c r="C19" s="3">
        <v>6.4609999999999997E-3</v>
      </c>
      <c r="D19" s="4">
        <f t="shared" si="0"/>
        <v>0.12244897959183673</v>
      </c>
      <c r="E19" s="4">
        <f t="shared" si="3"/>
        <v>9.7823791075848625</v>
      </c>
      <c r="F19" s="4">
        <f t="shared" si="4"/>
        <v>734.1121390109306</v>
      </c>
      <c r="I19" s="8" t="s">
        <v>19</v>
      </c>
    </row>
    <row r="20" spans="1:10" x14ac:dyDescent="0.2">
      <c r="A20" s="4">
        <v>0.12654000000000001</v>
      </c>
      <c r="B20" s="3">
        <v>2.5565000000000001E-2</v>
      </c>
      <c r="C20" s="3">
        <v>6.3239999999999998E-3</v>
      </c>
      <c r="D20" s="4">
        <f t="shared" si="0"/>
        <v>0.12925170068027211</v>
      </c>
      <c r="E20" s="4">
        <f t="shared" si="3"/>
        <v>10.285578410429011</v>
      </c>
      <c r="F20" s="4">
        <f t="shared" si="4"/>
        <v>807.87316809058564</v>
      </c>
      <c r="I20" s="7" t="s">
        <v>15</v>
      </c>
      <c r="J20" s="9">
        <v>42</v>
      </c>
    </row>
    <row r="21" spans="1:10" x14ac:dyDescent="0.2">
      <c r="A21" s="4">
        <v>0.13320000000000001</v>
      </c>
      <c r="B21" s="3">
        <v>2.6190000000000001E-2</v>
      </c>
      <c r="C21" s="3">
        <v>6.5269999999999998E-3</v>
      </c>
      <c r="D21" s="4">
        <f t="shared" si="0"/>
        <v>0.1360544217687075</v>
      </c>
      <c r="E21" s="4">
        <f t="shared" si="3"/>
        <v>10.664132014403506</v>
      </c>
      <c r="F21" s="4">
        <f t="shared" si="4"/>
        <v>901.12389997584069</v>
      </c>
      <c r="I21" s="7" t="s">
        <v>16</v>
      </c>
      <c r="J21" s="9">
        <v>18</v>
      </c>
    </row>
    <row r="22" spans="1:10" x14ac:dyDescent="0.2">
      <c r="A22" s="4">
        <v>0.13986000000000001</v>
      </c>
      <c r="B22" s="3">
        <v>2.6578999999999998E-2</v>
      </c>
      <c r="C22" s="3">
        <v>7.2379999999999996E-3</v>
      </c>
      <c r="D22" s="4">
        <f t="shared" si="0"/>
        <v>0.14285714285714288</v>
      </c>
      <c r="E22" s="4">
        <f t="shared" si="3"/>
        <v>10.685367948285004</v>
      </c>
      <c r="F22" s="4">
        <f t="shared" si="4"/>
        <v>943.601457372661</v>
      </c>
    </row>
    <row r="23" spans="1:10" x14ac:dyDescent="0.2">
      <c r="A23" s="4">
        <v>0.14652000000000001</v>
      </c>
      <c r="B23" s="3">
        <v>2.7269000000000002E-2</v>
      </c>
      <c r="C23" s="3">
        <v>7.8709999999999995E-3</v>
      </c>
      <c r="D23" s="4">
        <f t="shared" si="0"/>
        <v>0.14965986394557823</v>
      </c>
      <c r="E23" s="4">
        <f t="shared" si="3"/>
        <v>10.881569511320567</v>
      </c>
      <c r="F23" s="4">
        <f t="shared" si="4"/>
        <v>915.51629589382219</v>
      </c>
    </row>
    <row r="24" spans="1:10" x14ac:dyDescent="0.2">
      <c r="A24" s="4">
        <v>0.15318000000000001</v>
      </c>
      <c r="B24" s="3">
        <v>2.7910000000000001E-2</v>
      </c>
      <c r="C24" s="3">
        <v>8.3730000000000002E-3</v>
      </c>
      <c r="D24" s="4">
        <f t="shared" si="0"/>
        <v>0.15646258503401361</v>
      </c>
      <c r="E24" s="4">
        <f t="shared" si="3"/>
        <v>10.594422753183814</v>
      </c>
      <c r="F24" s="4">
        <f t="shared" si="4"/>
        <v>851.55009181390449</v>
      </c>
    </row>
    <row r="25" spans="1:10" x14ac:dyDescent="0.2">
      <c r="A25" s="4">
        <v>0.15984000000000001</v>
      </c>
      <c r="B25" s="3">
        <v>2.8367E-2</v>
      </c>
      <c r="C25" s="3">
        <v>8.2410000000000001E-3</v>
      </c>
      <c r="D25" s="4">
        <f t="shared" si="0"/>
        <v>0.16326530612244899</v>
      </c>
      <c r="E25" s="4">
        <f t="shared" si="3"/>
        <v>10.361289131223909</v>
      </c>
      <c r="F25" s="4">
        <f t="shared" si="4"/>
        <v>756.8001520205263</v>
      </c>
    </row>
    <row r="26" spans="1:10" x14ac:dyDescent="0.2">
      <c r="A26" s="4">
        <v>0.16650000000000001</v>
      </c>
      <c r="B26" s="3">
        <v>2.9094999999999999E-2</v>
      </c>
      <c r="C26" s="3">
        <v>8.1220000000000007E-3</v>
      </c>
      <c r="D26" s="4">
        <f t="shared" si="0"/>
        <v>0.17006802721088438</v>
      </c>
      <c r="E26" s="4">
        <f t="shared" si="3"/>
        <v>10.220485656574859</v>
      </c>
      <c r="F26" s="4">
        <f t="shared" si="4"/>
        <v>668.14699105351542</v>
      </c>
    </row>
    <row r="27" spans="1:10" x14ac:dyDescent="0.2">
      <c r="A27" s="4">
        <v>0.17316000000000001</v>
      </c>
      <c r="B27" s="3">
        <v>2.9368999999999999E-2</v>
      </c>
      <c r="C27" s="3">
        <v>7.9760000000000005E-3</v>
      </c>
      <c r="D27" s="4">
        <f t="shared" si="0"/>
        <v>0.17687074829931973</v>
      </c>
      <c r="E27" s="4">
        <f t="shared" si="3"/>
        <v>10.232950226461824</v>
      </c>
      <c r="F27" s="4">
        <f t="shared" si="4"/>
        <v>646.85823875816789</v>
      </c>
    </row>
    <row r="28" spans="1:10" x14ac:dyDescent="0.2">
      <c r="A28" s="4">
        <v>0.17982000000000001</v>
      </c>
      <c r="B28" s="3">
        <v>2.9447999999999998E-2</v>
      </c>
      <c r="C28" s="3">
        <v>7.5709999999999996E-3</v>
      </c>
      <c r="D28" s="4">
        <f t="shared" si="0"/>
        <v>0.18367346938775511</v>
      </c>
      <c r="E28" s="4">
        <f t="shared" si="3"/>
        <v>10.511325620604046</v>
      </c>
      <c r="F28" s="4">
        <f t="shared" si="4"/>
        <v>646.65834437041804</v>
      </c>
    </row>
    <row r="29" spans="1:10" x14ac:dyDescent="0.2">
      <c r="A29" s="4">
        <v>0.18648000000000001</v>
      </c>
      <c r="B29" s="3">
        <v>2.9996999999999999E-2</v>
      </c>
      <c r="C29" s="3">
        <v>7.5799999999999999E-3</v>
      </c>
      <c r="D29" s="4">
        <f t="shared" si="0"/>
        <v>0.19047619047619049</v>
      </c>
      <c r="E29" s="4">
        <f t="shared" si="3"/>
        <v>10.652590745989649</v>
      </c>
      <c r="F29" s="4">
        <f t="shared" si="4"/>
        <v>651.35586248253708</v>
      </c>
    </row>
    <row r="30" spans="1:10" x14ac:dyDescent="0.2">
      <c r="A30" s="4">
        <v>0.19314000000000001</v>
      </c>
      <c r="B30" s="3">
        <v>3.0165999999999998E-2</v>
      </c>
      <c r="C30" s="3">
        <v>7.8670000000000007E-3</v>
      </c>
      <c r="D30" s="4">
        <f t="shared" si="0"/>
        <v>0.19727891156462585</v>
      </c>
      <c r="E30" s="4">
        <f t="shared" si="3"/>
        <v>10.873259798062589</v>
      </c>
      <c r="F30" s="4">
        <f t="shared" si="4"/>
        <v>649.6567601866642</v>
      </c>
    </row>
    <row r="31" spans="1:10" x14ac:dyDescent="0.2">
      <c r="A31" s="4">
        <v>0.19980000000000001</v>
      </c>
      <c r="B31" s="3">
        <v>3.0294999999999999E-2</v>
      </c>
      <c r="C31" s="3">
        <v>8.1469999999999997E-3</v>
      </c>
      <c r="D31" s="4">
        <f t="shared" si="0"/>
        <v>0.20408163265306123</v>
      </c>
      <c r="E31" s="4">
        <f t="shared" si="3"/>
        <v>11.185797346709826</v>
      </c>
      <c r="F31" s="4">
        <f t="shared" si="4"/>
        <v>645.75881962554422</v>
      </c>
    </row>
    <row r="32" spans="1:10" x14ac:dyDescent="0.2">
      <c r="A32" s="4">
        <v>0.20646</v>
      </c>
      <c r="B32" s="3">
        <v>3.1136E-2</v>
      </c>
      <c r="C32" s="3">
        <v>8.352E-3</v>
      </c>
      <c r="D32" s="4">
        <f t="shared" si="0"/>
        <v>0.21088435374149661</v>
      </c>
      <c r="E32" s="4">
        <f t="shared" si="3"/>
        <v>11.80210108000977</v>
      </c>
      <c r="F32" s="4">
        <f t="shared" si="4"/>
        <v>632.0660540646868</v>
      </c>
    </row>
    <row r="33" spans="1:6" x14ac:dyDescent="0.2">
      <c r="A33" s="4">
        <v>0.21312</v>
      </c>
      <c r="B33" s="3">
        <v>3.2093999999999998E-2</v>
      </c>
      <c r="C33" s="3">
        <v>8.5819999999999994E-3</v>
      </c>
      <c r="D33" s="4">
        <f t="shared" si="0"/>
        <v>0.21768707482993196</v>
      </c>
      <c r="E33" s="4">
        <f t="shared" si="3"/>
        <v>12.090632790356185</v>
      </c>
      <c r="F33" s="4">
        <f t="shared" si="4"/>
        <v>652.35533442128576</v>
      </c>
    </row>
    <row r="34" spans="1:6" x14ac:dyDescent="0.2">
      <c r="A34" s="4">
        <v>0.21978</v>
      </c>
      <c r="B34" s="3">
        <v>3.2551999999999998E-2</v>
      </c>
      <c r="C34" s="3">
        <v>8.9090000000000003E-3</v>
      </c>
      <c r="D34" s="4">
        <f t="shared" ref="D34:D65" si="5">A34/$J$4</f>
        <v>0.22448979591836735</v>
      </c>
      <c r="E34" s="4">
        <f t="shared" si="3"/>
        <v>12.270214926875791</v>
      </c>
      <c r="F34" s="4">
        <f t="shared" si="4"/>
        <v>723.41778926631923</v>
      </c>
    </row>
    <row r="35" spans="1:6" x14ac:dyDescent="0.2">
      <c r="A35" s="4">
        <v>0.22644</v>
      </c>
      <c r="B35" s="3">
        <v>3.3523999999999998E-2</v>
      </c>
      <c r="C35" s="3">
        <v>9.1039999999999992E-3</v>
      </c>
      <c r="D35" s="4">
        <f t="shared" si="5"/>
        <v>0.23129251700680273</v>
      </c>
      <c r="E35" s="4">
        <f t="shared" si="3"/>
        <v>12.588753935098236</v>
      </c>
      <c r="F35" s="4">
        <f t="shared" si="4"/>
        <v>786.68436298911286</v>
      </c>
    </row>
    <row r="36" spans="1:6" x14ac:dyDescent="0.2">
      <c r="A36" s="4">
        <v>0.2331</v>
      </c>
      <c r="B36" s="3">
        <v>3.4466999999999998E-2</v>
      </c>
      <c r="C36" s="3">
        <v>9.0779999999999993E-3</v>
      </c>
      <c r="D36" s="4">
        <f t="shared" si="5"/>
        <v>0.23809523809523811</v>
      </c>
      <c r="E36" s="4">
        <f t="shared" si="3"/>
        <v>12.884672057229519</v>
      </c>
      <c r="F36" s="4">
        <f t="shared" si="4"/>
        <v>836.85785431429838</v>
      </c>
    </row>
    <row r="37" spans="1:6" x14ac:dyDescent="0.2">
      <c r="A37" s="4">
        <v>0.23976</v>
      </c>
      <c r="B37" s="3">
        <v>3.5726000000000001E-2</v>
      </c>
      <c r="C37" s="3">
        <v>8.7580000000000002E-3</v>
      </c>
      <c r="D37" s="4">
        <f t="shared" si="5"/>
        <v>0.24489795918367346</v>
      </c>
      <c r="E37" s="4">
        <f t="shared" si="3"/>
        <v>13.095646443834818</v>
      </c>
      <c r="F37" s="4">
        <f t="shared" si="4"/>
        <v>823.6648247228153</v>
      </c>
    </row>
    <row r="38" spans="1:6" x14ac:dyDescent="0.2">
      <c r="A38" s="4">
        <v>0.24642</v>
      </c>
      <c r="B38" s="3">
        <v>3.6435000000000002E-2</v>
      </c>
      <c r="C38" s="3">
        <v>8.6300000000000005E-3</v>
      </c>
      <c r="D38" s="4">
        <f t="shared" si="5"/>
        <v>0.25170068027210885</v>
      </c>
      <c r="E38" s="4">
        <f t="shared" si="3"/>
        <v>13.431728180046322</v>
      </c>
      <c r="F38" s="4">
        <f t="shared" si="4"/>
        <v>811.77110865170573</v>
      </c>
    </row>
    <row r="39" spans="1:6" x14ac:dyDescent="0.2">
      <c r="A39" s="4">
        <v>0.25308000000000003</v>
      </c>
      <c r="B39" s="3">
        <v>3.7194999999999999E-2</v>
      </c>
      <c r="C39" s="3">
        <v>9.1940000000000008E-3</v>
      </c>
      <c r="D39" s="4">
        <f t="shared" si="5"/>
        <v>0.25850340136054423</v>
      </c>
      <c r="E39" s="4">
        <f t="shared" si="3"/>
        <v>13.55822048186219</v>
      </c>
      <c r="F39" s="4">
        <f t="shared" si="4"/>
        <v>797.17881834597449</v>
      </c>
    </row>
    <row r="40" spans="1:6" x14ac:dyDescent="0.2">
      <c r="A40" s="4">
        <v>0.25974000000000003</v>
      </c>
      <c r="B40" s="3">
        <v>3.8503999999999997E-2</v>
      </c>
      <c r="C40" s="3">
        <v>9.9950000000000004E-3</v>
      </c>
      <c r="D40" s="4">
        <f t="shared" si="5"/>
        <v>0.26530612244897961</v>
      </c>
      <c r="E40" s="4">
        <f t="shared" si="3"/>
        <v>13.594690890049977</v>
      </c>
      <c r="F40" s="4">
        <f t="shared" si="4"/>
        <v>756.70020482665143</v>
      </c>
    </row>
    <row r="41" spans="1:6" x14ac:dyDescent="0.2">
      <c r="A41" s="4">
        <v>0.26640000000000003</v>
      </c>
      <c r="B41" s="3">
        <v>3.9889000000000001E-2</v>
      </c>
      <c r="C41" s="3">
        <v>1.0815999999999999E-2</v>
      </c>
      <c r="D41" s="4">
        <f t="shared" si="5"/>
        <v>0.27210884353741499</v>
      </c>
      <c r="E41" s="4">
        <f t="shared" si="3"/>
        <v>13.848137144418269</v>
      </c>
      <c r="F41" s="4">
        <f t="shared" si="4"/>
        <v>757.59972957152536</v>
      </c>
    </row>
    <row r="42" spans="1:6" x14ac:dyDescent="0.2">
      <c r="A42" s="4">
        <v>0.27306000000000002</v>
      </c>
      <c r="B42" s="3">
        <v>3.9675000000000002E-2</v>
      </c>
      <c r="C42" s="3">
        <v>1.0883E-2</v>
      </c>
      <c r="D42" s="4">
        <f t="shared" si="5"/>
        <v>0.27891156462585037</v>
      </c>
      <c r="E42" s="4">
        <f t="shared" si="3"/>
        <v>13.926156118895939</v>
      </c>
      <c r="F42" s="4">
        <f t="shared" si="4"/>
        <v>786.2845742136135</v>
      </c>
    </row>
    <row r="43" spans="1:6" x14ac:dyDescent="0.2">
      <c r="A43" s="4">
        <v>0.27972000000000002</v>
      </c>
      <c r="B43" s="3">
        <v>3.8377000000000001E-2</v>
      </c>
      <c r="C43" s="3">
        <v>9.6430000000000005E-3</v>
      </c>
      <c r="D43" s="4">
        <f t="shared" si="5"/>
        <v>0.28571428571428575</v>
      </c>
      <c r="E43" s="4">
        <f t="shared" si="3"/>
        <v>13.985709063911438</v>
      </c>
      <c r="F43" s="4">
        <f t="shared" si="4"/>
        <v>814.26978849857744</v>
      </c>
    </row>
    <row r="44" spans="1:6" x14ac:dyDescent="0.2">
      <c r="A44" s="4">
        <v>0.28638000000000002</v>
      </c>
      <c r="B44" s="3">
        <v>3.9416E-2</v>
      </c>
      <c r="C44" s="3">
        <v>8.4419999999999999E-3</v>
      </c>
      <c r="D44" s="4">
        <f t="shared" si="5"/>
        <v>0.29251700680272114</v>
      </c>
      <c r="E44" s="4">
        <f t="shared" si="3"/>
        <v>14.373957333353575</v>
      </c>
      <c r="F44" s="4">
        <f t="shared" si="4"/>
        <v>834.75896324292603</v>
      </c>
    </row>
    <row r="45" spans="1:6" x14ac:dyDescent="0.2">
      <c r="A45" s="4">
        <v>0.29304000000000002</v>
      </c>
      <c r="B45" s="3">
        <v>3.9634000000000003E-2</v>
      </c>
      <c r="C45" s="3">
        <v>7.633E-3</v>
      </c>
      <c r="D45" s="4">
        <f t="shared" si="5"/>
        <v>0.29931972789115646</v>
      </c>
      <c r="E45" s="4">
        <f t="shared" si="3"/>
        <v>14.816218738972559</v>
      </c>
      <c r="F45" s="4">
        <f t="shared" si="4"/>
        <v>857.74681783414644</v>
      </c>
    </row>
    <row r="46" spans="1:6" x14ac:dyDescent="0.2">
      <c r="A46" s="4">
        <v>0.29970000000000002</v>
      </c>
      <c r="B46" s="3">
        <v>3.9552999999999998E-2</v>
      </c>
      <c r="C46" s="3">
        <v>7.4679999999999998E-3</v>
      </c>
      <c r="D46" s="4">
        <f t="shared" si="5"/>
        <v>0.30612244897959184</v>
      </c>
      <c r="E46" s="4">
        <f t="shared" ref="E46:E77" si="6">B34*$J$11</f>
        <v>15.027654776314412</v>
      </c>
      <c r="F46" s="4">
        <f t="shared" ref="F46:F77" si="7">C34*$J$15</f>
        <v>890.42955023122943</v>
      </c>
    </row>
    <row r="47" spans="1:6" x14ac:dyDescent="0.2">
      <c r="A47" s="4">
        <v>0.30636000000000002</v>
      </c>
      <c r="B47" s="3">
        <v>4.0152E-2</v>
      </c>
      <c r="C47" s="3">
        <v>8.8999999999999999E-3</v>
      </c>
      <c r="D47" s="4">
        <f t="shared" si="5"/>
        <v>0.31292517006802723</v>
      </c>
      <c r="E47" s="4">
        <f t="shared" si="6"/>
        <v>15.476379292245158</v>
      </c>
      <c r="F47" s="4">
        <f t="shared" si="7"/>
        <v>909.91925303682933</v>
      </c>
    </row>
    <row r="48" spans="1:6" x14ac:dyDescent="0.2">
      <c r="A48" s="4">
        <v>0.31302000000000002</v>
      </c>
      <c r="B48" s="3">
        <v>4.1655999999999999E-2</v>
      </c>
      <c r="C48" s="3">
        <v>9.9469999999999992E-3</v>
      </c>
      <c r="D48" s="4">
        <f t="shared" si="5"/>
        <v>0.31972789115646261</v>
      </c>
      <c r="E48" s="4">
        <f t="shared" si="6"/>
        <v>15.911715936815829</v>
      </c>
      <c r="F48" s="4">
        <f t="shared" si="7"/>
        <v>907.32062599608264</v>
      </c>
    </row>
    <row r="49" spans="1:6" x14ac:dyDescent="0.2">
      <c r="A49" s="4">
        <v>0.31968000000000002</v>
      </c>
      <c r="B49" s="3">
        <v>4.2870999999999999E-2</v>
      </c>
      <c r="C49" s="3">
        <v>1.0343E-2</v>
      </c>
      <c r="D49" s="4">
        <f t="shared" si="5"/>
        <v>0.32653061224489799</v>
      </c>
      <c r="E49" s="4">
        <f t="shared" si="6"/>
        <v>16.492934214137648</v>
      </c>
      <c r="F49" s="4">
        <f t="shared" si="7"/>
        <v>875.33752395612385</v>
      </c>
    </row>
    <row r="50" spans="1:6" x14ac:dyDescent="0.2">
      <c r="A50" s="4">
        <v>0.32634000000000002</v>
      </c>
      <c r="B50" s="3">
        <v>4.3838000000000002E-2</v>
      </c>
      <c r="C50" s="3">
        <v>9.9220000000000003E-3</v>
      </c>
      <c r="D50" s="4">
        <f t="shared" si="5"/>
        <v>0.33333333333333337</v>
      </c>
      <c r="E50" s="4">
        <f t="shared" si="6"/>
        <v>16.820244586354622</v>
      </c>
      <c r="F50" s="4">
        <f t="shared" si="7"/>
        <v>862.54428314014035</v>
      </c>
    </row>
    <row r="51" spans="1:6" x14ac:dyDescent="0.2">
      <c r="A51" s="4">
        <v>0.33300000000000002</v>
      </c>
      <c r="B51" s="3">
        <v>4.4337000000000001E-2</v>
      </c>
      <c r="C51" s="3">
        <v>8.345E-3</v>
      </c>
      <c r="D51" s="4">
        <f t="shared" si="5"/>
        <v>0.34013605442176875</v>
      </c>
      <c r="E51" s="4">
        <f t="shared" si="6"/>
        <v>17.171099146135862</v>
      </c>
      <c r="F51" s="4">
        <f t="shared" si="7"/>
        <v>918.91450048556783</v>
      </c>
    </row>
    <row r="52" spans="1:6" x14ac:dyDescent="0.2">
      <c r="A52" s="4">
        <v>0.33966000000000002</v>
      </c>
      <c r="B52" s="3">
        <v>4.4072E-2</v>
      </c>
      <c r="C52" s="3">
        <v>7.4139999999999996E-3</v>
      </c>
      <c r="D52" s="4">
        <f t="shared" si="5"/>
        <v>0.34693877551020408</v>
      </c>
      <c r="E52" s="4">
        <f t="shared" si="6"/>
        <v>17.775399960285394</v>
      </c>
      <c r="F52" s="4">
        <f t="shared" si="7"/>
        <v>998.9722027793398</v>
      </c>
    </row>
    <row r="53" spans="1:6" x14ac:dyDescent="0.2">
      <c r="A53" s="4">
        <v>0.34632000000000002</v>
      </c>
      <c r="B53" s="3">
        <v>4.4578E-2</v>
      </c>
      <c r="C53" s="3">
        <v>6.8279999999999999E-3</v>
      </c>
      <c r="D53" s="4">
        <f t="shared" si="5"/>
        <v>0.35374149659863946</v>
      </c>
      <c r="E53" s="4">
        <f t="shared" si="6"/>
        <v>18.414786230413053</v>
      </c>
      <c r="F53" s="4">
        <f t="shared" si="7"/>
        <v>1081.0288489506092</v>
      </c>
    </row>
    <row r="54" spans="1:6" x14ac:dyDescent="0.2">
      <c r="A54" s="4">
        <v>0.35298000000000002</v>
      </c>
      <c r="B54" s="3">
        <v>4.4792999999999999E-2</v>
      </c>
      <c r="C54" s="3">
        <v>7.0899999999999999E-3</v>
      </c>
      <c r="D54" s="4">
        <f t="shared" si="5"/>
        <v>0.36054421768707484</v>
      </c>
      <c r="E54" s="4">
        <f t="shared" si="6"/>
        <v>18.31599297279044</v>
      </c>
      <c r="F54" s="4">
        <f t="shared" si="7"/>
        <v>1087.7253109402257</v>
      </c>
    </row>
    <row r="55" spans="1:6" x14ac:dyDescent="0.2">
      <c r="A55" s="4">
        <v>0.35964000000000002</v>
      </c>
      <c r="B55" s="3">
        <v>4.4797999999999998E-2</v>
      </c>
      <c r="C55" s="3">
        <v>7.5969999999999996E-3</v>
      </c>
      <c r="D55" s="4">
        <f t="shared" si="5"/>
        <v>0.36734693877551022</v>
      </c>
      <c r="E55" s="4">
        <f t="shared" si="6"/>
        <v>17.716770316743006</v>
      </c>
      <c r="F55" s="4">
        <f t="shared" si="7"/>
        <v>963.7907905353851</v>
      </c>
    </row>
    <row r="56" spans="1:6" x14ac:dyDescent="0.2">
      <c r="A56" s="4">
        <v>0.36630000000000001</v>
      </c>
      <c r="B56" s="3">
        <v>4.4209999999999999E-2</v>
      </c>
      <c r="C56" s="3">
        <v>7.306E-3</v>
      </c>
      <c r="D56" s="4">
        <f t="shared" si="5"/>
        <v>0.37414965986394561</v>
      </c>
      <c r="E56" s="4">
        <f t="shared" si="6"/>
        <v>18.196425432022885</v>
      </c>
      <c r="F56" s="4">
        <f t="shared" si="7"/>
        <v>843.75421069166453</v>
      </c>
    </row>
    <row r="57" spans="1:6" x14ac:dyDescent="0.2">
      <c r="A57" s="4">
        <v>0.37296000000000001</v>
      </c>
      <c r="B57" s="3">
        <v>4.3466999999999999E-2</v>
      </c>
      <c r="C57" s="3">
        <v>6.7380000000000001E-3</v>
      </c>
      <c r="D57" s="4">
        <f t="shared" si="5"/>
        <v>0.38095238095238099</v>
      </c>
      <c r="E57" s="4">
        <f t="shared" si="6"/>
        <v>18.297065292591714</v>
      </c>
      <c r="F57" s="4">
        <f t="shared" si="7"/>
        <v>762.8969308468935</v>
      </c>
    </row>
    <row r="58" spans="1:6" x14ac:dyDescent="0.2">
      <c r="A58" s="4">
        <v>0.37962000000000001</v>
      </c>
      <c r="B58" s="3">
        <v>4.0869999999999997E-2</v>
      </c>
      <c r="C58" s="3">
        <v>6.0080000000000003E-3</v>
      </c>
      <c r="D58" s="4">
        <f t="shared" si="5"/>
        <v>0.38775510204081631</v>
      </c>
      <c r="E58" s="4">
        <f t="shared" si="6"/>
        <v>18.259671582930817</v>
      </c>
      <c r="F58" s="4">
        <f t="shared" si="7"/>
        <v>746.40564385753976</v>
      </c>
    </row>
    <row r="59" spans="1:6" x14ac:dyDescent="0.2">
      <c r="A59" s="4">
        <v>0.38628000000000001</v>
      </c>
      <c r="B59" s="3">
        <v>3.9949999999999999E-2</v>
      </c>
      <c r="C59" s="3">
        <v>5.1520000000000003E-3</v>
      </c>
      <c r="D59" s="4">
        <f t="shared" si="5"/>
        <v>0.39455782312925169</v>
      </c>
      <c r="E59" s="4">
        <f t="shared" si="6"/>
        <v>18.536200374126825</v>
      </c>
      <c r="F59" s="4">
        <f t="shared" si="7"/>
        <v>889.53002548635561</v>
      </c>
    </row>
    <row r="60" spans="1:6" x14ac:dyDescent="0.2">
      <c r="A60" s="4">
        <v>0.39294000000000001</v>
      </c>
      <c r="B60" s="3">
        <v>3.9845999999999999E-2</v>
      </c>
      <c r="C60" s="3">
        <v>4.5459999999999997E-3</v>
      </c>
      <c r="D60" s="4">
        <f t="shared" si="5"/>
        <v>0.40136054421768708</v>
      </c>
      <c r="E60" s="4">
        <f t="shared" si="6"/>
        <v>19.230523081904437</v>
      </c>
      <c r="F60" s="4">
        <f t="shared" si="7"/>
        <v>994.17473747334589</v>
      </c>
    </row>
    <row r="61" spans="1:6" x14ac:dyDescent="0.2">
      <c r="A61" s="4">
        <v>0.39960000000000001</v>
      </c>
      <c r="B61" s="3">
        <v>3.8705999999999997E-2</v>
      </c>
      <c r="C61" s="3">
        <v>4.1139999999999996E-3</v>
      </c>
      <c r="D61" s="4">
        <f t="shared" si="5"/>
        <v>0.40816326530612246</v>
      </c>
      <c r="E61" s="4">
        <f t="shared" si="6"/>
        <v>19.791428726817866</v>
      </c>
      <c r="F61" s="4">
        <f t="shared" si="7"/>
        <v>1033.7538262477951</v>
      </c>
    </row>
    <row r="62" spans="1:6" x14ac:dyDescent="0.2">
      <c r="A62" s="4">
        <v>0.40626000000000001</v>
      </c>
      <c r="B62" s="3">
        <v>3.5652999999999997E-2</v>
      </c>
      <c r="C62" s="3">
        <v>4.4949999999999999E-3</v>
      </c>
      <c r="D62" s="4">
        <f t="shared" si="5"/>
        <v>0.41496598639455784</v>
      </c>
      <c r="E62" s="4">
        <f t="shared" si="6"/>
        <v>20.237844989065842</v>
      </c>
      <c r="F62" s="4">
        <f t="shared" si="7"/>
        <v>991.67605762647418</v>
      </c>
    </row>
    <row r="63" spans="1:6" x14ac:dyDescent="0.2">
      <c r="A63" s="4">
        <v>0.41292000000000001</v>
      </c>
      <c r="B63" s="3">
        <v>3.4782E-2</v>
      </c>
      <c r="C63" s="3">
        <v>4.947E-3</v>
      </c>
      <c r="D63" s="4">
        <f t="shared" si="5"/>
        <v>0.42176870748299322</v>
      </c>
      <c r="E63" s="4">
        <f t="shared" si="6"/>
        <v>20.468208706606418</v>
      </c>
      <c r="F63" s="4">
        <f t="shared" si="7"/>
        <v>834.05933288580195</v>
      </c>
    </row>
    <row r="64" spans="1:6" x14ac:dyDescent="0.2">
      <c r="A64" s="4">
        <v>0.41958000000000001</v>
      </c>
      <c r="B64" s="3">
        <v>3.2812000000000001E-2</v>
      </c>
      <c r="C64" s="3">
        <v>5.6519999999999999E-3</v>
      </c>
      <c r="D64" s="4">
        <f t="shared" si="5"/>
        <v>0.4285714285714286</v>
      </c>
      <c r="E64" s="4">
        <f t="shared" si="6"/>
        <v>20.345871261419539</v>
      </c>
      <c r="F64" s="4">
        <f t="shared" si="7"/>
        <v>741.00849538829664</v>
      </c>
    </row>
    <row r="65" spans="1:6" x14ac:dyDescent="0.2">
      <c r="A65" s="4">
        <v>0.42624000000000001</v>
      </c>
      <c r="B65" s="3">
        <v>3.1294000000000002E-2</v>
      </c>
      <c r="C65" s="3">
        <v>5.875E-3</v>
      </c>
      <c r="D65" s="4">
        <f t="shared" si="5"/>
        <v>0.43537414965986393</v>
      </c>
      <c r="E65" s="4">
        <f t="shared" si="6"/>
        <v>20.579466534115998</v>
      </c>
      <c r="F65" s="4">
        <f t="shared" si="7"/>
        <v>682.43943977762206</v>
      </c>
    </row>
    <row r="66" spans="1:6" x14ac:dyDescent="0.2">
      <c r="A66" s="4">
        <v>0.43290000000000001</v>
      </c>
      <c r="B66" s="3">
        <v>3.0887999999999999E-2</v>
      </c>
      <c r="C66" s="3">
        <v>5.7609999999999996E-3</v>
      </c>
      <c r="D66" s="4">
        <f t="shared" ref="D66:D97" si="8">A66/$J$4</f>
        <v>0.44217687074829931</v>
      </c>
      <c r="E66" s="4">
        <f t="shared" si="6"/>
        <v>20.678721442475165</v>
      </c>
      <c r="F66" s="4">
        <f t="shared" si="7"/>
        <v>708.62560457283837</v>
      </c>
    </row>
    <row r="67" spans="1:6" x14ac:dyDescent="0.2">
      <c r="A67" s="4">
        <v>0.43956000000000001</v>
      </c>
      <c r="B67" s="3">
        <v>2.896E-2</v>
      </c>
      <c r="C67" s="3">
        <v>5.8409999999999998E-3</v>
      </c>
      <c r="D67" s="4">
        <f t="shared" si="8"/>
        <v>0.44897959183673469</v>
      </c>
      <c r="E67" s="4">
        <f t="shared" si="6"/>
        <v>20.681029696157935</v>
      </c>
      <c r="F67" s="4">
        <f t="shared" si="7"/>
        <v>759.29883186739812</v>
      </c>
    </row>
    <row r="68" spans="1:6" x14ac:dyDescent="0.2">
      <c r="A68" s="4">
        <v>0.44622000000000001</v>
      </c>
      <c r="B68" s="3">
        <v>2.6967999999999999E-2</v>
      </c>
      <c r="C68" s="3">
        <v>5.411E-3</v>
      </c>
      <c r="D68" s="4">
        <f t="shared" si="8"/>
        <v>0.45578231292517007</v>
      </c>
      <c r="E68" s="4">
        <f t="shared" si="6"/>
        <v>20.409579063064026</v>
      </c>
      <c r="F68" s="4">
        <f t="shared" si="7"/>
        <v>730.21419844981062</v>
      </c>
    </row>
    <row r="69" spans="1:6" x14ac:dyDescent="0.2">
      <c r="A69" s="4">
        <v>0.45288</v>
      </c>
      <c r="B69" s="3">
        <v>2.5582000000000001E-2</v>
      </c>
      <c r="C69" s="3">
        <v>4.9810000000000002E-3</v>
      </c>
      <c r="D69" s="4">
        <f t="shared" si="8"/>
        <v>0.46258503401360546</v>
      </c>
      <c r="E69" s="4">
        <f t="shared" si="6"/>
        <v>20.066572565804208</v>
      </c>
      <c r="F69" s="4">
        <f t="shared" si="7"/>
        <v>673.44419232888356</v>
      </c>
    </row>
    <row r="70" spans="1:6" x14ac:dyDescent="0.2">
      <c r="A70" s="4">
        <v>0.45954</v>
      </c>
      <c r="B70" s="3">
        <v>2.3144000000000001E-2</v>
      </c>
      <c r="C70" s="3">
        <v>5.45E-3</v>
      </c>
      <c r="D70" s="4">
        <f t="shared" si="8"/>
        <v>0.46938775510204084</v>
      </c>
      <c r="E70" s="4">
        <f t="shared" si="6"/>
        <v>18.867665602972782</v>
      </c>
      <c r="F70" s="4">
        <f t="shared" si="7"/>
        <v>600.48274080022748</v>
      </c>
    </row>
    <row r="71" spans="1:6" x14ac:dyDescent="0.2">
      <c r="A71" s="4">
        <v>0.4662</v>
      </c>
      <c r="B71" s="3">
        <v>2.0882000000000001E-2</v>
      </c>
      <c r="C71" s="3">
        <v>6.1809999999999999E-3</v>
      </c>
      <c r="D71" s="4">
        <f t="shared" si="8"/>
        <v>0.47619047619047622</v>
      </c>
      <c r="E71" s="4">
        <f t="shared" si="6"/>
        <v>18.442946925342863</v>
      </c>
      <c r="F71" s="4">
        <f t="shared" si="7"/>
        <v>514.92794284333752</v>
      </c>
    </row>
    <row r="72" spans="1:6" x14ac:dyDescent="0.2">
      <c r="A72" s="4">
        <v>0.47286</v>
      </c>
      <c r="B72" s="3">
        <v>1.7774000000000002E-2</v>
      </c>
      <c r="C72" s="3">
        <v>6.9890000000000004E-3</v>
      </c>
      <c r="D72" s="4">
        <f t="shared" si="8"/>
        <v>0.48299319727891155</v>
      </c>
      <c r="E72" s="4">
        <f t="shared" si="6"/>
        <v>18.394935248741216</v>
      </c>
      <c r="F72" s="4">
        <f t="shared" si="7"/>
        <v>454.35994335516546</v>
      </c>
    </row>
    <row r="73" spans="1:6" x14ac:dyDescent="0.2">
      <c r="A73" s="4">
        <v>0.47952</v>
      </c>
      <c r="B73" s="3">
        <v>1.4695E-2</v>
      </c>
      <c r="C73" s="3">
        <v>6.8100000000000001E-3</v>
      </c>
      <c r="D73" s="4">
        <f t="shared" si="8"/>
        <v>0.48979591836734693</v>
      </c>
      <c r="E73" s="4">
        <f t="shared" si="6"/>
        <v>17.868653409069356</v>
      </c>
      <c r="F73" s="4">
        <f t="shared" si="7"/>
        <v>411.18275560122095</v>
      </c>
    </row>
    <row r="74" spans="1:6" x14ac:dyDescent="0.2">
      <c r="A74" s="4">
        <v>0.48618</v>
      </c>
      <c r="B74" s="3">
        <v>1.153E-2</v>
      </c>
      <c r="C74" s="3">
        <v>5.6810000000000003E-3</v>
      </c>
      <c r="D74" s="4">
        <f t="shared" si="8"/>
        <v>0.49659863945578231</v>
      </c>
      <c r="E74" s="4">
        <f t="shared" si="6"/>
        <v>16.459233710369187</v>
      </c>
      <c r="F74" s="4">
        <f t="shared" si="7"/>
        <v>449.262636467547</v>
      </c>
    </row>
    <row r="75" spans="1:6" x14ac:dyDescent="0.2">
      <c r="A75" s="4">
        <v>0.49284</v>
      </c>
      <c r="B75" s="3">
        <v>7.8189999999999996E-3</v>
      </c>
      <c r="C75" s="3">
        <v>4.8459999999999996E-3</v>
      </c>
      <c r="D75" s="4">
        <f t="shared" si="8"/>
        <v>0.50340136054421769</v>
      </c>
      <c r="E75" s="4">
        <f t="shared" si="6"/>
        <v>16.057135918830422</v>
      </c>
      <c r="F75" s="4">
        <f t="shared" si="7"/>
        <v>494.43876809898887</v>
      </c>
    </row>
    <row r="76" spans="1:6" x14ac:dyDescent="0.2">
      <c r="A76" s="4">
        <v>0.4995</v>
      </c>
      <c r="B76" s="3">
        <v>5.071E-3</v>
      </c>
      <c r="C76" s="3">
        <v>4.7369999999999999E-3</v>
      </c>
      <c r="D76" s="4">
        <f t="shared" si="8"/>
        <v>0.51020408163265307</v>
      </c>
      <c r="E76" s="4">
        <f t="shared" si="6"/>
        <v>15.147683967818523</v>
      </c>
      <c r="F76" s="4">
        <f t="shared" si="7"/>
        <v>564.90153978077319</v>
      </c>
    </row>
    <row r="77" spans="1:6" x14ac:dyDescent="0.2">
      <c r="A77" s="4">
        <v>0.50616000000000005</v>
      </c>
      <c r="B77" s="3">
        <v>3.7200000000000002E-3</v>
      </c>
      <c r="C77" s="3">
        <v>4.9610000000000001E-3</v>
      </c>
      <c r="D77" s="4">
        <f t="shared" si="8"/>
        <v>0.51700680272108845</v>
      </c>
      <c r="E77" s="4">
        <f t="shared" si="6"/>
        <v>14.446898149729151</v>
      </c>
      <c r="F77" s="4">
        <f t="shared" si="7"/>
        <v>587.18976401486952</v>
      </c>
    </row>
    <row r="78" spans="1:6" x14ac:dyDescent="0.2">
      <c r="A78" s="4">
        <v>0.51282000000000005</v>
      </c>
      <c r="B78" s="3">
        <v>2.8860000000000001E-3</v>
      </c>
      <c r="C78" s="3">
        <v>5.535E-3</v>
      </c>
      <c r="D78" s="4">
        <f t="shared" si="8"/>
        <v>0.52380952380952384</v>
      </c>
      <c r="E78" s="4">
        <f t="shared" ref="E78:E109" si="9">B66*$J$11</f>
        <v>14.259467950688117</v>
      </c>
      <c r="F78" s="4">
        <f t="shared" ref="F78:F109" si="10">C66*$J$15</f>
        <v>575.79578391313419</v>
      </c>
    </row>
    <row r="79" spans="1:6" x14ac:dyDescent="0.2">
      <c r="A79" s="4">
        <v>0.51948000000000005</v>
      </c>
      <c r="B79" s="3">
        <v>2.294E-3</v>
      </c>
      <c r="C79" s="3">
        <v>6.6210000000000001E-3</v>
      </c>
      <c r="D79" s="4">
        <f t="shared" si="8"/>
        <v>0.53061224489795922</v>
      </c>
      <c r="E79" s="4">
        <f t="shared" si="9"/>
        <v>13.369405330611496</v>
      </c>
      <c r="F79" s="4">
        <f t="shared" si="10"/>
        <v>583.79155942312389</v>
      </c>
    </row>
    <row r="80" spans="1:6" x14ac:dyDescent="0.2">
      <c r="A80" s="4">
        <v>0.52614000000000005</v>
      </c>
      <c r="B80" s="3">
        <v>3.7160000000000001E-3</v>
      </c>
      <c r="C80" s="3">
        <v>7.1850000000000004E-3</v>
      </c>
      <c r="D80" s="4">
        <f t="shared" si="8"/>
        <v>0.5374149659863946</v>
      </c>
      <c r="E80" s="4">
        <f t="shared" si="9"/>
        <v>12.449797063395401</v>
      </c>
      <c r="F80" s="4">
        <f t="shared" si="10"/>
        <v>540.81426605692923</v>
      </c>
    </row>
    <row r="81" spans="1:6" x14ac:dyDescent="0.2">
      <c r="A81" s="4">
        <v>0.53280000000000005</v>
      </c>
      <c r="B81" s="3">
        <v>5.3509999999999999E-3</v>
      </c>
      <c r="C81" s="3">
        <v>6.9239999999999996E-3</v>
      </c>
      <c r="D81" s="4">
        <f t="shared" si="8"/>
        <v>0.54421768707482998</v>
      </c>
      <c r="E81" s="4">
        <f t="shared" si="9"/>
        <v>11.809949142531192</v>
      </c>
      <c r="F81" s="4">
        <f t="shared" si="10"/>
        <v>497.83697269073457</v>
      </c>
    </row>
    <row r="82" spans="1:6" x14ac:dyDescent="0.2">
      <c r="A82" s="4">
        <v>0.53946000000000005</v>
      </c>
      <c r="B82" s="3">
        <v>7.051E-3</v>
      </c>
      <c r="C82" s="3">
        <v>6.7650000000000002E-3</v>
      </c>
      <c r="D82" s="4">
        <f t="shared" si="8"/>
        <v>0.55102040816326536</v>
      </c>
      <c r="E82" s="4">
        <f t="shared" si="9"/>
        <v>10.684444646811896</v>
      </c>
      <c r="F82" s="4">
        <f t="shared" si="10"/>
        <v>544.71220661804921</v>
      </c>
    </row>
    <row r="83" spans="1:6" x14ac:dyDescent="0.2">
      <c r="A83" s="4">
        <v>0.54612000000000005</v>
      </c>
      <c r="B83" s="3">
        <v>9.0969999999999992E-3</v>
      </c>
      <c r="C83" s="3">
        <v>6.7489999999999998E-3</v>
      </c>
      <c r="D83" s="4">
        <f t="shared" si="8"/>
        <v>0.55782312925170074</v>
      </c>
      <c r="E83" s="4">
        <f t="shared" si="9"/>
        <v>9.6401906807261497</v>
      </c>
      <c r="F83" s="4">
        <f t="shared" si="10"/>
        <v>617.77360534058016</v>
      </c>
    </row>
    <row r="84" spans="1:6" x14ac:dyDescent="0.2">
      <c r="A84" s="4">
        <v>0.55278000000000005</v>
      </c>
      <c r="B84" s="3">
        <v>1.1363E-2</v>
      </c>
      <c r="C84" s="3">
        <v>6.8780000000000004E-3</v>
      </c>
      <c r="D84" s="4">
        <f t="shared" si="8"/>
        <v>0.56462585034013613</v>
      </c>
      <c r="E84" s="4">
        <f t="shared" si="9"/>
        <v>8.2053801915154949</v>
      </c>
      <c r="F84" s="4">
        <f t="shared" si="10"/>
        <v>698.53093799147632</v>
      </c>
    </row>
    <row r="85" spans="1:6" x14ac:dyDescent="0.2">
      <c r="A85" s="4">
        <v>0.55944000000000005</v>
      </c>
      <c r="B85" s="3">
        <v>1.4626E-2</v>
      </c>
      <c r="C85" s="3">
        <v>6.894E-3</v>
      </c>
      <c r="D85" s="4">
        <f t="shared" si="8"/>
        <v>0.57142857142857151</v>
      </c>
      <c r="E85" s="4">
        <f t="shared" si="9"/>
        <v>6.7839575736649147</v>
      </c>
      <c r="F85" s="4">
        <f t="shared" si="10"/>
        <v>680.64039028787431</v>
      </c>
    </row>
    <row r="86" spans="1:6" x14ac:dyDescent="0.2">
      <c r="A86" s="4">
        <v>0.56610000000000005</v>
      </c>
      <c r="B86" s="3">
        <v>1.6236E-2</v>
      </c>
      <c r="C86" s="3">
        <v>6.8129999999999996E-3</v>
      </c>
      <c r="D86" s="4">
        <f t="shared" si="8"/>
        <v>0.57823129251700689</v>
      </c>
      <c r="E86" s="4">
        <f t="shared" si="9"/>
        <v>5.3228329924706683</v>
      </c>
      <c r="F86" s="4">
        <f t="shared" si="10"/>
        <v>567.8000084031446</v>
      </c>
    </row>
    <row r="87" spans="1:6" x14ac:dyDescent="0.2">
      <c r="A87" s="4">
        <v>0.57276000000000005</v>
      </c>
      <c r="B87" s="3">
        <v>1.7846999999999998E-2</v>
      </c>
      <c r="C87" s="3">
        <v>7.156E-3</v>
      </c>
      <c r="D87" s="4">
        <f t="shared" si="8"/>
        <v>0.58503401360544227</v>
      </c>
      <c r="E87" s="4">
        <f t="shared" si="9"/>
        <v>3.6096471091177929</v>
      </c>
      <c r="F87" s="4">
        <f t="shared" si="10"/>
        <v>484.34410151762683</v>
      </c>
    </row>
    <row r="88" spans="1:6" x14ac:dyDescent="0.2">
      <c r="A88" s="4">
        <v>0.57942000000000005</v>
      </c>
      <c r="B88" s="3">
        <v>1.9665999999999999E-2</v>
      </c>
      <c r="C88" s="3">
        <v>8.0850000000000002E-3</v>
      </c>
      <c r="D88" s="4">
        <f t="shared" si="8"/>
        <v>0.59183673469387754</v>
      </c>
      <c r="E88" s="4">
        <f t="shared" si="9"/>
        <v>2.3410308850666746</v>
      </c>
      <c r="F88" s="4">
        <f t="shared" si="10"/>
        <v>473.44985738526589</v>
      </c>
    </row>
    <row r="89" spans="1:6" x14ac:dyDescent="0.2">
      <c r="A89" s="4">
        <v>0.58608000000000005</v>
      </c>
      <c r="B89" s="3">
        <v>1.9709000000000001E-2</v>
      </c>
      <c r="C89" s="3">
        <v>9.1339999999999998E-3</v>
      </c>
      <c r="D89" s="4">
        <f t="shared" si="8"/>
        <v>0.59863945578231292</v>
      </c>
      <c r="E89" s="4">
        <f t="shared" si="9"/>
        <v>1.7173407399818637</v>
      </c>
      <c r="F89" s="4">
        <f t="shared" si="10"/>
        <v>495.83802881323709</v>
      </c>
    </row>
    <row r="90" spans="1:6" x14ac:dyDescent="0.2">
      <c r="A90" s="4">
        <v>0.59274000000000004</v>
      </c>
      <c r="B90" s="3">
        <v>1.9442999999999998E-2</v>
      </c>
      <c r="C90" s="3">
        <v>9.9909999999999999E-3</v>
      </c>
      <c r="D90" s="4">
        <f t="shared" si="8"/>
        <v>0.60544217687074831</v>
      </c>
      <c r="E90" s="4">
        <f t="shared" si="9"/>
        <v>1.332324025695607</v>
      </c>
      <c r="F90" s="4">
        <f t="shared" si="10"/>
        <v>553.20771809741325</v>
      </c>
    </row>
    <row r="91" spans="1:6" x14ac:dyDescent="0.2">
      <c r="A91" s="4">
        <v>0.59940000000000004</v>
      </c>
      <c r="B91" s="3">
        <v>1.8891000000000002E-2</v>
      </c>
      <c r="C91" s="3">
        <v>1.0711E-2</v>
      </c>
      <c r="D91" s="4">
        <f t="shared" si="8"/>
        <v>0.61224489795918369</v>
      </c>
      <c r="E91" s="4">
        <f t="shared" si="9"/>
        <v>1.0590267896554826</v>
      </c>
      <c r="F91" s="4">
        <f t="shared" si="10"/>
        <v>661.75037064552362</v>
      </c>
    </row>
    <row r="92" spans="1:6" x14ac:dyDescent="0.2">
      <c r="A92" s="4">
        <v>0.60606000000000004</v>
      </c>
      <c r="B92" s="3">
        <v>1.8918999999999998E-2</v>
      </c>
      <c r="C92" s="3">
        <v>1.0925000000000001E-2</v>
      </c>
      <c r="D92" s="4">
        <f t="shared" si="8"/>
        <v>0.61904761904761907</v>
      </c>
      <c r="E92" s="4">
        <f t="shared" si="9"/>
        <v>1.7154941370356465</v>
      </c>
      <c r="F92" s="4">
        <f t="shared" si="10"/>
        <v>718.12058799095121</v>
      </c>
    </row>
    <row r="93" spans="1:6" x14ac:dyDescent="0.2">
      <c r="A93" s="4">
        <v>0.61272000000000004</v>
      </c>
      <c r="B93" s="3">
        <v>1.8363999999999998E-2</v>
      </c>
      <c r="C93" s="3">
        <v>1.0323000000000001E-2</v>
      </c>
      <c r="D93" s="4">
        <f t="shared" si="8"/>
        <v>0.62585034013605445</v>
      </c>
      <c r="E93" s="4">
        <f t="shared" si="9"/>
        <v>2.4702930913018686</v>
      </c>
      <c r="F93" s="4">
        <f t="shared" si="10"/>
        <v>692.03437038960965</v>
      </c>
    </row>
    <row r="94" spans="1:6" x14ac:dyDescent="0.2">
      <c r="A94" s="4">
        <v>0.61938000000000004</v>
      </c>
      <c r="B94" s="3">
        <v>1.8252000000000001E-2</v>
      </c>
      <c r="C94" s="3">
        <v>9.7310000000000001E-3</v>
      </c>
      <c r="D94" s="4">
        <f t="shared" si="8"/>
        <v>0.63265306122448983</v>
      </c>
      <c r="E94" s="4">
        <f t="shared" si="9"/>
        <v>3.255099343444118</v>
      </c>
      <c r="F94" s="4">
        <f t="shared" si="10"/>
        <v>676.14276656350512</v>
      </c>
    </row>
    <row r="95" spans="1:6" x14ac:dyDescent="0.2">
      <c r="A95" s="4">
        <v>0.62604000000000004</v>
      </c>
      <c r="B95" s="3">
        <v>1.8123E-2</v>
      </c>
      <c r="C95" s="3">
        <v>9.5709999999999996E-3</v>
      </c>
      <c r="D95" s="4">
        <f t="shared" si="8"/>
        <v>0.63945578231292521</v>
      </c>
      <c r="E95" s="4">
        <f t="shared" si="9"/>
        <v>4.1996367504341423</v>
      </c>
      <c r="F95" s="4">
        <f t="shared" si="10"/>
        <v>674.54361146150723</v>
      </c>
    </row>
    <row r="96" spans="1:6" x14ac:dyDescent="0.2">
      <c r="A96" s="4">
        <v>0.63270000000000004</v>
      </c>
      <c r="B96" s="3">
        <v>1.8710000000000001E-2</v>
      </c>
      <c r="C96" s="3">
        <v>9.4979999999999995E-3</v>
      </c>
      <c r="D96" s="4">
        <f t="shared" si="8"/>
        <v>0.6462585034013606</v>
      </c>
      <c r="E96" s="4">
        <f t="shared" si="9"/>
        <v>5.2457373194661061</v>
      </c>
      <c r="F96" s="4">
        <f t="shared" si="10"/>
        <v>687.4367994713657</v>
      </c>
    </row>
    <row r="97" spans="1:6" x14ac:dyDescent="0.2">
      <c r="A97" s="4">
        <v>0.63936000000000004</v>
      </c>
      <c r="B97" s="3">
        <v>1.8787999999999999E-2</v>
      </c>
      <c r="C97" s="3">
        <v>8.9499999999999996E-3</v>
      </c>
      <c r="D97" s="4">
        <f t="shared" si="8"/>
        <v>0.65306122448979598</v>
      </c>
      <c r="E97" s="4">
        <f t="shared" si="9"/>
        <v>6.7521036728426704</v>
      </c>
      <c r="F97" s="4">
        <f t="shared" si="10"/>
        <v>689.0359545733636</v>
      </c>
    </row>
    <row r="98" spans="1:6" x14ac:dyDescent="0.2">
      <c r="A98" s="4">
        <v>0.64602000000000004</v>
      </c>
      <c r="B98" s="3">
        <v>1.9258999999999998E-2</v>
      </c>
      <c r="C98" s="3">
        <v>8.2439999999999996E-3</v>
      </c>
      <c r="D98" s="4">
        <f t="shared" ref="D98:D129" si="11">A98/$J$4</f>
        <v>0.65986394557823136</v>
      </c>
      <c r="E98" s="4">
        <f t="shared" si="9"/>
        <v>7.4953613586950363</v>
      </c>
      <c r="F98" s="4">
        <f t="shared" si="10"/>
        <v>680.94023186949892</v>
      </c>
    </row>
    <row r="99" spans="1:6" x14ac:dyDescent="0.2">
      <c r="A99" s="4">
        <v>0.65268000000000004</v>
      </c>
      <c r="B99" s="3">
        <v>1.9903000000000001E-2</v>
      </c>
      <c r="C99" s="3">
        <v>7.3660000000000002E-3</v>
      </c>
      <c r="D99" s="4">
        <f t="shared" si="11"/>
        <v>0.66666666666666674</v>
      </c>
      <c r="E99" s="4">
        <f t="shared" si="9"/>
        <v>8.2390806952839561</v>
      </c>
      <c r="F99" s="4">
        <f t="shared" si="10"/>
        <v>715.22211936857991</v>
      </c>
    </row>
    <row r="100" spans="1:6" x14ac:dyDescent="0.2">
      <c r="A100" s="4">
        <v>0.65934000000000004</v>
      </c>
      <c r="B100" s="3">
        <v>2.0740999999999999E-2</v>
      </c>
      <c r="C100" s="3">
        <v>6.7889999999999999E-3</v>
      </c>
      <c r="D100" s="4">
        <f t="shared" si="11"/>
        <v>0.67346938775510212</v>
      </c>
      <c r="E100" s="4">
        <f t="shared" si="9"/>
        <v>9.0788233850761628</v>
      </c>
      <c r="F100" s="4">
        <f t="shared" si="10"/>
        <v>808.07306247833537</v>
      </c>
    </row>
    <row r="101" spans="1:6" x14ac:dyDescent="0.2">
      <c r="A101" s="4">
        <v>0.66600000000000004</v>
      </c>
      <c r="B101" s="3">
        <v>2.1229999999999999E-2</v>
      </c>
      <c r="C101" s="3">
        <v>6.3709999999999999E-3</v>
      </c>
      <c r="D101" s="4">
        <f t="shared" si="11"/>
        <v>0.6802721088435375</v>
      </c>
      <c r="E101" s="4">
        <f t="shared" si="9"/>
        <v>9.0986743667479963</v>
      </c>
      <c r="F101" s="4">
        <f t="shared" si="10"/>
        <v>912.9176688530755</v>
      </c>
    </row>
    <row r="102" spans="1:6" x14ac:dyDescent="0.2">
      <c r="A102" s="4">
        <v>0.67266000000000004</v>
      </c>
      <c r="B102" s="3">
        <v>2.0582E-2</v>
      </c>
      <c r="C102" s="3">
        <v>6.2360000000000002E-3</v>
      </c>
      <c r="D102" s="4">
        <f t="shared" si="11"/>
        <v>0.68707482993197277</v>
      </c>
      <c r="E102" s="4">
        <f t="shared" si="9"/>
        <v>8.9758752708245613</v>
      </c>
      <c r="F102" s="4">
        <f t="shared" si="10"/>
        <v>998.57241400384032</v>
      </c>
    </row>
    <row r="103" spans="1:6" x14ac:dyDescent="0.2">
      <c r="A103" s="4">
        <v>0.67932000000000003</v>
      </c>
      <c r="B103" s="3">
        <v>2.0135E-2</v>
      </c>
      <c r="C103" s="3">
        <v>6.0489999999999997E-3</v>
      </c>
      <c r="D103" s="4">
        <f t="shared" si="11"/>
        <v>0.69387755102040816</v>
      </c>
      <c r="E103" s="4">
        <f t="shared" si="9"/>
        <v>8.7210440642466089</v>
      </c>
      <c r="F103" s="4">
        <f t="shared" si="10"/>
        <v>1070.5343935937478</v>
      </c>
    </row>
    <row r="104" spans="1:6" x14ac:dyDescent="0.2">
      <c r="A104" s="4">
        <v>0.68598000000000003</v>
      </c>
      <c r="B104" s="3">
        <v>1.9120000000000002E-2</v>
      </c>
      <c r="C104" s="3">
        <v>5.6020000000000002E-3</v>
      </c>
      <c r="D104" s="4">
        <f t="shared" si="11"/>
        <v>0.70068027210884354</v>
      </c>
      <c r="E104" s="4">
        <f t="shared" si="9"/>
        <v>8.7339702848701268</v>
      </c>
      <c r="F104" s="4">
        <f t="shared" si="10"/>
        <v>1091.9230930829704</v>
      </c>
    </row>
    <row r="105" spans="1:6" x14ac:dyDescent="0.2">
      <c r="A105" s="4">
        <v>0.69264000000000003</v>
      </c>
      <c r="B105" s="3">
        <v>1.8554000000000001E-2</v>
      </c>
      <c r="C105" s="3">
        <v>5.2589999999999998E-3</v>
      </c>
      <c r="D105" s="4">
        <f t="shared" si="11"/>
        <v>0.70748299319727892</v>
      </c>
      <c r="E105" s="4">
        <f t="shared" si="9"/>
        <v>8.4777541260825107</v>
      </c>
      <c r="F105" s="4">
        <f t="shared" si="10"/>
        <v>1031.7548823702978</v>
      </c>
    </row>
    <row r="106" spans="1:6" x14ac:dyDescent="0.2">
      <c r="A106" s="4">
        <v>0.69930000000000003</v>
      </c>
      <c r="B106" s="3">
        <v>1.7780000000000001E-2</v>
      </c>
      <c r="C106" s="3">
        <v>4.8199999999999996E-3</v>
      </c>
      <c r="D106" s="4">
        <f t="shared" si="11"/>
        <v>0.7142857142857143</v>
      </c>
      <c r="E106" s="4">
        <f t="shared" si="9"/>
        <v>8.4260492435884338</v>
      </c>
      <c r="F106" s="4">
        <f t="shared" si="10"/>
        <v>972.58614359637374</v>
      </c>
    </row>
    <row r="107" spans="1:6" x14ac:dyDescent="0.2">
      <c r="A107" s="4">
        <v>0.70596000000000003</v>
      </c>
      <c r="B107" s="3">
        <v>1.7187000000000001E-2</v>
      </c>
      <c r="C107" s="3">
        <v>4.5120000000000004E-3</v>
      </c>
      <c r="D107" s="4">
        <f t="shared" si="11"/>
        <v>0.72108843537414968</v>
      </c>
      <c r="E107" s="4">
        <f t="shared" si="9"/>
        <v>8.3664962985729332</v>
      </c>
      <c r="F107" s="4">
        <f t="shared" si="10"/>
        <v>956.59459257639435</v>
      </c>
    </row>
    <row r="108" spans="1:6" x14ac:dyDescent="0.2">
      <c r="A108" s="4">
        <v>0.71262000000000003</v>
      </c>
      <c r="B108" s="3">
        <v>1.6923000000000001E-2</v>
      </c>
      <c r="C108" s="3">
        <v>4.4419999999999998E-3</v>
      </c>
      <c r="D108" s="4">
        <f t="shared" si="11"/>
        <v>0.72789115646258506</v>
      </c>
      <c r="E108" s="4">
        <f t="shared" si="9"/>
        <v>8.6374852809302869</v>
      </c>
      <c r="F108" s="4">
        <f t="shared" si="10"/>
        <v>949.29844742352861</v>
      </c>
    </row>
    <row r="109" spans="1:6" x14ac:dyDescent="0.2">
      <c r="A109" s="4">
        <v>0.71928000000000003</v>
      </c>
      <c r="B109" s="3">
        <v>1.6920000000000001E-2</v>
      </c>
      <c r="C109" s="3">
        <v>4.4669999999999996E-3</v>
      </c>
      <c r="D109" s="4">
        <f t="shared" si="11"/>
        <v>0.73469387755102045</v>
      </c>
      <c r="E109" s="4">
        <f t="shared" si="9"/>
        <v>8.6734940383815182</v>
      </c>
      <c r="F109" s="4">
        <f t="shared" si="10"/>
        <v>894.52738518009915</v>
      </c>
    </row>
    <row r="110" spans="1:6" x14ac:dyDescent="0.2">
      <c r="A110" s="4">
        <v>0.72594000000000003</v>
      </c>
      <c r="B110" s="3">
        <v>1.6976999999999999E-2</v>
      </c>
      <c r="C110" s="3">
        <v>4.6759999999999996E-3</v>
      </c>
      <c r="D110" s="4">
        <f t="shared" si="11"/>
        <v>0.74149659863945583</v>
      </c>
      <c r="E110" s="4">
        <f t="shared" ref="E110:E141" si="12">B98*$J$11</f>
        <v>8.8909315352985772</v>
      </c>
      <c r="F110" s="4">
        <f t="shared" ref="F110:F141" si="13">C98*$J$15</f>
        <v>823.9646663044399</v>
      </c>
    </row>
    <row r="111" spans="1:6" x14ac:dyDescent="0.2">
      <c r="A111" s="4">
        <v>0.73260000000000003</v>
      </c>
      <c r="B111" s="3">
        <v>1.6920000000000001E-2</v>
      </c>
      <c r="C111" s="3">
        <v>4.8830000000000002E-3</v>
      </c>
      <c r="D111" s="4">
        <f t="shared" si="11"/>
        <v>0.74829931972789121</v>
      </c>
      <c r="E111" s="4">
        <f t="shared" si="12"/>
        <v>9.1882346096395242</v>
      </c>
      <c r="F111" s="4">
        <f t="shared" si="13"/>
        <v>736.21103008230284</v>
      </c>
    </row>
    <row r="112" spans="1:6" x14ac:dyDescent="0.2">
      <c r="A112" s="4">
        <v>0.73926000000000003</v>
      </c>
      <c r="B112" s="3">
        <v>1.6899999999999998E-2</v>
      </c>
      <c r="C112" s="3">
        <v>5.4140000000000004E-3</v>
      </c>
      <c r="D112" s="4">
        <f t="shared" si="11"/>
        <v>0.75510204081632659</v>
      </c>
      <c r="E112" s="4">
        <f t="shared" si="12"/>
        <v>9.5750979268719973</v>
      </c>
      <c r="F112" s="4">
        <f t="shared" si="13"/>
        <v>678.54149921650207</v>
      </c>
    </row>
    <row r="113" spans="1:6" x14ac:dyDescent="0.2">
      <c r="A113" s="4">
        <v>0.74592000000000003</v>
      </c>
      <c r="B113" s="3">
        <v>1.6688999999999999E-2</v>
      </c>
      <c r="C113" s="3">
        <v>6.4450000000000002E-3</v>
      </c>
      <c r="D113" s="4">
        <f t="shared" si="11"/>
        <v>0.76190476190476197</v>
      </c>
      <c r="E113" s="4">
        <f t="shared" si="12"/>
        <v>9.8008451370470322</v>
      </c>
      <c r="F113" s="4">
        <f t="shared" si="13"/>
        <v>636.76357217680584</v>
      </c>
    </row>
    <row r="114" spans="1:6" x14ac:dyDescent="0.2">
      <c r="A114" s="4">
        <v>0.75258000000000003</v>
      </c>
      <c r="B114" s="3">
        <v>1.6461E-2</v>
      </c>
      <c r="C114" s="3">
        <v>7.1019999999999998E-3</v>
      </c>
      <c r="D114" s="4">
        <f t="shared" si="11"/>
        <v>0.76870748299319736</v>
      </c>
      <c r="E114" s="4">
        <f t="shared" si="12"/>
        <v>9.5016954597598691</v>
      </c>
      <c r="F114" s="4">
        <f t="shared" si="13"/>
        <v>623.27070100369815</v>
      </c>
    </row>
    <row r="115" spans="1:6" x14ac:dyDescent="0.2">
      <c r="A115" s="4">
        <v>0.75924000000000003</v>
      </c>
      <c r="B115" s="3">
        <v>1.6456999999999999E-2</v>
      </c>
      <c r="C115" s="3">
        <v>6.9290000000000003E-3</v>
      </c>
      <c r="D115" s="4">
        <f t="shared" si="11"/>
        <v>0.77551020408163263</v>
      </c>
      <c r="E115" s="4">
        <f t="shared" si="12"/>
        <v>9.2953375805201137</v>
      </c>
      <c r="F115" s="4">
        <f t="shared" si="13"/>
        <v>604.58057574909719</v>
      </c>
    </row>
    <row r="116" spans="1:6" x14ac:dyDescent="0.2">
      <c r="A116" s="4">
        <v>0.76590000000000003</v>
      </c>
      <c r="B116" s="3">
        <v>1.5821999999999999E-2</v>
      </c>
      <c r="C116" s="3">
        <v>7.2719999999999998E-3</v>
      </c>
      <c r="D116" s="4">
        <f t="shared" si="11"/>
        <v>0.78231292517006801</v>
      </c>
      <c r="E116" s="4">
        <f t="shared" si="12"/>
        <v>8.8267620829175346</v>
      </c>
      <c r="F116" s="4">
        <f t="shared" si="13"/>
        <v>559.90418008702966</v>
      </c>
    </row>
    <row r="117" spans="1:6" x14ac:dyDescent="0.2">
      <c r="A117" s="4">
        <v>0.77256000000000002</v>
      </c>
      <c r="B117" s="3">
        <v>1.4319E-2</v>
      </c>
      <c r="C117" s="3">
        <v>7.4289999999999998E-3</v>
      </c>
      <c r="D117" s="4">
        <f t="shared" si="11"/>
        <v>0.78911564625850339</v>
      </c>
      <c r="E117" s="4">
        <f t="shared" si="12"/>
        <v>8.5654677660278224</v>
      </c>
      <c r="F117" s="4">
        <f t="shared" si="13"/>
        <v>525.62229258794878</v>
      </c>
    </row>
    <row r="118" spans="1:6" x14ac:dyDescent="0.2">
      <c r="A118" s="4">
        <v>0.77922000000000002</v>
      </c>
      <c r="B118" s="3">
        <v>1.2808E-2</v>
      </c>
      <c r="C118" s="3">
        <v>7.3249999999999999E-3</v>
      </c>
      <c r="D118" s="4">
        <f t="shared" si="11"/>
        <v>0.79591836734693877</v>
      </c>
      <c r="E118" s="4">
        <f t="shared" si="12"/>
        <v>8.2081500959348208</v>
      </c>
      <c r="F118" s="4">
        <f t="shared" si="13"/>
        <v>481.74547447688019</v>
      </c>
    </row>
    <row r="119" spans="1:6" x14ac:dyDescent="0.2">
      <c r="A119" s="4">
        <v>0.78588000000000002</v>
      </c>
      <c r="B119" s="3">
        <v>1.2125E-2</v>
      </c>
      <c r="C119" s="3">
        <v>7.8169999999999993E-3</v>
      </c>
      <c r="D119" s="4">
        <f t="shared" si="11"/>
        <v>0.80272108843537415</v>
      </c>
      <c r="E119" s="4">
        <f t="shared" si="12"/>
        <v>7.9343912091581421</v>
      </c>
      <c r="F119" s="4">
        <f t="shared" si="13"/>
        <v>450.96173876341987</v>
      </c>
    </row>
    <row r="120" spans="1:6" x14ac:dyDescent="0.2">
      <c r="A120" s="4">
        <v>0.79254000000000002</v>
      </c>
      <c r="B120" s="3">
        <v>1.1819E-2</v>
      </c>
      <c r="C120" s="3">
        <v>7.9509999999999997E-3</v>
      </c>
      <c r="D120" s="4">
        <f t="shared" si="11"/>
        <v>0.80952380952380953</v>
      </c>
      <c r="E120" s="4">
        <f t="shared" si="12"/>
        <v>7.812515414707816</v>
      </c>
      <c r="F120" s="4">
        <f t="shared" si="13"/>
        <v>443.9654351921788</v>
      </c>
    </row>
    <row r="121" spans="1:6" x14ac:dyDescent="0.2">
      <c r="A121" s="4">
        <v>0.79920000000000002</v>
      </c>
      <c r="B121" s="3">
        <v>1.119E-2</v>
      </c>
      <c r="C121" s="3">
        <v>7.4460000000000004E-3</v>
      </c>
      <c r="D121" s="4">
        <f t="shared" si="11"/>
        <v>0.81632653061224492</v>
      </c>
      <c r="E121" s="4">
        <f t="shared" si="12"/>
        <v>7.8111304624981539</v>
      </c>
      <c r="F121" s="4">
        <f t="shared" si="13"/>
        <v>446.46411503905057</v>
      </c>
    </row>
    <row r="122" spans="1:6" x14ac:dyDescent="0.2">
      <c r="A122" s="4">
        <v>0.80586000000000002</v>
      </c>
      <c r="B122" s="3">
        <v>1.0638999999999999E-2</v>
      </c>
      <c r="C122" s="3">
        <v>6.9350000000000002E-3</v>
      </c>
      <c r="D122" s="4">
        <f t="shared" si="11"/>
        <v>0.8231292517006803</v>
      </c>
      <c r="E122" s="4">
        <f t="shared" si="12"/>
        <v>7.8374445544817455</v>
      </c>
      <c r="F122" s="4">
        <f t="shared" si="13"/>
        <v>467.35307855889869</v>
      </c>
    </row>
    <row r="123" spans="1:6" x14ac:dyDescent="0.2">
      <c r="A123" s="4">
        <v>0.81252000000000002</v>
      </c>
      <c r="B123" s="3">
        <v>1.0992999999999999E-2</v>
      </c>
      <c r="C123" s="3">
        <v>6.1349999999999998E-3</v>
      </c>
      <c r="D123" s="4">
        <f t="shared" si="11"/>
        <v>0.82993197278911568</v>
      </c>
      <c r="E123" s="4">
        <f t="shared" si="12"/>
        <v>7.8111304624981539</v>
      </c>
      <c r="F123" s="4">
        <f t="shared" si="13"/>
        <v>488.04214769099713</v>
      </c>
    </row>
    <row r="124" spans="1:6" x14ac:dyDescent="0.2">
      <c r="A124" s="4">
        <v>0.81918000000000002</v>
      </c>
      <c r="B124" s="3">
        <v>1.145E-2</v>
      </c>
      <c r="C124" s="3">
        <v>5.8050000000000003E-3</v>
      </c>
      <c r="D124" s="4">
        <f t="shared" si="11"/>
        <v>0.83673469387755106</v>
      </c>
      <c r="E124" s="4">
        <f t="shared" si="12"/>
        <v>7.8018974477670673</v>
      </c>
      <c r="F124" s="4">
        <f t="shared" si="13"/>
        <v>541.11410763855395</v>
      </c>
    </row>
    <row r="125" spans="1:6" x14ac:dyDescent="0.2">
      <c r="A125" s="4">
        <v>0.82584000000000002</v>
      </c>
      <c r="B125" s="3">
        <v>1.1681E-2</v>
      </c>
      <c r="C125" s="3">
        <v>5.9290000000000002E-3</v>
      </c>
      <c r="D125" s="4">
        <f t="shared" si="11"/>
        <v>0.84353741496598644</v>
      </c>
      <c r="E125" s="4">
        <f t="shared" si="12"/>
        <v>7.7044891423541175</v>
      </c>
      <c r="F125" s="4">
        <f t="shared" si="13"/>
        <v>644.15966452354633</v>
      </c>
    </row>
    <row r="126" spans="1:6" x14ac:dyDescent="0.2">
      <c r="A126" s="4">
        <v>0.83250000000000002</v>
      </c>
      <c r="B126" s="3">
        <v>1.1941E-2</v>
      </c>
      <c r="C126" s="3">
        <v>6.2740000000000001E-3</v>
      </c>
      <c r="D126" s="4">
        <f t="shared" si="11"/>
        <v>0.85034013605442182</v>
      </c>
      <c r="E126" s="4">
        <f t="shared" si="12"/>
        <v>7.5992327744197459</v>
      </c>
      <c r="F126" s="4">
        <f t="shared" si="13"/>
        <v>709.82497089933679</v>
      </c>
    </row>
    <row r="127" spans="1:6" x14ac:dyDescent="0.2">
      <c r="A127" s="4">
        <v>0.83916000000000002</v>
      </c>
      <c r="B127" s="3">
        <v>1.1631000000000001E-2</v>
      </c>
      <c r="C127" s="3">
        <v>6.7169999999999999E-3</v>
      </c>
      <c r="D127" s="4">
        <f t="shared" si="11"/>
        <v>0.85714285714285721</v>
      </c>
      <c r="E127" s="4">
        <f t="shared" si="12"/>
        <v>7.597386171473528</v>
      </c>
      <c r="F127" s="4">
        <f t="shared" si="13"/>
        <v>692.5341063589841</v>
      </c>
    </row>
    <row r="128" spans="1:6" x14ac:dyDescent="0.2">
      <c r="A128" s="4">
        <v>0.84582000000000002</v>
      </c>
      <c r="B128" s="3">
        <v>1.0626999999999999E-2</v>
      </c>
      <c r="C128" s="3">
        <v>6.6340000000000001E-3</v>
      </c>
      <c r="D128" s="4">
        <f t="shared" si="11"/>
        <v>0.86394557823129248</v>
      </c>
      <c r="E128" s="4">
        <f t="shared" si="12"/>
        <v>7.3042379537615707</v>
      </c>
      <c r="F128" s="4">
        <f t="shared" si="13"/>
        <v>726.81599385806487</v>
      </c>
    </row>
    <row r="129" spans="1:6" x14ac:dyDescent="0.2">
      <c r="A129" s="4">
        <v>0.85248000000000002</v>
      </c>
      <c r="B129" s="3">
        <v>8.8889999999999993E-3</v>
      </c>
      <c r="C129" s="3">
        <v>6.0439999999999999E-3</v>
      </c>
      <c r="D129" s="4">
        <f t="shared" si="11"/>
        <v>0.87074829931972786</v>
      </c>
      <c r="E129" s="4">
        <f t="shared" si="12"/>
        <v>6.6103768967205117</v>
      </c>
      <c r="F129" s="4">
        <f t="shared" si="13"/>
        <v>742.50770329641978</v>
      </c>
    </row>
    <row r="130" spans="1:6" x14ac:dyDescent="0.2">
      <c r="A130" s="4">
        <v>0.85914000000000001</v>
      </c>
      <c r="B130" s="3">
        <v>6.9899999999999997E-3</v>
      </c>
      <c r="C130" s="3">
        <v>5.6690000000000004E-3</v>
      </c>
      <c r="D130" s="4">
        <f t="shared" ref="D130:D147" si="14">A130/$J$4</f>
        <v>0.87755102040816324</v>
      </c>
      <c r="E130" s="4">
        <f t="shared" si="12"/>
        <v>5.9128226337870178</v>
      </c>
      <c r="F130" s="4">
        <f t="shared" si="13"/>
        <v>732.11319513343312</v>
      </c>
    </row>
    <row r="131" spans="1:6" x14ac:dyDescent="0.2">
      <c r="A131" s="4">
        <v>0.86580000000000001</v>
      </c>
      <c r="B131" s="3">
        <v>5.5339999999999999E-3</v>
      </c>
      <c r="C131" s="3">
        <v>5.4920000000000004E-3</v>
      </c>
      <c r="D131" s="4">
        <f t="shared" si="14"/>
        <v>0.88435374149659862</v>
      </c>
      <c r="E131" s="4">
        <f t="shared" si="12"/>
        <v>5.597515180720456</v>
      </c>
      <c r="F131" s="4">
        <f t="shared" si="13"/>
        <v>781.28721451986985</v>
      </c>
    </row>
    <row r="132" spans="1:6" x14ac:dyDescent="0.2">
      <c r="A132" s="4">
        <v>0.87246000000000001</v>
      </c>
      <c r="B132" s="3">
        <v>4.5139999999999998E-3</v>
      </c>
      <c r="C132" s="3">
        <v>5.3220000000000003E-3</v>
      </c>
      <c r="D132" s="4">
        <f t="shared" si="14"/>
        <v>0.891156462585034</v>
      </c>
      <c r="E132" s="4">
        <f t="shared" si="12"/>
        <v>5.4562500553348503</v>
      </c>
      <c r="F132" s="4">
        <f t="shared" si="13"/>
        <v>794.68013849910255</v>
      </c>
    </row>
    <row r="133" spans="1:6" x14ac:dyDescent="0.2">
      <c r="A133" s="4">
        <v>0.87912000000000001</v>
      </c>
      <c r="B133" s="3">
        <v>3.3349999999999999E-3</v>
      </c>
      <c r="C133" s="3">
        <v>5.5409999999999999E-3</v>
      </c>
      <c r="D133" s="4">
        <f t="shared" si="14"/>
        <v>0.89795918367346939</v>
      </c>
      <c r="E133" s="4">
        <f t="shared" si="12"/>
        <v>5.165871742042218</v>
      </c>
      <c r="F133" s="4">
        <f t="shared" si="13"/>
        <v>744.20680559229265</v>
      </c>
    </row>
    <row r="134" spans="1:6" x14ac:dyDescent="0.2">
      <c r="A134" s="4">
        <v>0.88578000000000001</v>
      </c>
      <c r="B134" s="3">
        <v>2.264E-3</v>
      </c>
      <c r="C134" s="3">
        <v>6.1250000000000002E-3</v>
      </c>
      <c r="D134" s="4">
        <f t="shared" si="14"/>
        <v>0.90476190476190477</v>
      </c>
      <c r="E134" s="4">
        <f t="shared" si="12"/>
        <v>4.9115021862008179</v>
      </c>
      <c r="F134" s="4">
        <f t="shared" si="13"/>
        <v>693.13378952223331</v>
      </c>
    </row>
    <row r="135" spans="1:6" x14ac:dyDescent="0.2">
      <c r="A135" s="4">
        <v>0.89244000000000001</v>
      </c>
      <c r="B135" s="3">
        <v>1.9239999999999999E-3</v>
      </c>
      <c r="C135" s="3">
        <v>7.0039999999999998E-3</v>
      </c>
      <c r="D135" s="4">
        <f t="shared" si="14"/>
        <v>0.91156462585034015</v>
      </c>
      <c r="E135" s="4">
        <f t="shared" si="12"/>
        <v>5.0749265469410281</v>
      </c>
      <c r="F135" s="4">
        <f t="shared" si="13"/>
        <v>613.1760344223361</v>
      </c>
    </row>
    <row r="136" spans="1:6" x14ac:dyDescent="0.2">
      <c r="A136" s="4">
        <v>0.89910000000000001</v>
      </c>
      <c r="B136" s="3">
        <v>2.3010000000000001E-3</v>
      </c>
      <c r="C136" s="3">
        <v>7.5979999999999997E-3</v>
      </c>
      <c r="D136" s="4">
        <f t="shared" si="14"/>
        <v>0.91836734693877553</v>
      </c>
      <c r="E136" s="4">
        <f t="shared" si="12"/>
        <v>5.2859009335463272</v>
      </c>
      <c r="F136" s="4">
        <f t="shared" si="13"/>
        <v>580.19346044362862</v>
      </c>
    </row>
    <row r="137" spans="1:6" x14ac:dyDescent="0.2">
      <c r="A137" s="4">
        <v>0.90576000000000001</v>
      </c>
      <c r="B137" s="3">
        <v>2.9039999999999999E-3</v>
      </c>
      <c r="C137" s="3">
        <v>8.3389999999999992E-3</v>
      </c>
      <c r="D137" s="4">
        <f t="shared" si="14"/>
        <v>0.92517006802721091</v>
      </c>
      <c r="E137" s="4">
        <f t="shared" si="12"/>
        <v>5.3925422536903627</v>
      </c>
      <c r="F137" s="4">
        <f t="shared" si="13"/>
        <v>592.58691248411264</v>
      </c>
    </row>
    <row r="138" spans="1:6" x14ac:dyDescent="0.2">
      <c r="A138" s="4">
        <v>0.91242000000000001</v>
      </c>
      <c r="B138" s="3">
        <v>3.686E-3</v>
      </c>
      <c r="C138" s="3">
        <v>8.9720000000000008E-3</v>
      </c>
      <c r="D138" s="4">
        <f t="shared" si="14"/>
        <v>0.93197278911564629</v>
      </c>
      <c r="E138" s="4">
        <f t="shared" si="12"/>
        <v>5.512571445194471</v>
      </c>
      <c r="F138" s="4">
        <f t="shared" si="13"/>
        <v>627.06869437094326</v>
      </c>
    </row>
    <row r="139" spans="1:6" x14ac:dyDescent="0.2">
      <c r="A139" s="4">
        <v>0.91908000000000001</v>
      </c>
      <c r="B139" s="3">
        <v>5.4730000000000004E-3</v>
      </c>
      <c r="C139" s="3">
        <v>9.1920000000000005E-3</v>
      </c>
      <c r="D139" s="4">
        <f t="shared" si="14"/>
        <v>0.93877551020408168</v>
      </c>
      <c r="E139" s="4">
        <f t="shared" si="12"/>
        <v>5.3694597168626492</v>
      </c>
      <c r="F139" s="4">
        <f t="shared" si="13"/>
        <v>671.34530125751132</v>
      </c>
    </row>
    <row r="140" spans="1:6" x14ac:dyDescent="0.2">
      <c r="A140" s="4">
        <v>0.92574000000000001</v>
      </c>
      <c r="B140" s="3">
        <v>7.2560000000000003E-3</v>
      </c>
      <c r="C140" s="3">
        <v>8.8190000000000004E-3</v>
      </c>
      <c r="D140" s="4">
        <f t="shared" si="14"/>
        <v>0.94557823129251706</v>
      </c>
      <c r="E140" s="4">
        <f t="shared" si="12"/>
        <v>4.905962377362167</v>
      </c>
      <c r="F140" s="4">
        <f t="shared" si="13"/>
        <v>663.04968416589702</v>
      </c>
    </row>
    <row r="141" spans="1:6" x14ac:dyDescent="0.2">
      <c r="A141" s="4">
        <v>0.93240000000000001</v>
      </c>
      <c r="B141" s="3">
        <v>8.8400000000000006E-3</v>
      </c>
      <c r="C141" s="3">
        <v>8.5859999999999999E-3</v>
      </c>
      <c r="D141" s="4">
        <f t="shared" si="14"/>
        <v>0.95238095238095244</v>
      </c>
      <c r="E141" s="4">
        <f t="shared" si="12"/>
        <v>4.1036133972308555</v>
      </c>
      <c r="F141" s="4">
        <f t="shared" si="13"/>
        <v>604.08083977972285</v>
      </c>
    </row>
    <row r="142" spans="1:6" x14ac:dyDescent="0.2">
      <c r="A142" s="4">
        <v>0.93906000000000001</v>
      </c>
      <c r="B142" s="3">
        <v>1.0612999999999999E-2</v>
      </c>
      <c r="C142" s="3">
        <v>8.1270000000000005E-3</v>
      </c>
      <c r="D142" s="4">
        <f t="shared" si="14"/>
        <v>0.95918367346938771</v>
      </c>
      <c r="E142" s="4">
        <f t="shared" ref="E142:E159" si="15">B130*$J$11</f>
        <v>3.2269386485143077</v>
      </c>
      <c r="F142" s="4">
        <f t="shared" ref="F142:F159" si="16">C130*$J$15</f>
        <v>566.60064207664607</v>
      </c>
    </row>
    <row r="143" spans="1:6" x14ac:dyDescent="0.2">
      <c r="A143" s="4">
        <v>0.94572000000000001</v>
      </c>
      <c r="B143" s="3">
        <v>1.1677999999999999E-2</v>
      </c>
      <c r="C143" s="3">
        <v>7.77E-3</v>
      </c>
      <c r="D143" s="4">
        <f t="shared" si="14"/>
        <v>0.96598639455782309</v>
      </c>
      <c r="E143" s="4">
        <f t="shared" si="15"/>
        <v>2.5547751760912991</v>
      </c>
      <c r="F143" s="4">
        <f t="shared" si="16"/>
        <v>548.90998876079391</v>
      </c>
    </row>
    <row r="144" spans="1:6" x14ac:dyDescent="0.2">
      <c r="A144" s="4">
        <v>0.95238</v>
      </c>
      <c r="B144" s="3">
        <v>1.2734000000000001E-2</v>
      </c>
      <c r="C144" s="3">
        <v>7.1570000000000002E-3</v>
      </c>
      <c r="D144" s="4">
        <f t="shared" si="14"/>
        <v>0.97278911564625847</v>
      </c>
      <c r="E144" s="4">
        <f t="shared" si="15"/>
        <v>2.0838914248059495</v>
      </c>
      <c r="F144" s="4">
        <f t="shared" si="16"/>
        <v>531.91896580206571</v>
      </c>
    </row>
    <row r="145" spans="1:6" x14ac:dyDescent="0.2">
      <c r="A145" s="4">
        <v>0.95904</v>
      </c>
      <c r="B145" s="3">
        <v>1.3445E-2</v>
      </c>
      <c r="C145" s="3">
        <v>6.5040000000000002E-3</v>
      </c>
      <c r="D145" s="4">
        <f t="shared" si="14"/>
        <v>0.97959183673469385</v>
      </c>
      <c r="E145" s="4">
        <f t="shared" si="15"/>
        <v>1.5396052064084715</v>
      </c>
      <c r="F145" s="4">
        <f t="shared" si="16"/>
        <v>553.80740126066246</v>
      </c>
    </row>
    <row r="146" spans="1:6" x14ac:dyDescent="0.2">
      <c r="A146" s="4">
        <v>0.9657</v>
      </c>
      <c r="B146" s="3">
        <v>1.3849E-2</v>
      </c>
      <c r="C146" s="3">
        <v>5.9959999999999996E-3</v>
      </c>
      <c r="D146" s="4">
        <f t="shared" si="14"/>
        <v>0.98639455782312924</v>
      </c>
      <c r="E146" s="4">
        <f t="shared" si="15"/>
        <v>1.0451772675588544</v>
      </c>
      <c r="F146" s="4">
        <f t="shared" si="16"/>
        <v>612.17656248358742</v>
      </c>
    </row>
    <row r="147" spans="1:6" x14ac:dyDescent="0.2">
      <c r="A147" s="4">
        <v>0.97236</v>
      </c>
      <c r="B147" s="3">
        <v>1.4499E-2</v>
      </c>
      <c r="C147" s="3">
        <v>5.3379999999999999E-3</v>
      </c>
      <c r="D147" s="4">
        <f t="shared" si="14"/>
        <v>0.99319727891156462</v>
      </c>
      <c r="E147" s="4">
        <f t="shared" si="15"/>
        <v>0.88821601713040466</v>
      </c>
      <c r="F147" s="4">
        <f t="shared" si="16"/>
        <v>700.03014589959935</v>
      </c>
    </row>
    <row r="148" spans="1:6" x14ac:dyDescent="0.2">
      <c r="E148" s="4">
        <f t="shared" si="15"/>
        <v>1.0622583448113623</v>
      </c>
      <c r="F148" s="4">
        <f t="shared" si="16"/>
        <v>759.39877906127299</v>
      </c>
    </row>
    <row r="149" spans="1:6" x14ac:dyDescent="0.2">
      <c r="E149" s="4">
        <f t="shared" si="15"/>
        <v>1.3406337389535836</v>
      </c>
      <c r="F149" s="4">
        <f t="shared" si="16"/>
        <v>833.45964972255263</v>
      </c>
    </row>
    <row r="150" spans="1:6" x14ac:dyDescent="0.2">
      <c r="E150" s="4">
        <f t="shared" si="15"/>
        <v>1.7016446149390185</v>
      </c>
      <c r="F150" s="4">
        <f t="shared" si="16"/>
        <v>896.72622344534648</v>
      </c>
    </row>
    <row r="151" spans="1:6" x14ac:dyDescent="0.2">
      <c r="E151" s="4">
        <f t="shared" si="15"/>
        <v>2.5266144811614892</v>
      </c>
      <c r="F151" s="4">
        <f t="shared" si="16"/>
        <v>918.71460609781809</v>
      </c>
    </row>
    <row r="152" spans="1:6" x14ac:dyDescent="0.2">
      <c r="E152" s="4">
        <f t="shared" si="15"/>
        <v>3.3497377444377423</v>
      </c>
      <c r="F152" s="4">
        <f t="shared" si="16"/>
        <v>881.43430278249105</v>
      </c>
    </row>
    <row r="153" spans="1:6" x14ac:dyDescent="0.2">
      <c r="E153" s="4">
        <f t="shared" si="15"/>
        <v>4.080992511139697</v>
      </c>
      <c r="F153" s="4">
        <f t="shared" si="16"/>
        <v>858.14660660964591</v>
      </c>
    </row>
    <row r="154" spans="1:6" x14ac:dyDescent="0.2">
      <c r="E154" s="4">
        <f t="shared" si="15"/>
        <v>4.8994992670504072</v>
      </c>
      <c r="F154" s="4">
        <f t="shared" si="16"/>
        <v>812.27084462108007</v>
      </c>
    </row>
    <row r="155" spans="1:6" x14ac:dyDescent="0.2">
      <c r="E155" s="4">
        <f t="shared" si="15"/>
        <v>5.3911573014806988</v>
      </c>
      <c r="F155" s="4">
        <f t="shared" si="16"/>
        <v>776.58969640775092</v>
      </c>
    </row>
    <row r="156" spans="1:6" x14ac:dyDescent="0.2">
      <c r="E156" s="4">
        <f t="shared" si="15"/>
        <v>5.8786604792820025</v>
      </c>
      <c r="F156" s="4">
        <f t="shared" si="16"/>
        <v>715.32206656245478</v>
      </c>
    </row>
    <row r="157" spans="1:6" x14ac:dyDescent="0.2">
      <c r="E157" s="4">
        <f t="shared" si="15"/>
        <v>6.2068941529720849</v>
      </c>
      <c r="F157" s="4">
        <f t="shared" si="16"/>
        <v>650.05654896216367</v>
      </c>
    </row>
    <row r="158" spans="1:6" x14ac:dyDescent="0.2">
      <c r="E158" s="4">
        <f t="shared" si="15"/>
        <v>6.3934010505400076</v>
      </c>
      <c r="F158" s="4">
        <f t="shared" si="16"/>
        <v>599.28337447372894</v>
      </c>
    </row>
    <row r="159" spans="1:6" x14ac:dyDescent="0.2">
      <c r="E159" s="4">
        <f t="shared" si="15"/>
        <v>6.6934740293002788</v>
      </c>
      <c r="F159" s="4">
        <f t="shared" si="16"/>
        <v>533.51812090406361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9046-3018-4BE6-B5AE-0CBCB9BCD6DD}">
  <dimension ref="A1:N240"/>
  <sheetViews>
    <sheetView zoomScaleNormal="100" workbookViewId="0">
      <selection activeCell="D1" sqref="D1:F1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14" t="s">
        <v>0</v>
      </c>
      <c r="B1" s="14" t="s">
        <v>1</v>
      </c>
      <c r="C1" s="14" t="s">
        <v>2</v>
      </c>
      <c r="D1" s="4" t="s">
        <v>30</v>
      </c>
      <c r="E1" s="4" t="s">
        <v>33</v>
      </c>
      <c r="F1" s="4" t="s">
        <v>34</v>
      </c>
      <c r="I1" s="5" t="s">
        <v>20</v>
      </c>
      <c r="M1" s="6" t="s">
        <v>21</v>
      </c>
    </row>
    <row r="2" spans="1:14" x14ac:dyDescent="0.2">
      <c r="A2" s="14">
        <v>6.0199999999999993E-3</v>
      </c>
      <c r="B2" s="14">
        <v>8.7606178560000001E-3</v>
      </c>
      <c r="C2" s="14">
        <v>1.5495476019999999E-2</v>
      </c>
      <c r="D2" s="4">
        <f t="shared" ref="D2:D33" si="0">A2/$J$4</f>
        <v>4.1841004184100423E-3</v>
      </c>
      <c r="E2" s="4">
        <f t="shared" ref="E2:E27" si="1">B8*$J$11</f>
        <v>3.8791949246299944</v>
      </c>
      <c r="F2" s="4">
        <f t="shared" ref="F2:F27" si="2">C8*$J$15</f>
        <v>660.65027277078991</v>
      </c>
    </row>
    <row r="3" spans="1:14" x14ac:dyDescent="0.2">
      <c r="A3" s="14">
        <v>1.2039999999999999E-2</v>
      </c>
      <c r="B3" s="14">
        <v>9.3719527709999993E-3</v>
      </c>
      <c r="C3" s="14">
        <v>1.524598403E-2</v>
      </c>
      <c r="D3" s="4">
        <f t="shared" si="0"/>
        <v>8.3682008368200847E-3</v>
      </c>
      <c r="E3" s="4">
        <f t="shared" si="1"/>
        <v>4.1104241671879693</v>
      </c>
      <c r="F3" s="4">
        <f t="shared" si="2"/>
        <v>650.75698163369623</v>
      </c>
      <c r="I3" s="2" t="s">
        <v>17</v>
      </c>
      <c r="J3" s="1">
        <f>60/J4</f>
        <v>41.701997525681485</v>
      </c>
      <c r="M3" s="2" t="s">
        <v>11</v>
      </c>
      <c r="N3" s="2">
        <f>MAX(F:F)</f>
        <v>1400.6389938128298</v>
      </c>
    </row>
    <row r="4" spans="1:14" x14ac:dyDescent="0.2">
      <c r="A4" s="14">
        <v>1.806E-2</v>
      </c>
      <c r="B4" s="14">
        <v>9.5844773700000004E-3</v>
      </c>
      <c r="C4" s="14">
        <v>1.463139628E-2</v>
      </c>
      <c r="D4" s="4">
        <f t="shared" si="0"/>
        <v>1.2552301255230127E-2</v>
      </c>
      <c r="E4" s="4">
        <f t="shared" si="1"/>
        <v>4.3674989588415283</v>
      </c>
      <c r="F4" s="4">
        <f t="shared" si="2"/>
        <v>658.69161489851388</v>
      </c>
      <c r="I4" s="2" t="s">
        <v>3</v>
      </c>
      <c r="J4" s="1">
        <f>J5*A2</f>
        <v>1.4387799999999997</v>
      </c>
      <c r="M4" s="2" t="s">
        <v>12</v>
      </c>
      <c r="N4" s="2">
        <f>MIN(F:F)</f>
        <v>477.52751628097906</v>
      </c>
    </row>
    <row r="5" spans="1:14" x14ac:dyDescent="0.2">
      <c r="A5" s="14">
        <v>2.4079999999999997E-2</v>
      </c>
      <c r="B5" s="14">
        <v>9.6563345019999997E-3</v>
      </c>
      <c r="C5" s="14">
        <v>1.411944066E-2</v>
      </c>
      <c r="D5" s="4">
        <f t="shared" si="0"/>
        <v>1.6736401673640169E-2</v>
      </c>
      <c r="E5" s="4">
        <f t="shared" si="1"/>
        <v>4.7360737348888859</v>
      </c>
      <c r="F5" s="4">
        <f t="shared" si="2"/>
        <v>661.89895538384008</v>
      </c>
      <c r="I5" s="2" t="s">
        <v>4</v>
      </c>
      <c r="J5" s="11">
        <v>239</v>
      </c>
      <c r="M5" s="2" t="s">
        <v>14</v>
      </c>
      <c r="N5" s="2">
        <f>AVERAGE(F:F)</f>
        <v>743.64999999999895</v>
      </c>
    </row>
    <row r="6" spans="1:14" x14ac:dyDescent="0.2">
      <c r="A6" s="14">
        <v>3.0099999999999998E-2</v>
      </c>
      <c r="B6" s="14">
        <v>1.004412964E-2</v>
      </c>
      <c r="C6" s="14">
        <v>1.3637762520000001E-2</v>
      </c>
      <c r="D6" s="4">
        <f t="shared" si="0"/>
        <v>2.0920502092050212E-2</v>
      </c>
      <c r="E6" s="4">
        <f t="shared" si="1"/>
        <v>4.9405045467535116</v>
      </c>
      <c r="F6" s="4">
        <f t="shared" si="2"/>
        <v>666.02714888707419</v>
      </c>
      <c r="I6" s="7" t="s">
        <v>18</v>
      </c>
      <c r="J6" s="11">
        <v>90</v>
      </c>
      <c r="M6" s="2" t="s">
        <v>13</v>
      </c>
      <c r="N6" s="7">
        <f>(N3-N4)/N5</f>
        <v>1.2413251899843367</v>
      </c>
    </row>
    <row r="7" spans="1:14" x14ac:dyDescent="0.2">
      <c r="A7" s="14">
        <v>3.6119999999999999E-2</v>
      </c>
      <c r="B7" s="14">
        <v>1.036490231E-2</v>
      </c>
      <c r="C7" s="14">
        <v>1.334483652E-2</v>
      </c>
      <c r="D7" s="4">
        <f t="shared" si="0"/>
        <v>2.5104602510460254E-2</v>
      </c>
      <c r="E7" s="4">
        <f t="shared" si="1"/>
        <v>5.1809692285734457</v>
      </c>
      <c r="F7" s="4">
        <f t="shared" si="2"/>
        <v>669.54521234805088</v>
      </c>
    </row>
    <row r="8" spans="1:14" x14ac:dyDescent="0.2">
      <c r="A8" s="14">
        <v>4.2140000000000004E-2</v>
      </c>
      <c r="B8" s="14">
        <v>1.101136179E-2</v>
      </c>
      <c r="C8" s="14">
        <v>1.346123699E-2</v>
      </c>
      <c r="D8" s="4">
        <f t="shared" si="0"/>
        <v>2.92887029288703E-2</v>
      </c>
      <c r="E8" s="4">
        <f t="shared" si="1"/>
        <v>5.3969897928787551</v>
      </c>
      <c r="F8" s="4">
        <f t="shared" si="2"/>
        <v>670.46112763074223</v>
      </c>
    </row>
    <row r="9" spans="1:14" x14ac:dyDescent="0.2">
      <c r="A9" s="14">
        <v>4.8159999999999994E-2</v>
      </c>
      <c r="B9" s="14">
        <v>1.166772191E-2</v>
      </c>
      <c r="C9" s="14">
        <v>1.325965388E-2</v>
      </c>
      <c r="D9" s="4">
        <f t="shared" si="0"/>
        <v>3.3472803347280339E-2</v>
      </c>
      <c r="E9" s="4">
        <f t="shared" si="1"/>
        <v>5.7055938194649611</v>
      </c>
      <c r="F9" s="4">
        <f t="shared" si="2"/>
        <v>686.53382090066589</v>
      </c>
      <c r="I9" s="2" t="s">
        <v>5</v>
      </c>
      <c r="J9" s="11">
        <v>6</v>
      </c>
    </row>
    <row r="10" spans="1:14" x14ac:dyDescent="0.2">
      <c r="A10" s="14">
        <v>5.4179999999999992E-2</v>
      </c>
      <c r="B10" s="14">
        <v>1.23974464E-2</v>
      </c>
      <c r="C10" s="14">
        <v>1.3421327889999999E-2</v>
      </c>
      <c r="D10" s="4">
        <f t="shared" si="0"/>
        <v>3.7656903765690378E-2</v>
      </c>
      <c r="E10" s="4">
        <f t="shared" si="1"/>
        <v>6.1132450339322091</v>
      </c>
      <c r="F10" s="4">
        <f t="shared" si="2"/>
        <v>729.74435747090945</v>
      </c>
      <c r="I10" s="2" t="s">
        <v>6</v>
      </c>
      <c r="J10" s="1">
        <f>AVERAGE(B:B)</f>
        <v>1.7031412966777307E-2</v>
      </c>
    </row>
    <row r="11" spans="1:14" x14ac:dyDescent="0.2">
      <c r="A11" s="14">
        <v>6.019999999999999E-2</v>
      </c>
      <c r="B11" s="14">
        <v>1.3443671270000001E-2</v>
      </c>
      <c r="C11" s="14">
        <v>1.348667982E-2</v>
      </c>
      <c r="D11" s="4">
        <f t="shared" si="0"/>
        <v>4.1841004184100417E-2</v>
      </c>
      <c r="E11" s="4">
        <f t="shared" si="1"/>
        <v>6.5304429466280283</v>
      </c>
      <c r="F11" s="4">
        <f t="shared" si="2"/>
        <v>760.6095032772522</v>
      </c>
      <c r="I11" s="2" t="s">
        <v>7</v>
      </c>
      <c r="J11" s="10">
        <f>J9/J10</f>
        <v>352.29020702533779</v>
      </c>
    </row>
    <row r="12" spans="1:14" x14ac:dyDescent="0.2">
      <c r="A12" s="14">
        <v>6.6219999999999987E-2</v>
      </c>
      <c r="B12" s="14">
        <v>1.40239622E-2</v>
      </c>
      <c r="C12" s="14">
        <v>1.357079481E-2</v>
      </c>
      <c r="D12" s="4">
        <f t="shared" si="0"/>
        <v>4.6025104602510462E-2</v>
      </c>
      <c r="E12" s="4">
        <f t="shared" si="1"/>
        <v>6.802161498049875</v>
      </c>
      <c r="F12" s="4">
        <f t="shared" si="2"/>
        <v>791.35173770844722</v>
      </c>
    </row>
    <row r="13" spans="1:14" x14ac:dyDescent="0.2">
      <c r="A13" s="14">
        <v>7.2239999999999985E-2</v>
      </c>
      <c r="B13" s="14">
        <v>1.470653775E-2</v>
      </c>
      <c r="C13" s="14">
        <v>1.3642477950000001E-2</v>
      </c>
      <c r="D13" s="4">
        <f t="shared" si="0"/>
        <v>5.0209205020920501E-2</v>
      </c>
      <c r="E13" s="4">
        <f t="shared" si="1"/>
        <v>6.9068014303606242</v>
      </c>
      <c r="F13" s="4">
        <f t="shared" si="2"/>
        <v>805.65786283381021</v>
      </c>
      <c r="I13" s="2" t="s">
        <v>8</v>
      </c>
      <c r="J13" s="11">
        <v>743.65</v>
      </c>
      <c r="L13" s="18"/>
    </row>
    <row r="14" spans="1:14" x14ac:dyDescent="0.2">
      <c r="A14" s="14">
        <v>7.8259999999999982E-2</v>
      </c>
      <c r="B14" s="14">
        <v>1.5319726989999999E-2</v>
      </c>
      <c r="C14" s="14">
        <v>1.3661140400000001E-2</v>
      </c>
      <c r="D14" s="4">
        <f t="shared" si="0"/>
        <v>5.439330543933054E-2</v>
      </c>
      <c r="E14" s="4">
        <f t="shared" si="1"/>
        <v>6.9224964522898942</v>
      </c>
      <c r="F14" s="4">
        <f t="shared" si="2"/>
        <v>799.8512628998958</v>
      </c>
      <c r="I14" s="2" t="s">
        <v>9</v>
      </c>
      <c r="J14" s="1">
        <f>AVERAGE(C:C)</f>
        <v>1.5152417701470603E-2</v>
      </c>
    </row>
    <row r="15" spans="1:14" x14ac:dyDescent="0.2">
      <c r="A15" s="14">
        <v>8.4279999999999966E-2</v>
      </c>
      <c r="B15" s="14">
        <v>1.6195720760000001E-2</v>
      </c>
      <c r="C15" s="14">
        <v>1.398863339E-2</v>
      </c>
      <c r="D15" s="4">
        <f t="shared" si="0"/>
        <v>5.8577405857740572E-2</v>
      </c>
      <c r="E15" s="4">
        <f t="shared" si="1"/>
        <v>6.8970277691661774</v>
      </c>
      <c r="F15" s="4">
        <f t="shared" si="2"/>
        <v>769.71375649808374</v>
      </c>
      <c r="I15" s="2" t="s">
        <v>10</v>
      </c>
      <c r="J15" s="10">
        <f>J13/J14</f>
        <v>49077.976508516243</v>
      </c>
    </row>
    <row r="16" spans="1:14" x14ac:dyDescent="0.2">
      <c r="A16" s="14">
        <v>9.0299999999999964E-2</v>
      </c>
      <c r="B16" s="14">
        <v>1.7352866790000001E-2</v>
      </c>
      <c r="C16" s="14">
        <v>1.4869079970000001E-2</v>
      </c>
      <c r="D16" s="4">
        <f t="shared" si="0"/>
        <v>6.2761506276150611E-2</v>
      </c>
      <c r="E16" s="4">
        <f t="shared" si="1"/>
        <v>6.7489918237682147</v>
      </c>
      <c r="F16" s="4">
        <f t="shared" si="2"/>
        <v>730.93110907618325</v>
      </c>
    </row>
    <row r="17" spans="1:10" x14ac:dyDescent="0.2">
      <c r="A17" s="14">
        <v>9.6319999999999961E-2</v>
      </c>
      <c r="B17" s="14">
        <v>1.8537111780000001E-2</v>
      </c>
      <c r="C17" s="14">
        <v>1.5497980099999999E-2</v>
      </c>
      <c r="D17" s="4">
        <f t="shared" si="0"/>
        <v>6.694560669456065E-2</v>
      </c>
      <c r="E17" s="4">
        <f t="shared" si="1"/>
        <v>6.8294726695250398</v>
      </c>
      <c r="F17" s="4">
        <f t="shared" si="2"/>
        <v>709.54435164742995</v>
      </c>
    </row>
    <row r="18" spans="1:10" x14ac:dyDescent="0.2">
      <c r="A18" s="14">
        <v>0.10233999999999996</v>
      </c>
      <c r="B18" s="14">
        <v>1.9308403589999999E-2</v>
      </c>
      <c r="C18" s="14">
        <v>1.6124375819999998E-2</v>
      </c>
      <c r="D18" s="4">
        <f t="shared" si="0"/>
        <v>7.1129707112970703E-2</v>
      </c>
      <c r="E18" s="4">
        <f t="shared" si="1"/>
        <v>6.8958616145999798</v>
      </c>
      <c r="F18" s="4">
        <f t="shared" si="2"/>
        <v>706.14682615065692</v>
      </c>
    </row>
    <row r="19" spans="1:10" ht="19" x14ac:dyDescent="0.25">
      <c r="A19" s="14">
        <v>0.10835999999999996</v>
      </c>
      <c r="B19" s="14">
        <v>1.9605431239999999E-2</v>
      </c>
      <c r="C19" s="14">
        <v>1.6415873680000002E-2</v>
      </c>
      <c r="D19" s="4">
        <f t="shared" si="0"/>
        <v>7.5313807531380741E-2</v>
      </c>
      <c r="E19" s="4">
        <f t="shared" si="1"/>
        <v>6.9401906683005006</v>
      </c>
      <c r="F19" s="4">
        <f t="shared" si="2"/>
        <v>691.75895576606206</v>
      </c>
      <c r="I19" s="8" t="s">
        <v>19</v>
      </c>
    </row>
    <row r="20" spans="1:10" x14ac:dyDescent="0.2">
      <c r="A20" s="14">
        <v>0.11437999999999995</v>
      </c>
      <c r="B20" s="14">
        <v>1.9649982640000001E-2</v>
      </c>
      <c r="C20" s="14">
        <v>1.6297559919999999E-2</v>
      </c>
      <c r="D20" s="4">
        <f t="shared" si="0"/>
        <v>7.949790794979078E-2</v>
      </c>
      <c r="E20" s="4">
        <f t="shared" si="1"/>
        <v>6.9559571135463409</v>
      </c>
      <c r="F20" s="4">
        <f t="shared" si="2"/>
        <v>677.05199853706017</v>
      </c>
      <c r="I20" s="7" t="s">
        <v>15</v>
      </c>
      <c r="J20" s="9">
        <v>42</v>
      </c>
    </row>
    <row r="21" spans="1:10" x14ac:dyDescent="0.2">
      <c r="A21" s="14">
        <v>0.12039999999999995</v>
      </c>
      <c r="B21" s="14">
        <v>1.9577688029999998E-2</v>
      </c>
      <c r="C21" s="14">
        <v>1.5683485979999998E-2</v>
      </c>
      <c r="D21" s="4">
        <f t="shared" si="0"/>
        <v>8.3682008368200819E-2</v>
      </c>
      <c r="E21" s="4">
        <f t="shared" si="1"/>
        <v>6.8964613111735957</v>
      </c>
      <c r="F21" s="4">
        <f t="shared" si="2"/>
        <v>652.25803252676872</v>
      </c>
      <c r="I21" s="7" t="s">
        <v>16</v>
      </c>
      <c r="J21" s="9">
        <v>18</v>
      </c>
    </row>
    <row r="22" spans="1:10" x14ac:dyDescent="0.2">
      <c r="A22" s="14">
        <v>0.12641999999999995</v>
      </c>
      <c r="B22" s="14">
        <v>1.915747781E-2</v>
      </c>
      <c r="C22" s="14">
        <v>1.4893260909999999E-2</v>
      </c>
      <c r="D22" s="4">
        <f t="shared" si="0"/>
        <v>8.7866108786610858E-2</v>
      </c>
      <c r="E22" s="4">
        <f t="shared" si="1"/>
        <v>6.8457397684756929</v>
      </c>
      <c r="F22" s="4">
        <f t="shared" si="2"/>
        <v>653.2518772560187</v>
      </c>
    </row>
    <row r="23" spans="1:10" x14ac:dyDescent="0.2">
      <c r="A23" s="14">
        <v>0.13243999999999995</v>
      </c>
      <c r="B23" s="14">
        <v>1.9385928229999998E-2</v>
      </c>
      <c r="C23" s="14">
        <v>1.445748994E-2</v>
      </c>
      <c r="D23" s="4">
        <f t="shared" si="0"/>
        <v>9.2050209205020897E-2</v>
      </c>
      <c r="E23" s="4">
        <f t="shared" si="1"/>
        <v>6.8447798798257091</v>
      </c>
      <c r="F23" s="4">
        <f t="shared" si="2"/>
        <v>658.40086764086186</v>
      </c>
    </row>
    <row r="24" spans="1:10" x14ac:dyDescent="0.2">
      <c r="A24" s="14">
        <v>0.13845999999999994</v>
      </c>
      <c r="B24" s="14">
        <v>1.9574377819999999E-2</v>
      </c>
      <c r="C24" s="14">
        <v>1.438826285E-2</v>
      </c>
      <c r="D24" s="4">
        <f t="shared" si="0"/>
        <v>9.6234309623430936E-2</v>
      </c>
      <c r="E24" s="4">
        <f t="shared" si="1"/>
        <v>6.9409348179506036</v>
      </c>
      <c r="F24" s="4">
        <f t="shared" si="2"/>
        <v>664.81517120187493</v>
      </c>
    </row>
    <row r="25" spans="1:10" x14ac:dyDescent="0.2">
      <c r="A25" s="14">
        <v>0.14447999999999997</v>
      </c>
      <c r="B25" s="14">
        <v>1.9700208890000001E-2</v>
      </c>
      <c r="C25" s="14">
        <v>1.4095099369999999E-2</v>
      </c>
      <c r="D25" s="4">
        <f t="shared" si="0"/>
        <v>0.100418410041841</v>
      </c>
      <c r="E25" s="4">
        <f t="shared" si="1"/>
        <v>7.2861051060216804</v>
      </c>
      <c r="F25" s="4">
        <f t="shared" si="2"/>
        <v>686.37068227129328</v>
      </c>
    </row>
    <row r="26" spans="1:10" x14ac:dyDescent="0.2">
      <c r="A26" s="14">
        <v>0.15049999999999997</v>
      </c>
      <c r="B26" s="14">
        <v>1.974496303E-2</v>
      </c>
      <c r="C26" s="14">
        <v>1.3795434259999999E-2</v>
      </c>
      <c r="D26" s="4">
        <f t="shared" si="0"/>
        <v>0.10460251046025104</v>
      </c>
      <c r="E26" s="4">
        <f t="shared" si="1"/>
        <v>7.3906172802888532</v>
      </c>
      <c r="F26" s="4">
        <f t="shared" si="2"/>
        <v>710.57153553690182</v>
      </c>
    </row>
    <row r="27" spans="1:10" x14ac:dyDescent="0.2">
      <c r="A27" s="14">
        <v>0.15651999999999999</v>
      </c>
      <c r="B27" s="14">
        <v>1.9576080100000001E-2</v>
      </c>
      <c r="C27" s="14">
        <v>1.3290238899999999E-2</v>
      </c>
      <c r="D27" s="4">
        <f t="shared" si="0"/>
        <v>0.10878661087866111</v>
      </c>
      <c r="E27" s="4">
        <f t="shared" si="1"/>
        <v>7.5166058899353736</v>
      </c>
      <c r="F27" s="4">
        <f t="shared" si="2"/>
        <v>713.04179597813607</v>
      </c>
    </row>
    <row r="28" spans="1:10" x14ac:dyDescent="0.2">
      <c r="A28" s="14">
        <v>0.16253999999999999</v>
      </c>
      <c r="B28" s="14">
        <v>1.943210351E-2</v>
      </c>
      <c r="C28" s="14">
        <v>1.3310489220000001E-2</v>
      </c>
      <c r="D28" s="4">
        <f t="shared" si="0"/>
        <v>0.11297071129707115</v>
      </c>
      <c r="E28" s="4">
        <f t="shared" ref="E28:E59" si="3">B34*$J$11</f>
        <v>7.4939027342574356</v>
      </c>
      <c r="F28" s="4">
        <f t="shared" ref="F28:F59" si="4">C34*$J$15</f>
        <v>704.45581453249042</v>
      </c>
    </row>
    <row r="29" spans="1:10" x14ac:dyDescent="0.2">
      <c r="A29" s="14">
        <v>0.16856000000000002</v>
      </c>
      <c r="B29" s="14">
        <v>1.9429378800000001E-2</v>
      </c>
      <c r="C29" s="14">
        <v>1.34154037E-2</v>
      </c>
      <c r="D29" s="4">
        <f t="shared" si="0"/>
        <v>0.1171548117154812</v>
      </c>
      <c r="E29" s="4">
        <f t="shared" si="3"/>
        <v>7.4246319073271412</v>
      </c>
      <c r="F29" s="4">
        <f t="shared" si="4"/>
        <v>721.3375135841984</v>
      </c>
    </row>
    <row r="30" spans="1:10" x14ac:dyDescent="0.2">
      <c r="A30" s="14">
        <v>0.17458000000000001</v>
      </c>
      <c r="B30" s="14">
        <v>1.9702321209999998E-2</v>
      </c>
      <c r="C30" s="14">
        <v>1.354609987E-2</v>
      </c>
      <c r="D30" s="4">
        <f t="shared" si="0"/>
        <v>0.12133891213389125</v>
      </c>
      <c r="E30" s="4">
        <f t="shared" si="3"/>
        <v>7.3881851990469274</v>
      </c>
      <c r="F30" s="4">
        <f t="shared" si="4"/>
        <v>728.52675446804278</v>
      </c>
    </row>
    <row r="31" spans="1:10" x14ac:dyDescent="0.2">
      <c r="A31" s="14">
        <v>0.18060000000000001</v>
      </c>
      <c r="B31" s="14">
        <v>2.0682110829999999E-2</v>
      </c>
      <c r="C31" s="14">
        <v>1.398530932E-2</v>
      </c>
      <c r="D31" s="4">
        <f t="shared" si="0"/>
        <v>0.12552301255230128</v>
      </c>
      <c r="E31" s="4">
        <f t="shared" si="3"/>
        <v>7.4146670053938095</v>
      </c>
      <c r="F31" s="4">
        <f t="shared" si="4"/>
        <v>744.13187743875199</v>
      </c>
    </row>
    <row r="32" spans="1:10" x14ac:dyDescent="0.2">
      <c r="A32" s="14">
        <v>0.18662000000000004</v>
      </c>
      <c r="B32" s="14">
        <v>2.0978775830000001E-2</v>
      </c>
      <c r="C32" s="14">
        <v>1.447841957E-2</v>
      </c>
      <c r="D32" s="4">
        <f t="shared" si="0"/>
        <v>0.12970711297071136</v>
      </c>
      <c r="E32" s="4">
        <f t="shared" si="3"/>
        <v>7.3621388057814157</v>
      </c>
      <c r="F32" s="4">
        <f t="shared" si="4"/>
        <v>752.86933413265319</v>
      </c>
    </row>
    <row r="33" spans="1:6" x14ac:dyDescent="0.2">
      <c r="A33" s="14">
        <v>0.19264000000000003</v>
      </c>
      <c r="B33" s="14">
        <v>2.1336403170000001E-2</v>
      </c>
      <c r="C33" s="14">
        <v>1.4528752949999999E-2</v>
      </c>
      <c r="D33" s="4">
        <f t="shared" si="0"/>
        <v>0.13389121338912138</v>
      </c>
      <c r="E33" s="4">
        <f t="shared" si="3"/>
        <v>7.5176185446125654</v>
      </c>
      <c r="F33" s="4">
        <f t="shared" si="4"/>
        <v>761.12398279719332</v>
      </c>
    </row>
    <row r="34" spans="1:6" x14ac:dyDescent="0.2">
      <c r="A34" s="14">
        <v>0.19866000000000006</v>
      </c>
      <c r="B34" s="14">
        <v>2.1271958699999999E-2</v>
      </c>
      <c r="C34" s="14">
        <v>1.435380724E-2</v>
      </c>
      <c r="D34" s="4">
        <f t="shared" ref="D34:D65" si="5">A34/$J$4</f>
        <v>0.13807531380753144</v>
      </c>
      <c r="E34" s="4">
        <f t="shared" si="3"/>
        <v>7.6366962279472421</v>
      </c>
      <c r="F34" s="4">
        <f t="shared" si="4"/>
        <v>773.01008664275457</v>
      </c>
    </row>
    <row r="35" spans="1:6" x14ac:dyDescent="0.2">
      <c r="A35" s="14">
        <v>0.20468000000000006</v>
      </c>
      <c r="B35" s="14">
        <v>2.1075328689999999E-2</v>
      </c>
      <c r="C35" s="14">
        <v>1.4697784320000001E-2</v>
      </c>
      <c r="D35" s="4">
        <f t="shared" si="5"/>
        <v>0.14225941422594149</v>
      </c>
      <c r="E35" s="4">
        <f t="shared" si="3"/>
        <v>7.6449145771983007</v>
      </c>
      <c r="F35" s="4">
        <f t="shared" si="4"/>
        <v>794.74999054083207</v>
      </c>
    </row>
    <row r="36" spans="1:6" x14ac:dyDescent="0.2">
      <c r="A36" s="14">
        <v>0.21070000000000008</v>
      </c>
      <c r="B36" s="14">
        <v>2.0971872200000002E-2</v>
      </c>
      <c r="C36" s="14">
        <v>1.4844270410000001E-2</v>
      </c>
      <c r="D36" s="4">
        <f t="shared" si="5"/>
        <v>0.14644351464435154</v>
      </c>
      <c r="E36" s="4">
        <f t="shared" si="3"/>
        <v>7.540151315131876</v>
      </c>
      <c r="F36" s="4">
        <f t="shared" si="4"/>
        <v>790.58791458417602</v>
      </c>
    </row>
    <row r="37" spans="1:6" x14ac:dyDescent="0.2">
      <c r="A37" s="14">
        <v>0.21672000000000008</v>
      </c>
      <c r="B37" s="14">
        <v>2.1047042629999999E-2</v>
      </c>
      <c r="C37" s="14">
        <v>1.516223631E-2</v>
      </c>
      <c r="D37" s="4">
        <f t="shared" si="5"/>
        <v>0.15062761506276159</v>
      </c>
      <c r="E37" s="4">
        <f t="shared" si="3"/>
        <v>7.4713536632702464</v>
      </c>
      <c r="F37" s="4">
        <f t="shared" si="4"/>
        <v>784.30520969093254</v>
      </c>
    </row>
    <row r="38" spans="1:6" x14ac:dyDescent="0.2">
      <c r="A38" s="14">
        <v>0.2227400000000001</v>
      </c>
      <c r="B38" s="14">
        <v>2.0897937719999999E-2</v>
      </c>
      <c r="C38" s="14">
        <v>1.5340268440000001E-2</v>
      </c>
      <c r="D38" s="4">
        <f t="shared" si="5"/>
        <v>0.15481171548117165</v>
      </c>
      <c r="E38" s="4">
        <f t="shared" si="3"/>
        <v>7.362657088088187</v>
      </c>
      <c r="F38" s="4">
        <f t="shared" si="4"/>
        <v>770.27022517160663</v>
      </c>
    </row>
    <row r="39" spans="1:6" x14ac:dyDescent="0.2">
      <c r="A39" s="14">
        <v>0.2287600000000001</v>
      </c>
      <c r="B39" s="14">
        <v>2.1339277659999999E-2</v>
      </c>
      <c r="C39" s="14">
        <v>1.5508463E-2</v>
      </c>
      <c r="D39" s="4">
        <f t="shared" si="5"/>
        <v>0.1589958158995817</v>
      </c>
      <c r="E39" s="4">
        <f t="shared" si="3"/>
        <v>7.3265874043104331</v>
      </c>
      <c r="F39" s="4">
        <f t="shared" si="4"/>
        <v>767.05354661969011</v>
      </c>
    </row>
    <row r="40" spans="1:6" x14ac:dyDescent="0.2">
      <c r="A40" s="14">
        <v>0.23478000000000013</v>
      </c>
      <c r="B40" s="14">
        <v>2.1677287860000002E-2</v>
      </c>
      <c r="C40" s="14">
        <v>1.5750651139999999E-2</v>
      </c>
      <c r="D40" s="4">
        <f t="shared" si="5"/>
        <v>0.16317991631799175</v>
      </c>
      <c r="E40" s="4">
        <f t="shared" si="3"/>
        <v>7.5527379748774983</v>
      </c>
      <c r="F40" s="4">
        <f t="shared" si="4"/>
        <v>790.43747389966541</v>
      </c>
    </row>
    <row r="41" spans="1:6" x14ac:dyDescent="0.2">
      <c r="A41" s="14">
        <v>0.24080000000000013</v>
      </c>
      <c r="B41" s="14">
        <v>2.1700616209999999E-2</v>
      </c>
      <c r="C41" s="14">
        <v>1.6193617729999998E-2</v>
      </c>
      <c r="D41" s="4">
        <f t="shared" si="5"/>
        <v>0.1673640167364018</v>
      </c>
      <c r="E41" s="4">
        <f t="shared" si="3"/>
        <v>7.8843424654160579</v>
      </c>
      <c r="F41" s="4">
        <f t="shared" si="4"/>
        <v>820.76057406822179</v>
      </c>
    </row>
    <row r="42" spans="1:6" x14ac:dyDescent="0.2">
      <c r="A42" s="14">
        <v>0.24682000000000012</v>
      </c>
      <c r="B42" s="14">
        <v>2.140323848E-2</v>
      </c>
      <c r="C42" s="14">
        <v>1.6108812359999999E-2</v>
      </c>
      <c r="D42" s="4">
        <f t="shared" si="5"/>
        <v>0.17154811715481183</v>
      </c>
      <c r="E42" s="4">
        <f t="shared" si="3"/>
        <v>8.1713737052512929</v>
      </c>
      <c r="F42" s="4">
        <f t="shared" si="4"/>
        <v>858.64062155323757</v>
      </c>
    </row>
    <row r="43" spans="1:6" x14ac:dyDescent="0.2">
      <c r="A43" s="14">
        <v>0.25284000000000012</v>
      </c>
      <c r="B43" s="14">
        <v>2.1207951610000001E-2</v>
      </c>
      <c r="C43" s="14">
        <v>1.598079761E-2</v>
      </c>
      <c r="D43" s="4">
        <f t="shared" si="5"/>
        <v>0.17573221757322188</v>
      </c>
      <c r="E43" s="4">
        <f t="shared" si="3"/>
        <v>8.3534662918176341</v>
      </c>
      <c r="F43" s="4">
        <f t="shared" si="4"/>
        <v>865.30875739031217</v>
      </c>
    </row>
    <row r="44" spans="1:6" x14ac:dyDescent="0.2">
      <c r="A44" s="14">
        <v>0.25886000000000015</v>
      </c>
      <c r="B44" s="14">
        <v>2.0899408899999999E-2</v>
      </c>
      <c r="C44" s="14">
        <v>1.5694824440000001E-2</v>
      </c>
      <c r="D44" s="4">
        <f t="shared" si="5"/>
        <v>0.17991631799163194</v>
      </c>
      <c r="E44" s="4">
        <f t="shared" si="3"/>
        <v>8.2955045864720098</v>
      </c>
      <c r="F44" s="4">
        <f t="shared" si="4"/>
        <v>839.70269221337719</v>
      </c>
    </row>
    <row r="45" spans="1:6" x14ac:dyDescent="0.2">
      <c r="A45" s="14">
        <v>0.26488000000000012</v>
      </c>
      <c r="B45" s="14">
        <v>2.0797022620000001E-2</v>
      </c>
      <c r="C45" s="14">
        <v>1.562928224E-2</v>
      </c>
      <c r="D45" s="4">
        <f t="shared" si="5"/>
        <v>0.18410041841004196</v>
      </c>
      <c r="E45" s="4">
        <f t="shared" si="3"/>
        <v>7.9892809918604772</v>
      </c>
      <c r="F45" s="4">
        <f t="shared" si="4"/>
        <v>783.93322464032542</v>
      </c>
    </row>
    <row r="46" spans="1:6" x14ac:dyDescent="0.2">
      <c r="A46" s="14">
        <v>0.27090000000000009</v>
      </c>
      <c r="B46" s="14">
        <v>2.143896658E-2</v>
      </c>
      <c r="C46" s="14">
        <v>1.6105747019999998E-2</v>
      </c>
      <c r="D46" s="4">
        <f t="shared" si="5"/>
        <v>0.18828451882845199</v>
      </c>
      <c r="E46" s="4">
        <f t="shared" si="3"/>
        <v>7.9216757296167621</v>
      </c>
      <c r="F46" s="4">
        <f t="shared" si="4"/>
        <v>763.70307119743632</v>
      </c>
    </row>
    <row r="47" spans="1:6" x14ac:dyDescent="0.2">
      <c r="A47" s="14">
        <v>0.27692000000000005</v>
      </c>
      <c r="B47" s="14">
        <v>2.2380248750000001E-2</v>
      </c>
      <c r="C47" s="14">
        <v>1.6723602569999999E-2</v>
      </c>
      <c r="D47" s="4">
        <f t="shared" si="5"/>
        <v>0.19246861924686201</v>
      </c>
      <c r="E47" s="4">
        <f t="shared" si="3"/>
        <v>8.0684388786799577</v>
      </c>
      <c r="F47" s="4">
        <f t="shared" si="4"/>
        <v>746.40609001346581</v>
      </c>
    </row>
    <row r="48" spans="1:6" x14ac:dyDescent="0.2">
      <c r="A48" s="14">
        <v>0.28294000000000008</v>
      </c>
      <c r="B48" s="14">
        <v>2.3195006680000001E-2</v>
      </c>
      <c r="C48" s="14">
        <v>1.7495436499999999E-2</v>
      </c>
      <c r="D48" s="4">
        <f t="shared" si="5"/>
        <v>0.19665271966527206</v>
      </c>
      <c r="E48" s="4">
        <f t="shared" si="3"/>
        <v>8.2860446855046455</v>
      </c>
      <c r="F48" s="4">
        <f t="shared" si="4"/>
        <v>748.708077287425</v>
      </c>
    </row>
    <row r="49" spans="1:6" x14ac:dyDescent="0.2">
      <c r="A49" s="14">
        <v>0.28896000000000005</v>
      </c>
      <c r="B49" s="14">
        <v>2.3711889020000002E-2</v>
      </c>
      <c r="C49" s="14">
        <v>1.7631304689999999E-2</v>
      </c>
      <c r="D49" s="4">
        <f t="shared" si="5"/>
        <v>0.20083682008368209</v>
      </c>
      <c r="E49" s="4">
        <f t="shared" si="3"/>
        <v>8.3944112422665658</v>
      </c>
      <c r="F49" s="4">
        <f t="shared" si="4"/>
        <v>761.26504713429199</v>
      </c>
    </row>
    <row r="50" spans="1:6" x14ac:dyDescent="0.2">
      <c r="A50" s="14">
        <v>0.29498000000000002</v>
      </c>
      <c r="B50" s="14">
        <v>2.3547360730000001E-2</v>
      </c>
      <c r="C50" s="14">
        <v>1.7109562209999998E-2</v>
      </c>
      <c r="D50" s="4">
        <f t="shared" si="5"/>
        <v>0.20502092050209211</v>
      </c>
      <c r="E50" s="4">
        <f t="shared" si="3"/>
        <v>8.5418251629375916</v>
      </c>
      <c r="F50" s="4">
        <f t="shared" si="4"/>
        <v>789.60766690831792</v>
      </c>
    </row>
    <row r="51" spans="1:6" x14ac:dyDescent="0.2">
      <c r="A51" s="14">
        <v>0.30099999999999999</v>
      </c>
      <c r="B51" s="14">
        <v>2.2678123979999999E-2</v>
      </c>
      <c r="C51" s="14">
        <v>1.5973218139999999E-2</v>
      </c>
      <c r="D51" s="4">
        <f t="shared" si="5"/>
        <v>0.20920502092050214</v>
      </c>
      <c r="E51" s="4">
        <f t="shared" si="3"/>
        <v>8.597177479380095</v>
      </c>
      <c r="F51" s="4">
        <f t="shared" si="4"/>
        <v>792.80870578146039</v>
      </c>
    </row>
    <row r="52" spans="1:6" x14ac:dyDescent="0.2">
      <c r="A52" s="14">
        <v>0.30701999999999996</v>
      </c>
      <c r="B52" s="14">
        <v>2.248622179E-2</v>
      </c>
      <c r="C52" s="14">
        <v>1.556101383E-2</v>
      </c>
      <c r="D52" s="4">
        <f t="shared" si="5"/>
        <v>0.21338912133891214</v>
      </c>
      <c r="E52" s="4">
        <f t="shared" si="3"/>
        <v>8.5050253753202885</v>
      </c>
      <c r="F52" s="4">
        <f t="shared" si="4"/>
        <v>780.48265615732191</v>
      </c>
    </row>
    <row r="53" spans="1:6" x14ac:dyDescent="0.2">
      <c r="A53" s="14">
        <v>0.31303999999999998</v>
      </c>
      <c r="B53" s="14">
        <v>2.2902819089999998E-2</v>
      </c>
      <c r="C53" s="14">
        <v>1.5208575070000001E-2</v>
      </c>
      <c r="D53" s="4">
        <f t="shared" si="5"/>
        <v>0.21757322175732222</v>
      </c>
      <c r="E53" s="4">
        <f t="shared" si="3"/>
        <v>8.3580190050981624</v>
      </c>
      <c r="F53" s="4">
        <f t="shared" si="4"/>
        <v>748.97661038057004</v>
      </c>
    </row>
    <row r="54" spans="1:6" x14ac:dyDescent="0.2">
      <c r="A54" s="14">
        <v>0.31905999999999995</v>
      </c>
      <c r="B54" s="14">
        <v>2.3520508150000001E-2</v>
      </c>
      <c r="C54" s="14">
        <v>1.5255479759999999E-2</v>
      </c>
      <c r="D54" s="4">
        <f t="shared" si="5"/>
        <v>0.22175732217573224</v>
      </c>
      <c r="E54" s="4">
        <f t="shared" si="3"/>
        <v>8.2027518029489102</v>
      </c>
      <c r="F54" s="4">
        <f t="shared" si="4"/>
        <v>720.42592697903513</v>
      </c>
    </row>
    <row r="55" spans="1:6" x14ac:dyDescent="0.2">
      <c r="A55" s="14">
        <v>0.32507999999999992</v>
      </c>
      <c r="B55" s="14">
        <v>2.3828114080000001E-2</v>
      </c>
      <c r="C55" s="14">
        <v>1.551133729E-2</v>
      </c>
      <c r="D55" s="4">
        <f t="shared" si="5"/>
        <v>0.22594142259414224</v>
      </c>
      <c r="E55" s="4">
        <f t="shared" si="3"/>
        <v>8.3718515884815581</v>
      </c>
      <c r="F55" s="4">
        <f t="shared" si="4"/>
        <v>716.7312893018368</v>
      </c>
    </row>
    <row r="56" spans="1:6" x14ac:dyDescent="0.2">
      <c r="A56" s="14">
        <v>0.33109999999999989</v>
      </c>
      <c r="B56" s="14">
        <v>2.4246558639999999E-2</v>
      </c>
      <c r="C56" s="14">
        <v>1.6088839090000001E-2</v>
      </c>
      <c r="D56" s="4">
        <f t="shared" si="5"/>
        <v>0.23012552301255226</v>
      </c>
      <c r="E56" s="4">
        <f t="shared" si="3"/>
        <v>8.5301620073093734</v>
      </c>
      <c r="F56" s="4">
        <f t="shared" si="4"/>
        <v>720.8455613462545</v>
      </c>
    </row>
    <row r="57" spans="1:6" x14ac:dyDescent="0.2">
      <c r="A57" s="14">
        <v>0.33711999999999986</v>
      </c>
      <c r="B57" s="14">
        <v>2.4403680000000001E-2</v>
      </c>
      <c r="C57" s="14">
        <v>1.615406262E-2</v>
      </c>
      <c r="D57" s="4">
        <f t="shared" si="5"/>
        <v>0.23430962343096229</v>
      </c>
      <c r="E57" s="4">
        <f t="shared" si="3"/>
        <v>8.7018048983426919</v>
      </c>
      <c r="F57" s="4">
        <f t="shared" si="4"/>
        <v>741.86096633951797</v>
      </c>
    </row>
    <row r="58" spans="1:6" x14ac:dyDescent="0.2">
      <c r="A58" s="14">
        <v>0.34313999999999989</v>
      </c>
      <c r="B58" s="14">
        <v>2.4142099909999999E-2</v>
      </c>
      <c r="C58" s="14">
        <v>1.590291026E-2</v>
      </c>
      <c r="D58" s="4">
        <f t="shared" si="5"/>
        <v>0.23849372384937234</v>
      </c>
      <c r="E58" s="4">
        <f t="shared" si="3"/>
        <v>8.929205500251344</v>
      </c>
      <c r="F58" s="4">
        <f t="shared" si="4"/>
        <v>781.89727926142359</v>
      </c>
    </row>
    <row r="59" spans="1:6" x14ac:dyDescent="0.2">
      <c r="A59" s="14">
        <v>0.34915999999999986</v>
      </c>
      <c r="B59" s="14">
        <v>2.3724812210000001E-2</v>
      </c>
      <c r="C59" s="14">
        <v>1.526095132E-2</v>
      </c>
      <c r="D59" s="4">
        <f t="shared" si="5"/>
        <v>0.24267782426778237</v>
      </c>
      <c r="E59" s="4">
        <f t="shared" si="3"/>
        <v>9.0385486688793772</v>
      </c>
      <c r="F59" s="4">
        <f t="shared" si="4"/>
        <v>826.08752855758144</v>
      </c>
    </row>
    <row r="60" spans="1:6" x14ac:dyDescent="0.2">
      <c r="A60" s="14">
        <v>0.35517999999999983</v>
      </c>
      <c r="B60" s="14">
        <v>2.328407557E-2</v>
      </c>
      <c r="C60" s="14">
        <v>1.467921007E-2</v>
      </c>
      <c r="D60" s="4">
        <f t="shared" si="5"/>
        <v>0.24686192468619239</v>
      </c>
      <c r="E60" s="4">
        <f t="shared" ref="E60:E91" si="6">B66*$J$11</f>
        <v>8.7992197460265782</v>
      </c>
      <c r="F60" s="4">
        <f t="shared" ref="F60:F91" si="7">C66*$J$15</f>
        <v>822.12354456516744</v>
      </c>
    </row>
    <row r="61" spans="1:6" x14ac:dyDescent="0.2">
      <c r="A61" s="14">
        <v>0.3611999999999998</v>
      </c>
      <c r="B61" s="14">
        <v>2.3764076950000001E-2</v>
      </c>
      <c r="C61" s="14">
        <v>1.4603929099999999E-2</v>
      </c>
      <c r="D61" s="4">
        <f t="shared" si="5"/>
        <v>0.25104602510460244</v>
      </c>
      <c r="E61" s="4">
        <f t="shared" si="6"/>
        <v>8.7746222061267964</v>
      </c>
      <c r="F61" s="4">
        <f t="shared" si="7"/>
        <v>814.59768422058812</v>
      </c>
    </row>
    <row r="62" spans="1:6" x14ac:dyDescent="0.2">
      <c r="A62" s="14">
        <v>0.36721999999999982</v>
      </c>
      <c r="B62" s="14">
        <v>2.4213451970000001E-2</v>
      </c>
      <c r="C62" s="14">
        <v>1.468776043E-2</v>
      </c>
      <c r="D62" s="4">
        <f t="shared" si="5"/>
        <v>0.2552301255230125</v>
      </c>
      <c r="E62" s="4">
        <f t="shared" si="6"/>
        <v>8.7746143888071018</v>
      </c>
      <c r="F62" s="4">
        <f t="shared" si="7"/>
        <v>811.59087340259714</v>
      </c>
    </row>
    <row r="63" spans="1:6" x14ac:dyDescent="0.2">
      <c r="A63" s="14">
        <v>0.37323999999999979</v>
      </c>
      <c r="B63" s="14">
        <v>2.470067213E-2</v>
      </c>
      <c r="C63" s="14">
        <v>1.5115964819999999E-2</v>
      </c>
      <c r="D63" s="4">
        <f t="shared" si="5"/>
        <v>0.25941422594142249</v>
      </c>
      <c r="E63" s="4">
        <f t="shared" si="6"/>
        <v>8.6511388695356128</v>
      </c>
      <c r="F63" s="4">
        <f t="shared" si="7"/>
        <v>786.86202110685861</v>
      </c>
    </row>
    <row r="64" spans="1:6" x14ac:dyDescent="0.2">
      <c r="A64" s="14">
        <v>0.37925999999999976</v>
      </c>
      <c r="B64" s="14">
        <v>2.5346164389999998E-2</v>
      </c>
      <c r="C64" s="14">
        <v>1.5931734249999999E-2</v>
      </c>
      <c r="D64" s="4">
        <f t="shared" si="5"/>
        <v>0.26359832635983255</v>
      </c>
      <c r="E64" s="4">
        <f t="shared" si="6"/>
        <v>8.6613770112764144</v>
      </c>
      <c r="F64" s="4">
        <f t="shared" si="7"/>
        <v>770.45241783457891</v>
      </c>
    </row>
    <row r="65" spans="1:6" x14ac:dyDescent="0.2">
      <c r="A65" s="14">
        <v>0.38527999999999973</v>
      </c>
      <c r="B65" s="14">
        <v>2.5656542500000001E-2</v>
      </c>
      <c r="C65" s="14">
        <v>1.68321432E-2</v>
      </c>
      <c r="D65" s="4">
        <f t="shared" si="5"/>
        <v>0.26778242677824254</v>
      </c>
      <c r="E65" s="4">
        <f t="shared" si="6"/>
        <v>8.5913759853882148</v>
      </c>
      <c r="F65" s="4">
        <f t="shared" si="7"/>
        <v>770.58231447812307</v>
      </c>
    </row>
    <row r="66" spans="1:6" x14ac:dyDescent="0.2">
      <c r="A66" s="14">
        <v>0.3912999999999997</v>
      </c>
      <c r="B66" s="14">
        <v>2.497719088E-2</v>
      </c>
      <c r="C66" s="14">
        <v>1.6751374100000001E-2</v>
      </c>
      <c r="D66" s="4">
        <f t="shared" ref="D66:D97" si="8">A66/$J$4</f>
        <v>0.27196652719665254</v>
      </c>
      <c r="E66" s="4">
        <f t="shared" si="6"/>
        <v>8.6126605740895243</v>
      </c>
      <c r="F66" s="4">
        <f t="shared" si="7"/>
        <v>761.72057320729164</v>
      </c>
    </row>
    <row r="67" spans="1:6" x14ac:dyDescent="0.2">
      <c r="A67" s="14">
        <v>0.39731999999999973</v>
      </c>
      <c r="B67" s="14">
        <v>2.4907369070000001E-2</v>
      </c>
      <c r="C67" s="14">
        <v>1.6598029140000001E-2</v>
      </c>
      <c r="D67" s="4">
        <f t="shared" si="8"/>
        <v>0.27615062761506265</v>
      </c>
      <c r="E67" s="4">
        <f t="shared" si="6"/>
        <v>8.4579202888800165</v>
      </c>
      <c r="F67" s="4">
        <f t="shared" si="7"/>
        <v>760.68088621252434</v>
      </c>
    </row>
    <row r="68" spans="1:6" x14ac:dyDescent="0.2">
      <c r="A68" s="14">
        <v>0.4033399999999997</v>
      </c>
      <c r="B68" s="14">
        <v>2.490734688E-2</v>
      </c>
      <c r="C68" s="14">
        <v>1.6536763150000001E-2</v>
      </c>
      <c r="D68" s="4">
        <f t="shared" si="8"/>
        <v>0.28033472803347265</v>
      </c>
      <c r="E68" s="4">
        <f t="shared" si="6"/>
        <v>8.3363741115876184</v>
      </c>
      <c r="F68" s="4">
        <f t="shared" si="7"/>
        <v>767.08581391690507</v>
      </c>
    </row>
    <row r="69" spans="1:6" x14ac:dyDescent="0.2">
      <c r="A69" s="14">
        <v>0.40935999999999967</v>
      </c>
      <c r="B69" s="14">
        <v>2.455685312E-2</v>
      </c>
      <c r="C69" s="14">
        <v>1.6032894530000001E-2</v>
      </c>
      <c r="D69" s="4">
        <f t="shared" si="8"/>
        <v>0.28451882845188264</v>
      </c>
      <c r="E69" s="4">
        <f t="shared" si="6"/>
        <v>8.2350981632347313</v>
      </c>
      <c r="F69" s="4">
        <f t="shared" si="7"/>
        <v>742.65815561689828</v>
      </c>
    </row>
    <row r="70" spans="1:6" x14ac:dyDescent="0.2">
      <c r="A70" s="14">
        <v>0.41537999999999964</v>
      </c>
      <c r="B70" s="14">
        <v>2.458591479E-2</v>
      </c>
      <c r="C70" s="14">
        <v>1.5698536749999999E-2</v>
      </c>
      <c r="D70" s="4">
        <f t="shared" si="8"/>
        <v>0.2887029288702927</v>
      </c>
      <c r="E70" s="4">
        <f t="shared" si="6"/>
        <v>8.0103910489474224</v>
      </c>
      <c r="F70" s="4">
        <f t="shared" si="7"/>
        <v>740.23946238714109</v>
      </c>
    </row>
    <row r="71" spans="1:6" x14ac:dyDescent="0.2">
      <c r="A71" s="14">
        <v>0.42139999999999966</v>
      </c>
      <c r="B71" s="14">
        <v>2.438721206E-2</v>
      </c>
      <c r="C71" s="14">
        <v>1.5701183489999999E-2</v>
      </c>
      <c r="D71" s="4">
        <f t="shared" si="8"/>
        <v>0.29288702928870275</v>
      </c>
      <c r="E71" s="4">
        <f t="shared" si="6"/>
        <v>8.0158940685843039</v>
      </c>
      <c r="F71" s="4">
        <f t="shared" si="7"/>
        <v>735.70924811167674</v>
      </c>
    </row>
    <row r="72" spans="1:6" x14ac:dyDescent="0.2">
      <c r="A72" s="14">
        <v>0.42741999999999963</v>
      </c>
      <c r="B72" s="14">
        <v>2.4447629830000001E-2</v>
      </c>
      <c r="C72" s="14">
        <v>1.552061897E-2</v>
      </c>
      <c r="D72" s="4">
        <f t="shared" si="8"/>
        <v>0.29707112970711275</v>
      </c>
      <c r="E72" s="4">
        <f t="shared" si="6"/>
        <v>7.9642848214998363</v>
      </c>
      <c r="F72" s="4">
        <f t="shared" si="7"/>
        <v>730.16629997536393</v>
      </c>
    </row>
    <row r="73" spans="1:6" x14ac:dyDescent="0.2">
      <c r="A73" s="14">
        <v>0.4334399999999996</v>
      </c>
      <c r="B73" s="14">
        <v>2.4008388879999999E-2</v>
      </c>
      <c r="C73" s="14">
        <v>1.5499434580000001E-2</v>
      </c>
      <c r="D73" s="4">
        <f t="shared" si="8"/>
        <v>0.3012552301255228</v>
      </c>
      <c r="E73" s="4">
        <f t="shared" si="6"/>
        <v>7.8139249092015817</v>
      </c>
      <c r="F73" s="4">
        <f t="shared" si="7"/>
        <v>730.80600342470586</v>
      </c>
    </row>
    <row r="74" spans="1:6" x14ac:dyDescent="0.2">
      <c r="A74" s="14">
        <v>0.43945999999999957</v>
      </c>
      <c r="B74" s="14">
        <v>2.3663371690000001E-2</v>
      </c>
      <c r="C74" s="14">
        <v>1.5629939709999999E-2</v>
      </c>
      <c r="D74" s="4">
        <f t="shared" si="8"/>
        <v>0.3054393305439328</v>
      </c>
      <c r="E74" s="4">
        <f t="shared" si="6"/>
        <v>7.7508002217727006</v>
      </c>
      <c r="F74" s="4">
        <f t="shared" si="7"/>
        <v>726.91738553613743</v>
      </c>
    </row>
    <row r="75" spans="1:6" x14ac:dyDescent="0.2">
      <c r="A75" s="14">
        <v>0.44547999999999954</v>
      </c>
      <c r="B75" s="14">
        <v>2.337589294E-2</v>
      </c>
      <c r="C75" s="14">
        <v>1.5132208140000001E-2</v>
      </c>
      <c r="D75" s="4">
        <f t="shared" si="8"/>
        <v>0.30962343096234285</v>
      </c>
      <c r="E75" s="4">
        <f t="shared" si="6"/>
        <v>7.8031531922361204</v>
      </c>
      <c r="F75" s="4">
        <f t="shared" si="7"/>
        <v>743.02311368282881</v>
      </c>
    </row>
    <row r="76" spans="1:6" x14ac:dyDescent="0.2">
      <c r="A76" s="14">
        <v>0.45149999999999957</v>
      </c>
      <c r="B76" s="14">
        <v>2.2738046330000001E-2</v>
      </c>
      <c r="C76" s="14">
        <v>1.508292548E-2</v>
      </c>
      <c r="D76" s="4">
        <f t="shared" si="8"/>
        <v>0.3138075313807529</v>
      </c>
      <c r="E76" s="4">
        <f t="shared" si="6"/>
        <v>7.5596214718738244</v>
      </c>
      <c r="F76" s="4">
        <f t="shared" si="7"/>
        <v>755.84823725008232</v>
      </c>
    </row>
    <row r="77" spans="1:6" x14ac:dyDescent="0.2">
      <c r="A77" s="14">
        <v>0.45751999999999954</v>
      </c>
      <c r="B77" s="14">
        <v>2.2753667030000001E-2</v>
      </c>
      <c r="C77" s="14">
        <v>1.499061902E-2</v>
      </c>
      <c r="D77" s="4">
        <f t="shared" si="8"/>
        <v>0.3179916317991629</v>
      </c>
      <c r="E77" s="4">
        <f t="shared" si="6"/>
        <v>7.3770875220445138</v>
      </c>
      <c r="F77" s="4">
        <f t="shared" si="7"/>
        <v>769.76482851277785</v>
      </c>
    </row>
    <row r="78" spans="1:6" x14ac:dyDescent="0.2">
      <c r="A78" s="14">
        <v>0.46353999999999951</v>
      </c>
      <c r="B78" s="14">
        <v>2.2607170629999999E-2</v>
      </c>
      <c r="C78" s="14">
        <v>1.4877677359999999E-2</v>
      </c>
      <c r="D78" s="4">
        <f t="shared" si="8"/>
        <v>0.32217573221757295</v>
      </c>
      <c r="E78" s="4">
        <f t="shared" si="6"/>
        <v>7.2625977211217334</v>
      </c>
      <c r="F78" s="4">
        <f t="shared" si="7"/>
        <v>781.81327297981375</v>
      </c>
    </row>
    <row r="79" spans="1:6" x14ac:dyDescent="0.2">
      <c r="A79" s="14">
        <v>0.46955999999999948</v>
      </c>
      <c r="B79" s="14">
        <v>2.2180363670000001E-2</v>
      </c>
      <c r="C79" s="14">
        <v>1.489071179E-2</v>
      </c>
      <c r="D79" s="4">
        <f t="shared" si="8"/>
        <v>0.32635983263598295</v>
      </c>
      <c r="E79" s="4">
        <f t="shared" si="6"/>
        <v>7.1530743419611982</v>
      </c>
      <c r="F79" s="4">
        <f t="shared" si="7"/>
        <v>778.76562977614753</v>
      </c>
    </row>
    <row r="80" spans="1:6" x14ac:dyDescent="0.2">
      <c r="A80" s="14">
        <v>0.47557999999999945</v>
      </c>
      <c r="B80" s="14">
        <v>2.2001179900000001E-2</v>
      </c>
      <c r="C80" s="14">
        <v>1.4811478330000001E-2</v>
      </c>
      <c r="D80" s="4">
        <f t="shared" si="8"/>
        <v>0.330543933054393</v>
      </c>
      <c r="E80" s="4">
        <f t="shared" si="6"/>
        <v>7.0532334653811413</v>
      </c>
      <c r="F80" s="4">
        <f t="shared" si="7"/>
        <v>799.69038234822233</v>
      </c>
    </row>
    <row r="81" spans="1:6" x14ac:dyDescent="0.2">
      <c r="A81" s="14">
        <v>0.48159999999999947</v>
      </c>
      <c r="B81" s="14">
        <v>2.214978741E-2</v>
      </c>
      <c r="C81" s="14">
        <v>1.513964443E-2</v>
      </c>
      <c r="D81" s="4">
        <f t="shared" si="8"/>
        <v>0.33472803347280305</v>
      </c>
      <c r="E81" s="4">
        <f t="shared" si="6"/>
        <v>7.0659854161689966</v>
      </c>
      <c r="F81" s="4">
        <f t="shared" si="7"/>
        <v>789.46387923430279</v>
      </c>
    </row>
    <row r="82" spans="1:6" x14ac:dyDescent="0.2">
      <c r="A82" s="14">
        <v>0.48761999999999944</v>
      </c>
      <c r="B82" s="14">
        <v>2.1458505860000001E-2</v>
      </c>
      <c r="C82" s="14">
        <v>1.540096579E-2</v>
      </c>
      <c r="D82" s="4">
        <f t="shared" si="8"/>
        <v>0.33891213389121305</v>
      </c>
      <c r="E82" s="4">
        <f t="shared" si="6"/>
        <v>6.9728975342009747</v>
      </c>
      <c r="F82" s="4">
        <f t="shared" si="7"/>
        <v>822.11198081234249</v>
      </c>
    </row>
    <row r="83" spans="1:6" x14ac:dyDescent="0.2">
      <c r="A83" s="14">
        <v>0.49363999999999941</v>
      </c>
      <c r="B83" s="14">
        <v>2.0940370680000001E-2</v>
      </c>
      <c r="C83" s="14">
        <v>1.5684526609999999E-2</v>
      </c>
      <c r="D83" s="4">
        <f t="shared" si="8"/>
        <v>0.3430962343096231</v>
      </c>
      <c r="E83" s="4">
        <f t="shared" si="6"/>
        <v>7.0662204043057892</v>
      </c>
      <c r="F83" s="4">
        <f t="shared" si="7"/>
        <v>840.53524658984975</v>
      </c>
    </row>
    <row r="84" spans="1:6" x14ac:dyDescent="0.2">
      <c r="A84" s="14">
        <v>0.49965999999999938</v>
      </c>
      <c r="B84" s="14">
        <v>2.0615383500000001E-2</v>
      </c>
      <c r="C84" s="14">
        <v>1.593002256E-2</v>
      </c>
      <c r="D84" s="4">
        <f t="shared" si="8"/>
        <v>0.3472803347280331</v>
      </c>
      <c r="E84" s="4">
        <f t="shared" si="6"/>
        <v>7.1454124280463311</v>
      </c>
      <c r="F84" s="4">
        <f t="shared" si="7"/>
        <v>861.23771322760342</v>
      </c>
    </row>
    <row r="85" spans="1:6" x14ac:dyDescent="0.2">
      <c r="A85" s="14">
        <v>0.50567999999999935</v>
      </c>
      <c r="B85" s="14">
        <v>2.0304493850000001E-2</v>
      </c>
      <c r="C85" s="14">
        <v>1.5867924580000001E-2</v>
      </c>
      <c r="D85" s="4">
        <f t="shared" si="8"/>
        <v>0.35146443514644315</v>
      </c>
      <c r="E85" s="4">
        <f t="shared" si="6"/>
        <v>7.3023988839097118</v>
      </c>
      <c r="F85" s="4">
        <f t="shared" si="7"/>
        <v>892.6912980829261</v>
      </c>
    </row>
    <row r="86" spans="1:6" x14ac:dyDescent="0.2">
      <c r="A86" s="14">
        <v>0.51169999999999938</v>
      </c>
      <c r="B86" s="14">
        <v>2.0021088650000001E-2</v>
      </c>
      <c r="C86" s="14">
        <v>1.6294281859999999E-2</v>
      </c>
      <c r="D86" s="4">
        <f t="shared" si="8"/>
        <v>0.35564853556485321</v>
      </c>
      <c r="E86" s="4">
        <f t="shared" si="6"/>
        <v>7.6560018898228241</v>
      </c>
      <c r="F86" s="4">
        <f t="shared" si="7"/>
        <v>935.79936278289836</v>
      </c>
    </row>
    <row r="87" spans="1:6" x14ac:dyDescent="0.2">
      <c r="A87" s="14">
        <v>0.51771999999999929</v>
      </c>
      <c r="B87" s="14">
        <v>2.0057285939999999E-2</v>
      </c>
      <c r="C87" s="14">
        <v>1.608590931E-2</v>
      </c>
      <c r="D87" s="4">
        <f t="shared" si="8"/>
        <v>0.35983263598326315</v>
      </c>
      <c r="E87" s="4">
        <f t="shared" si="6"/>
        <v>7.7591244025248525</v>
      </c>
      <c r="F87" s="4">
        <f t="shared" si="7"/>
        <v>930.81807773314188</v>
      </c>
    </row>
    <row r="88" spans="1:6" x14ac:dyDescent="0.2">
      <c r="A88" s="14">
        <v>0.52373999999999932</v>
      </c>
      <c r="B88" s="14">
        <v>1.9793049579999999E-2</v>
      </c>
      <c r="C88" s="14">
        <v>1.675113848E-2</v>
      </c>
      <c r="D88" s="4">
        <f t="shared" si="8"/>
        <v>0.36401673640167326</v>
      </c>
      <c r="E88" s="4">
        <f t="shared" si="6"/>
        <v>7.5375139367718056</v>
      </c>
      <c r="F88" s="4">
        <f t="shared" si="7"/>
        <v>891.59183852978924</v>
      </c>
    </row>
    <row r="89" spans="1:6" x14ac:dyDescent="0.2">
      <c r="A89" s="14">
        <v>0.52975999999999934</v>
      </c>
      <c r="B89" s="14">
        <v>2.0057952970000001E-2</v>
      </c>
      <c r="C89" s="14">
        <v>1.7126526119999999E-2</v>
      </c>
      <c r="D89" s="4">
        <f t="shared" si="8"/>
        <v>0.36820083682008331</v>
      </c>
      <c r="E89" s="4">
        <f t="shared" si="6"/>
        <v>7.323470023497487</v>
      </c>
      <c r="F89" s="4">
        <f t="shared" si="7"/>
        <v>836.62832605150197</v>
      </c>
    </row>
    <row r="90" spans="1:6" x14ac:dyDescent="0.2">
      <c r="A90" s="14">
        <v>0.53577999999999926</v>
      </c>
      <c r="B90" s="14">
        <v>2.028274498E-2</v>
      </c>
      <c r="C90" s="14">
        <v>1.7548354160000001E-2</v>
      </c>
      <c r="D90" s="4">
        <f t="shared" si="8"/>
        <v>0.37238493723849325</v>
      </c>
      <c r="E90" s="4">
        <f t="shared" si="6"/>
        <v>7.2274725590951325</v>
      </c>
      <c r="F90" s="4">
        <f t="shared" si="7"/>
        <v>829.49344098975996</v>
      </c>
    </row>
    <row r="91" spans="1:6" x14ac:dyDescent="0.2">
      <c r="A91" s="14">
        <v>0.54179999999999928</v>
      </c>
      <c r="B91" s="14">
        <v>2.0728361840000001E-2</v>
      </c>
      <c r="C91" s="14">
        <v>1.818924417E-2</v>
      </c>
      <c r="D91" s="4">
        <f t="shared" si="8"/>
        <v>0.37656903765690336</v>
      </c>
      <c r="E91" s="4">
        <f t="shared" si="6"/>
        <v>7.4129158553243375</v>
      </c>
      <c r="F91" s="4">
        <f t="shared" si="7"/>
        <v>852.42878133183433</v>
      </c>
    </row>
    <row r="92" spans="1:6" x14ac:dyDescent="0.2">
      <c r="A92" s="14">
        <v>0.54781999999999931</v>
      </c>
      <c r="B92" s="14">
        <v>2.1732088310000001E-2</v>
      </c>
      <c r="C92" s="14">
        <v>1.9067602810000001E-2</v>
      </c>
      <c r="D92" s="4">
        <f t="shared" si="8"/>
        <v>0.38075313807531341</v>
      </c>
      <c r="E92" s="4">
        <f t="shared" ref="E92:E123" si="9">B98*$J$11</f>
        <v>7.7017924863823275</v>
      </c>
      <c r="F92" s="4">
        <f t="shared" ref="F92:F123" si="10">C98*$J$15</f>
        <v>894.14323762646598</v>
      </c>
    </row>
    <row r="93" spans="1:6" x14ac:dyDescent="0.2">
      <c r="A93" s="14">
        <v>0.55383999999999922</v>
      </c>
      <c r="B93" s="14">
        <v>2.2024808659999999E-2</v>
      </c>
      <c r="C93" s="14">
        <v>1.896610545E-2</v>
      </c>
      <c r="D93" s="4">
        <f t="shared" si="8"/>
        <v>0.38493723849372335</v>
      </c>
      <c r="E93" s="4">
        <f t="shared" si="9"/>
        <v>7.9275629146785995</v>
      </c>
      <c r="F93" s="4">
        <f t="shared" si="10"/>
        <v>905.71040186154971</v>
      </c>
    </row>
    <row r="94" spans="1:6" x14ac:dyDescent="0.2">
      <c r="A94" s="14">
        <v>0.55985999999999925</v>
      </c>
      <c r="B94" s="14">
        <v>2.1395752099999998E-2</v>
      </c>
      <c r="C94" s="14">
        <v>1.8166841869999999E-2</v>
      </c>
      <c r="D94" s="4">
        <f t="shared" si="8"/>
        <v>0.38912133891213346</v>
      </c>
      <c r="E94" s="4">
        <f t="shared" si="9"/>
        <v>8.0170578205312886</v>
      </c>
      <c r="F94" s="4">
        <f t="shared" si="10"/>
        <v>896.86459866358939</v>
      </c>
    </row>
    <row r="95" spans="1:6" x14ac:dyDescent="0.2">
      <c r="A95" s="14">
        <v>0.56587999999999916</v>
      </c>
      <c r="B95" s="14">
        <v>2.0788173720000001E-2</v>
      </c>
      <c r="C95" s="14">
        <v>1.7046919729999999E-2</v>
      </c>
      <c r="D95" s="4">
        <f t="shared" si="8"/>
        <v>0.3933054393305434</v>
      </c>
      <c r="E95" s="4">
        <f t="shared" si="9"/>
        <v>7.9681751833934289</v>
      </c>
      <c r="F95" s="4">
        <f t="shared" si="10"/>
        <v>885.90052079957445</v>
      </c>
    </row>
    <row r="96" spans="1:6" x14ac:dyDescent="0.2">
      <c r="A96" s="14">
        <v>0.57189999999999919</v>
      </c>
      <c r="B96" s="14">
        <v>2.051567831E-2</v>
      </c>
      <c r="C96" s="14">
        <v>1.690154118E-2</v>
      </c>
      <c r="D96" s="4">
        <f t="shared" si="8"/>
        <v>0.39748953974895351</v>
      </c>
      <c r="E96" s="4">
        <f t="shared" si="9"/>
        <v>7.8001707209579543</v>
      </c>
      <c r="F96" s="4">
        <f t="shared" si="10"/>
        <v>852.84134454419814</v>
      </c>
    </row>
    <row r="97" spans="1:6" x14ac:dyDescent="0.2">
      <c r="A97" s="14">
        <v>0.57791999999999921</v>
      </c>
      <c r="B97" s="14">
        <v>2.1042071870000002E-2</v>
      </c>
      <c r="C97" s="14">
        <v>1.7368865670000001E-2</v>
      </c>
      <c r="D97" s="4">
        <f t="shared" si="8"/>
        <v>0.40167364016736357</v>
      </c>
      <c r="E97" s="4">
        <f t="shared" si="9"/>
        <v>7.7948637402525778</v>
      </c>
      <c r="F97" s="4">
        <f t="shared" si="10"/>
        <v>801.91716007708112</v>
      </c>
    </row>
    <row r="98" spans="1:6" x14ac:dyDescent="0.2">
      <c r="A98" s="14">
        <v>0.58393999999999913</v>
      </c>
      <c r="B98" s="14">
        <v>2.1862068070000001E-2</v>
      </c>
      <c r="C98" s="14">
        <v>1.821882851E-2</v>
      </c>
      <c r="D98" s="4">
        <f t="shared" ref="D98:D129" si="11">A98/$J$4</f>
        <v>0.40585774058577351</v>
      </c>
      <c r="E98" s="4">
        <f t="shared" si="9"/>
        <v>7.8780362205842573</v>
      </c>
      <c r="F98" s="4">
        <f t="shared" si="10"/>
        <v>771.03094116918521</v>
      </c>
    </row>
    <row r="99" spans="1:6" x14ac:dyDescent="0.2">
      <c r="A99" s="14">
        <v>0.58995999999999915</v>
      </c>
      <c r="B99" s="14">
        <v>2.250293297E-2</v>
      </c>
      <c r="C99" s="14">
        <v>1.8454518020000001E-2</v>
      </c>
      <c r="D99" s="4">
        <f t="shared" si="11"/>
        <v>0.41004184100418362</v>
      </c>
      <c r="E99" s="4">
        <f t="shared" si="9"/>
        <v>8.0095607255897772</v>
      </c>
      <c r="F99" s="4">
        <f t="shared" si="10"/>
        <v>754.00883689760292</v>
      </c>
    </row>
    <row r="100" spans="1:6" x14ac:dyDescent="0.2">
      <c r="A100" s="14">
        <v>0.59597999999999907</v>
      </c>
      <c r="B100" s="14">
        <v>2.2756970420000001E-2</v>
      </c>
      <c r="C100" s="14">
        <v>1.8274278250000001E-2</v>
      </c>
      <c r="D100" s="4">
        <f t="shared" si="11"/>
        <v>0.41422594142259356</v>
      </c>
      <c r="E100" s="4">
        <f t="shared" si="9"/>
        <v>8.0802695447787158</v>
      </c>
      <c r="F100" s="4">
        <f t="shared" si="10"/>
        <v>720.5128534002472</v>
      </c>
    </row>
    <row r="101" spans="1:6" x14ac:dyDescent="0.2">
      <c r="A101" s="14">
        <v>0.60199999999999909</v>
      </c>
      <c r="B101" s="14">
        <v>2.261821369E-2</v>
      </c>
      <c r="C101" s="14">
        <v>1.8050877069999999E-2</v>
      </c>
      <c r="D101" s="4">
        <f t="shared" si="11"/>
        <v>0.41841004184100361</v>
      </c>
      <c r="E101" s="4">
        <f t="shared" si="9"/>
        <v>8.0336534547603069</v>
      </c>
      <c r="F101" s="4">
        <f t="shared" si="10"/>
        <v>692.62758981696493</v>
      </c>
    </row>
    <row r="102" spans="1:6" x14ac:dyDescent="0.2">
      <c r="A102" s="14">
        <v>0.60801999999999912</v>
      </c>
      <c r="B102" s="14">
        <v>2.2141321459999998E-2</v>
      </c>
      <c r="C102" s="14">
        <v>1.7377271949999998E-2</v>
      </c>
      <c r="D102" s="4">
        <f t="shared" si="11"/>
        <v>0.42259414225941372</v>
      </c>
      <c r="E102" s="4">
        <f t="shared" si="9"/>
        <v>7.7446256066538526</v>
      </c>
      <c r="F102" s="4">
        <f t="shared" si="10"/>
        <v>696.56580492703335</v>
      </c>
    </row>
    <row r="103" spans="1:6" x14ac:dyDescent="0.2">
      <c r="A103" s="14">
        <v>0.61403999999999903</v>
      </c>
      <c r="B103" s="14">
        <v>2.2126257230000002E-2</v>
      </c>
      <c r="C103" s="14">
        <v>1.63396541E-2</v>
      </c>
      <c r="D103" s="4">
        <f t="shared" si="11"/>
        <v>0.42677824267782366</v>
      </c>
      <c r="E103" s="4">
        <f t="shared" si="9"/>
        <v>7.5638254248952013</v>
      </c>
      <c r="F103" s="4">
        <f t="shared" si="10"/>
        <v>708.10975282532968</v>
      </c>
    </row>
    <row r="104" spans="1:6" x14ac:dyDescent="0.2">
      <c r="A104" s="14">
        <v>0.62005999999999906</v>
      </c>
      <c r="B104" s="14">
        <v>2.236234804E-2</v>
      </c>
      <c r="C104" s="14">
        <v>1.5710324590000001E-2</v>
      </c>
      <c r="D104" s="4">
        <f t="shared" si="11"/>
        <v>0.43096234309623371</v>
      </c>
      <c r="E104" s="4">
        <f t="shared" si="9"/>
        <v>7.4624405272728902</v>
      </c>
      <c r="F104" s="4">
        <f t="shared" si="10"/>
        <v>718.05457681931682</v>
      </c>
    </row>
    <row r="105" spans="1:6" x14ac:dyDescent="0.2">
      <c r="A105" s="14">
        <v>0.62607999999999897</v>
      </c>
      <c r="B105" s="14">
        <v>2.2735689399999998E-2</v>
      </c>
      <c r="C105" s="14">
        <v>1.5363486650000001E-2</v>
      </c>
      <c r="D105" s="4">
        <f t="shared" si="11"/>
        <v>0.43514644351464371</v>
      </c>
      <c r="E105" s="4">
        <f t="shared" si="9"/>
        <v>7.5476375595350103</v>
      </c>
      <c r="F105" s="4">
        <f t="shared" si="10"/>
        <v>720.08824350776933</v>
      </c>
    </row>
    <row r="106" spans="1:6" x14ac:dyDescent="0.2">
      <c r="A106" s="14">
        <v>0.632099999999999</v>
      </c>
      <c r="B106" s="14">
        <v>2.2936401249999998E-2</v>
      </c>
      <c r="C106" s="14">
        <v>1.468098126E-2</v>
      </c>
      <c r="D106" s="4">
        <f t="shared" si="11"/>
        <v>0.43933054393305376</v>
      </c>
      <c r="E106" s="4">
        <f t="shared" si="9"/>
        <v>7.6606226303423286</v>
      </c>
      <c r="F106" s="4">
        <f t="shared" si="10"/>
        <v>735.72578297274219</v>
      </c>
    </row>
    <row r="107" spans="1:6" x14ac:dyDescent="0.2">
      <c r="A107" s="14">
        <v>0.63811999999999902</v>
      </c>
      <c r="B107" s="14">
        <v>2.280407827E-2</v>
      </c>
      <c r="C107" s="14">
        <v>1.411279843E-2</v>
      </c>
      <c r="D107" s="4">
        <f t="shared" si="11"/>
        <v>0.44351464435146382</v>
      </c>
      <c r="E107" s="4">
        <f t="shared" si="9"/>
        <v>7.7425075956543914</v>
      </c>
      <c r="F107" s="4">
        <f t="shared" si="10"/>
        <v>750.56697730153076</v>
      </c>
    </row>
    <row r="108" spans="1:6" x14ac:dyDescent="0.2">
      <c r="A108" s="14">
        <v>0.64413999999999894</v>
      </c>
      <c r="B108" s="14">
        <v>2.1983652829999999E-2</v>
      </c>
      <c r="C108" s="14">
        <v>1.419304247E-2</v>
      </c>
      <c r="D108" s="4">
        <f t="shared" si="11"/>
        <v>0.44769874476987381</v>
      </c>
      <c r="E108" s="4">
        <f t="shared" si="9"/>
        <v>7.6447487048772258</v>
      </c>
      <c r="F108" s="4">
        <f t="shared" si="10"/>
        <v>746.68551547271704</v>
      </c>
    </row>
    <row r="109" spans="1:6" x14ac:dyDescent="0.2">
      <c r="A109" s="14">
        <v>0.65015999999999896</v>
      </c>
      <c r="B109" s="14">
        <v>2.147043907E-2</v>
      </c>
      <c r="C109" s="14">
        <v>1.442825893E-2</v>
      </c>
      <c r="D109" s="4">
        <f t="shared" si="11"/>
        <v>0.45188284518828387</v>
      </c>
      <c r="E109" s="4">
        <f t="shared" si="9"/>
        <v>7.2744273303498694</v>
      </c>
      <c r="F109" s="4">
        <f t="shared" si="10"/>
        <v>724.34409815271772</v>
      </c>
    </row>
    <row r="110" spans="1:6" x14ac:dyDescent="0.2">
      <c r="A110" s="14">
        <v>0.65617999999999888</v>
      </c>
      <c r="B110" s="14">
        <v>2.1182651059999998E-2</v>
      </c>
      <c r="C110" s="14">
        <v>1.4630892059999999E-2</v>
      </c>
      <c r="D110" s="4">
        <f t="shared" si="11"/>
        <v>0.45606694560669386</v>
      </c>
      <c r="E110" s="4">
        <f t="shared" si="9"/>
        <v>7.0278363218297661</v>
      </c>
      <c r="F110" s="4">
        <f t="shared" si="10"/>
        <v>704.22266371572948</v>
      </c>
    </row>
    <row r="111" spans="1:6" x14ac:dyDescent="0.2">
      <c r="A111" s="14">
        <v>0.6621999999999989</v>
      </c>
      <c r="B111" s="14">
        <v>2.1424488700000001E-2</v>
      </c>
      <c r="C111" s="14">
        <v>1.4672329519999999E-2</v>
      </c>
      <c r="D111" s="4">
        <f t="shared" si="11"/>
        <v>0.46025104602510392</v>
      </c>
      <c r="E111" s="4">
        <f t="shared" si="9"/>
        <v>6.8574367122576678</v>
      </c>
      <c r="F111" s="4">
        <f t="shared" si="10"/>
        <v>682.52665614140074</v>
      </c>
    </row>
    <row r="112" spans="1:6" x14ac:dyDescent="0.2">
      <c r="A112" s="14">
        <v>0.66821999999999893</v>
      </c>
      <c r="B112" s="14">
        <v>2.1745204600000002E-2</v>
      </c>
      <c r="C112" s="14">
        <v>1.4990955929999999E-2</v>
      </c>
      <c r="D112" s="4">
        <f t="shared" si="11"/>
        <v>0.46443514644351397</v>
      </c>
      <c r="E112" s="4">
        <f t="shared" si="9"/>
        <v>6.5086952759724861</v>
      </c>
      <c r="F112" s="4">
        <f t="shared" si="10"/>
        <v>660.91644963028261</v>
      </c>
    </row>
    <row r="113" spans="1:6" x14ac:dyDescent="0.2">
      <c r="A113" s="14">
        <v>0.67423999999999884</v>
      </c>
      <c r="B113" s="14">
        <v>2.1977640709999999E-2</v>
      </c>
      <c r="C113" s="14">
        <v>1.529335622E-2</v>
      </c>
      <c r="D113" s="4">
        <f t="shared" si="11"/>
        <v>0.46861924686192397</v>
      </c>
      <c r="E113" s="4">
        <f t="shared" si="9"/>
        <v>6.2846973606238405</v>
      </c>
      <c r="F113" s="4">
        <f t="shared" si="10"/>
        <v>682.06277061666242</v>
      </c>
    </row>
    <row r="114" spans="1:6" x14ac:dyDescent="0.2">
      <c r="A114" s="14">
        <v>0.68025999999999887</v>
      </c>
      <c r="B114" s="14">
        <v>2.170014537E-2</v>
      </c>
      <c r="C114" s="14">
        <v>1.521426857E-2</v>
      </c>
      <c r="D114" s="4">
        <f t="shared" si="11"/>
        <v>0.47280334728033402</v>
      </c>
      <c r="E114" s="4">
        <f t="shared" si="9"/>
        <v>6.2147018727376953</v>
      </c>
      <c r="F114" s="4">
        <f t="shared" si="10"/>
        <v>715.81420105550683</v>
      </c>
    </row>
    <row r="115" spans="1:6" x14ac:dyDescent="0.2">
      <c r="A115" s="14">
        <v>0.68627999999999889</v>
      </c>
      <c r="B115" s="14">
        <v>2.0648962659999999E-2</v>
      </c>
      <c r="C115" s="14">
        <v>1.4759045700000001E-2</v>
      </c>
      <c r="D115" s="4">
        <f t="shared" si="11"/>
        <v>0.47698744769874407</v>
      </c>
      <c r="E115" s="4">
        <f t="shared" si="9"/>
        <v>5.8065315833107105</v>
      </c>
      <c r="F115" s="4">
        <f t="shared" si="10"/>
        <v>730.44198814670403</v>
      </c>
    </row>
    <row r="116" spans="1:6" x14ac:dyDescent="0.2">
      <c r="A116" s="14">
        <v>0.69229999999999881</v>
      </c>
      <c r="B116" s="14">
        <v>1.9948997110000002E-2</v>
      </c>
      <c r="C116" s="14">
        <v>1.434905662E-2</v>
      </c>
      <c r="D116" s="4">
        <f t="shared" si="11"/>
        <v>0.48117154811715407</v>
      </c>
      <c r="E116" s="4">
        <f t="shared" si="9"/>
        <v>5.4898572081123183</v>
      </c>
      <c r="F116" s="4">
        <f t="shared" si="10"/>
        <v>732.98324724265433</v>
      </c>
    </row>
    <row r="117" spans="1:6" x14ac:dyDescent="0.2">
      <c r="A117" s="14">
        <v>0.69831999999999883</v>
      </c>
      <c r="B117" s="14">
        <v>1.9465306089999999E-2</v>
      </c>
      <c r="C117" s="14">
        <v>1.390698445E-2</v>
      </c>
      <c r="D117" s="4">
        <f t="shared" si="11"/>
        <v>0.48535564853556412</v>
      </c>
      <c r="E117" s="4">
        <f t="shared" si="9"/>
        <v>5.105035452408031</v>
      </c>
      <c r="F117" s="4">
        <f t="shared" si="10"/>
        <v>729.11625261975576</v>
      </c>
    </row>
    <row r="118" spans="1:6" x14ac:dyDescent="0.2">
      <c r="A118" s="14">
        <v>0.70433999999999874</v>
      </c>
      <c r="B118" s="14">
        <v>1.8475379520000001E-2</v>
      </c>
      <c r="C118" s="14">
        <v>1.346666054E-2</v>
      </c>
      <c r="D118" s="4">
        <f t="shared" si="11"/>
        <v>0.48953974895397412</v>
      </c>
      <c r="E118" s="4">
        <f t="shared" si="9"/>
        <v>4.5756878511499117</v>
      </c>
      <c r="F118" s="4">
        <f t="shared" si="10"/>
        <v>706.23655786900633</v>
      </c>
    </row>
    <row r="119" spans="1:6" x14ac:dyDescent="0.2">
      <c r="A119" s="14">
        <v>0.71035999999999877</v>
      </c>
      <c r="B119" s="14">
        <v>1.7839546019999999E-2</v>
      </c>
      <c r="C119" s="14">
        <v>1.3897532440000001E-2</v>
      </c>
      <c r="D119" s="4">
        <f t="shared" si="11"/>
        <v>0.49372384937238417</v>
      </c>
      <c r="E119" s="4">
        <f t="shared" si="9"/>
        <v>4.1230101716738066</v>
      </c>
      <c r="F119" s="4">
        <f t="shared" si="10"/>
        <v>699.37899036742431</v>
      </c>
    </row>
    <row r="120" spans="1:6" x14ac:dyDescent="0.2">
      <c r="A120" s="14">
        <v>0.7163799999999988</v>
      </c>
      <c r="B120" s="14">
        <v>1.7640859009999999E-2</v>
      </c>
      <c r="C120" s="14">
        <v>1.458524275E-2</v>
      </c>
      <c r="D120" s="4">
        <f t="shared" si="11"/>
        <v>0.49790794979079422</v>
      </c>
      <c r="E120" s="4">
        <f t="shared" si="9"/>
        <v>3.7185444075333067</v>
      </c>
      <c r="F120" s="4">
        <f t="shared" si="10"/>
        <v>690.62911498234757</v>
      </c>
    </row>
    <row r="121" spans="1:6" x14ac:dyDescent="0.2">
      <c r="A121" s="14">
        <v>0.72239999999999871</v>
      </c>
      <c r="B121" s="14">
        <v>1.648223955E-2</v>
      </c>
      <c r="C121" s="14">
        <v>1.488329471E-2</v>
      </c>
      <c r="D121" s="4">
        <f t="shared" si="11"/>
        <v>0.50209205020920422</v>
      </c>
      <c r="E121" s="4">
        <f t="shared" si="9"/>
        <v>3.344393511631111</v>
      </c>
      <c r="F121" s="4">
        <f t="shared" si="10"/>
        <v>674.33232970856682</v>
      </c>
    </row>
    <row r="122" spans="1:6" x14ac:dyDescent="0.2">
      <c r="A122" s="14">
        <v>0.72841999999999874</v>
      </c>
      <c r="B122" s="14">
        <v>1.5583337540000001E-2</v>
      </c>
      <c r="C122" s="14">
        <v>1.493507474E-2</v>
      </c>
      <c r="D122" s="4">
        <f t="shared" si="11"/>
        <v>0.50627615062761433</v>
      </c>
      <c r="E122" s="4">
        <f t="shared" si="9"/>
        <v>3.1355410518299989</v>
      </c>
      <c r="F122" s="4">
        <f t="shared" si="10"/>
        <v>694.33468625115245</v>
      </c>
    </row>
    <row r="123" spans="1:6" x14ac:dyDescent="0.2">
      <c r="A123" s="14">
        <v>0.73443999999999865</v>
      </c>
      <c r="B123" s="14">
        <v>1.44909945E-2</v>
      </c>
      <c r="C123" s="14">
        <v>1.485628187E-2</v>
      </c>
      <c r="D123" s="4">
        <f t="shared" si="11"/>
        <v>0.51046025104602422</v>
      </c>
      <c r="E123" s="4">
        <f t="shared" si="9"/>
        <v>3.0037837213972667</v>
      </c>
      <c r="F123" s="4">
        <f t="shared" si="10"/>
        <v>714.81289401992876</v>
      </c>
    </row>
    <row r="124" spans="1:6" x14ac:dyDescent="0.2">
      <c r="A124" s="14">
        <v>0.74045999999999867</v>
      </c>
      <c r="B124" s="14">
        <v>1.29884049E-2</v>
      </c>
      <c r="C124" s="14">
        <v>1.43900912E-2</v>
      </c>
      <c r="D124" s="4">
        <f t="shared" si="11"/>
        <v>0.51464435146443432</v>
      </c>
      <c r="E124" s="4">
        <f t="shared" ref="E124:E142" si="12">B130*$J$11</f>
        <v>2.762394287648017</v>
      </c>
      <c r="F124" s="4">
        <f t="shared" ref="F124:F142" si="13">C130*$J$15</f>
        <v>741.48800120172007</v>
      </c>
    </row>
    <row r="125" spans="1:6" x14ac:dyDescent="0.2">
      <c r="A125" s="14">
        <v>0.7464799999999987</v>
      </c>
      <c r="B125" s="14">
        <v>1.170344815E-2</v>
      </c>
      <c r="C125" s="14">
        <v>1.4250363199999999E-2</v>
      </c>
      <c r="D125" s="4">
        <f t="shared" si="11"/>
        <v>0.51882845188284443</v>
      </c>
      <c r="E125" s="4">
        <f t="shared" si="12"/>
        <v>2.6826339095367087</v>
      </c>
      <c r="F125" s="4">
        <f t="shared" si="13"/>
        <v>772.35915317082799</v>
      </c>
    </row>
    <row r="126" spans="1:6" x14ac:dyDescent="0.2">
      <c r="A126" s="14">
        <v>0.75249999999999861</v>
      </c>
      <c r="B126" s="14">
        <v>1.055534424E-2</v>
      </c>
      <c r="C126" s="14">
        <v>1.4072078030000001E-2</v>
      </c>
      <c r="D126" s="4">
        <f t="shared" si="11"/>
        <v>0.52301255230125432</v>
      </c>
      <c r="E126" s="4">
        <f t="shared" si="12"/>
        <v>2.4146854410859717</v>
      </c>
      <c r="F126" s="4">
        <f t="shared" si="13"/>
        <v>766.59512936309443</v>
      </c>
    </row>
    <row r="127" spans="1:6" x14ac:dyDescent="0.2">
      <c r="A127" s="14">
        <v>0.75851999999999864</v>
      </c>
      <c r="B127" s="14">
        <v>9.4932911699999994E-3</v>
      </c>
      <c r="C127" s="14">
        <v>1.3740018999999999E-2</v>
      </c>
      <c r="D127" s="4">
        <f t="shared" si="11"/>
        <v>0.52719665271966443</v>
      </c>
      <c r="E127" s="4">
        <f t="shared" si="12"/>
        <v>2.1684449680153715</v>
      </c>
      <c r="F127" s="4">
        <f t="shared" si="13"/>
        <v>750.04370153586001</v>
      </c>
    </row>
    <row r="128" spans="1:6" x14ac:dyDescent="0.2">
      <c r="A128" s="14">
        <v>0.76453999999999855</v>
      </c>
      <c r="B128" s="14">
        <v>8.9004490879999992E-3</v>
      </c>
      <c r="C128" s="14">
        <v>1.414758178E-2</v>
      </c>
      <c r="D128" s="4">
        <f t="shared" si="11"/>
        <v>0.53138075313807442</v>
      </c>
      <c r="E128" s="4">
        <f t="shared" si="12"/>
        <v>1.9898967235489931</v>
      </c>
      <c r="F128" s="4">
        <f t="shared" si="13"/>
        <v>744.68295342421607</v>
      </c>
    </row>
    <row r="129" spans="1:6" x14ac:dyDescent="0.2">
      <c r="A129" s="14">
        <v>0.77055999999999858</v>
      </c>
      <c r="B129" s="14">
        <v>8.5264468370000006E-3</v>
      </c>
      <c r="C129" s="14">
        <v>1.4564840379999999E-2</v>
      </c>
      <c r="D129" s="4">
        <f t="shared" si="11"/>
        <v>0.53556485355648442</v>
      </c>
      <c r="E129" s="4">
        <f t="shared" si="12"/>
        <v>1.7961074531908496</v>
      </c>
      <c r="F129" s="4">
        <f t="shared" si="13"/>
        <v>744.1664106661425</v>
      </c>
    </row>
    <row r="130" spans="1:6" x14ac:dyDescent="0.2">
      <c r="A130" s="14">
        <v>0.7765799999999986</v>
      </c>
      <c r="B130" s="14">
        <v>7.8412463149999997E-3</v>
      </c>
      <c r="C130" s="14">
        <v>1.5108365380000001E-2</v>
      </c>
      <c r="D130" s="4">
        <f t="shared" ref="D130:D148" si="14">A130/$J$4</f>
        <v>0.53974895397489453</v>
      </c>
      <c r="E130" s="4">
        <f t="shared" si="12"/>
        <v>1.9530611196432115</v>
      </c>
      <c r="F130" s="4">
        <f t="shared" si="13"/>
        <v>811.55169543550983</v>
      </c>
    </row>
    <row r="131" spans="1:6" x14ac:dyDescent="0.2">
      <c r="A131" s="14">
        <v>0.78259999999999852</v>
      </c>
      <c r="B131" s="14">
        <v>7.6148409919999998E-3</v>
      </c>
      <c r="C131" s="14">
        <v>1.5737387889999999E-2</v>
      </c>
      <c r="D131" s="4">
        <f t="shared" si="14"/>
        <v>0.54393305439330453</v>
      </c>
      <c r="E131" s="4">
        <f t="shared" si="12"/>
        <v>2.2356713812456444</v>
      </c>
      <c r="F131" s="4">
        <f t="shared" si="13"/>
        <v>952.76603446157367</v>
      </c>
    </row>
    <row r="132" spans="1:6" x14ac:dyDescent="0.2">
      <c r="A132" s="14">
        <v>0.78861999999999854</v>
      </c>
      <c r="B132" s="14">
        <v>6.8542508220000003E-3</v>
      </c>
      <c r="C132" s="14">
        <v>1.561994165E-2</v>
      </c>
      <c r="D132" s="4">
        <f t="shared" si="14"/>
        <v>0.54811715481171452</v>
      </c>
      <c r="E132" s="4">
        <f t="shared" si="12"/>
        <v>2.9072322499951166</v>
      </c>
      <c r="F132" s="4">
        <f t="shared" si="13"/>
        <v>1130.909436531068</v>
      </c>
    </row>
    <row r="133" spans="1:6" x14ac:dyDescent="0.2">
      <c r="A133" s="14">
        <v>0.79463999999999846</v>
      </c>
      <c r="B133" s="14">
        <v>6.1552802910000001E-3</v>
      </c>
      <c r="C133" s="14">
        <v>1.528269409E-2</v>
      </c>
      <c r="D133" s="4">
        <f t="shared" si="14"/>
        <v>0.55230125523012452</v>
      </c>
      <c r="E133" s="4">
        <f t="shared" si="12"/>
        <v>3.8294075815801798</v>
      </c>
      <c r="F133" s="4">
        <f t="shared" si="13"/>
        <v>1327.1595902011911</v>
      </c>
    </row>
    <row r="134" spans="1:6" x14ac:dyDescent="0.2">
      <c r="A134" s="14">
        <v>0.80065999999999848</v>
      </c>
      <c r="B134" s="14">
        <v>5.6484588099999997E-3</v>
      </c>
      <c r="C134" s="14">
        <v>1.517346489E-2</v>
      </c>
      <c r="D134" s="4">
        <f t="shared" si="14"/>
        <v>0.55648535564853463</v>
      </c>
      <c r="E134" s="4">
        <f t="shared" si="12"/>
        <v>4.0913811130014111</v>
      </c>
      <c r="F134" s="4">
        <f t="shared" si="13"/>
        <v>1400.6389938128298</v>
      </c>
    </row>
    <row r="135" spans="1:6" x14ac:dyDescent="0.2">
      <c r="A135" s="14">
        <v>0.80667999999999851</v>
      </c>
      <c r="B135" s="14">
        <v>5.0983746280000002E-3</v>
      </c>
      <c r="C135" s="14">
        <v>1.5162939950000001E-2</v>
      </c>
      <c r="D135" s="4">
        <f t="shared" si="14"/>
        <v>0.56066945606694463</v>
      </c>
      <c r="E135" s="4">
        <f t="shared" si="12"/>
        <v>3.9664774937802911</v>
      </c>
      <c r="F135" s="4">
        <f t="shared" si="13"/>
        <v>1376.6160555737613</v>
      </c>
    </row>
    <row r="136" spans="1:6" x14ac:dyDescent="0.2">
      <c r="A136" s="14">
        <v>0.81269999999999842</v>
      </c>
      <c r="B136" s="14">
        <v>5.5438984129999999E-3</v>
      </c>
      <c r="C136" s="14">
        <v>1.6535964869999999E-2</v>
      </c>
      <c r="D136" s="4">
        <f t="shared" si="14"/>
        <v>0.56485355648535462</v>
      </c>
      <c r="E136" s="4">
        <f t="shared" si="12"/>
        <v>4.4767914399545754</v>
      </c>
      <c r="F136" s="4">
        <f t="shared" si="13"/>
        <v>1209.4498518745215</v>
      </c>
    </row>
    <row r="137" spans="1:6" x14ac:dyDescent="0.2">
      <c r="A137" s="14">
        <v>0.81871999999999845</v>
      </c>
      <c r="B137" s="14">
        <v>6.3461070919999998E-3</v>
      </c>
      <c r="C137" s="14">
        <v>1.9413311270000001E-2</v>
      </c>
      <c r="D137" s="4">
        <f t="shared" si="14"/>
        <v>0.56903765690376473</v>
      </c>
      <c r="E137" s="4">
        <f t="shared" si="12"/>
        <v>5.0908174952442682</v>
      </c>
      <c r="F137" s="4">
        <f t="shared" si="13"/>
        <v>1012.8814034785321</v>
      </c>
    </row>
    <row r="138" spans="1:6" x14ac:dyDescent="0.2">
      <c r="A138" s="14">
        <v>0.82473999999999836</v>
      </c>
      <c r="B138" s="14">
        <v>8.2523788399999996E-3</v>
      </c>
      <c r="C138" s="14">
        <v>2.304311459E-2</v>
      </c>
      <c r="D138" s="4">
        <f t="shared" si="14"/>
        <v>0.57322175732217473</v>
      </c>
      <c r="E138" s="4">
        <f t="shared" si="12"/>
        <v>5.6451411229089921</v>
      </c>
      <c r="F138" s="4">
        <f t="shared" si="13"/>
        <v>842.21670272599022</v>
      </c>
    </row>
    <row r="139" spans="1:6" x14ac:dyDescent="0.2">
      <c r="A139" s="14">
        <v>0.83075999999999839</v>
      </c>
      <c r="B139" s="14">
        <v>1.087003699E-2</v>
      </c>
      <c r="C139" s="14">
        <v>2.704185634E-2</v>
      </c>
      <c r="D139" s="4">
        <f t="shared" si="14"/>
        <v>0.57740585774058473</v>
      </c>
      <c r="E139" s="4">
        <f t="shared" si="12"/>
        <v>5.9772601438636173</v>
      </c>
      <c r="F139" s="4">
        <f t="shared" si="13"/>
        <v>790.26113869318942</v>
      </c>
    </row>
    <row r="140" spans="1:6" x14ac:dyDescent="0.2">
      <c r="A140" s="14">
        <v>0.83677999999999841</v>
      </c>
      <c r="B140" s="14">
        <v>1.1613666890000001E-2</v>
      </c>
      <c r="C140" s="14">
        <v>2.8539053429999999E-2</v>
      </c>
      <c r="D140" s="4">
        <f t="shared" si="14"/>
        <v>0.58158995815899484</v>
      </c>
      <c r="E140" s="4">
        <f t="shared" si="12"/>
        <v>5.7279966512643128</v>
      </c>
      <c r="F140" s="4">
        <f t="shared" si="13"/>
        <v>791.5933829413824</v>
      </c>
    </row>
    <row r="141" spans="1:6" x14ac:dyDescent="0.2">
      <c r="A141" s="14">
        <v>0.84279999999999833</v>
      </c>
      <c r="B141" s="14">
        <v>1.1259119370000001E-2</v>
      </c>
      <c r="C141" s="14">
        <v>2.804956833E-2</v>
      </c>
      <c r="D141" s="4">
        <f t="shared" si="14"/>
        <v>0.58577405857740483</v>
      </c>
      <c r="E141" s="4">
        <f t="shared" si="12"/>
        <v>5.224185640590215</v>
      </c>
      <c r="F141" s="4">
        <f t="shared" si="13"/>
        <v>848.07009801972549</v>
      </c>
    </row>
    <row r="142" spans="1:6" x14ac:dyDescent="0.2">
      <c r="A142" s="14">
        <v>0.84881999999999835</v>
      </c>
      <c r="B142" s="14">
        <v>1.2707680630000001E-2</v>
      </c>
      <c r="C142" s="14">
        <v>2.4643433530000002E-2</v>
      </c>
      <c r="D142" s="4">
        <f t="shared" si="14"/>
        <v>0.58995815899581483</v>
      </c>
      <c r="E142" s="4">
        <f t="shared" si="12"/>
        <v>5.0278045648377621</v>
      </c>
      <c r="F142" s="4">
        <f t="shared" si="13"/>
        <v>930.07824686846675</v>
      </c>
    </row>
    <row r="143" spans="1:6" x14ac:dyDescent="0.2">
      <c r="A143" s="14">
        <v>0.85483999999999838</v>
      </c>
      <c r="B143" s="14">
        <v>1.4450635850000001E-2</v>
      </c>
      <c r="C143" s="14">
        <v>2.0638206289999999E-2</v>
      </c>
      <c r="D143" s="4">
        <f t="shared" si="14"/>
        <v>0.59414225941422494</v>
      </c>
      <c r="E143" s="4">
        <f t="shared" ref="E143:E206" si="15">B149*$J$11</f>
        <v>5.0936898652640323</v>
      </c>
      <c r="F143" s="4">
        <f t="shared" ref="F143:F206" si="16">C149*$J$15</f>
        <v>979.99966766566286</v>
      </c>
    </row>
    <row r="144" spans="1:6" x14ac:dyDescent="0.2">
      <c r="A144" s="14">
        <v>0.86085999999999829</v>
      </c>
      <c r="B144" s="14">
        <v>1.6024121620000002E-2</v>
      </c>
      <c r="C144" s="14">
        <v>1.7160787029999999E-2</v>
      </c>
      <c r="D144" s="4">
        <f t="shared" si="14"/>
        <v>0.59832635983263494</v>
      </c>
      <c r="E144" s="4">
        <f t="shared" si="15"/>
        <v>5.226067035872128</v>
      </c>
      <c r="F144" s="4">
        <f t="shared" si="16"/>
        <v>937.02832292030882</v>
      </c>
    </row>
    <row r="145" spans="1:6" x14ac:dyDescent="0.2">
      <c r="A145" s="14">
        <v>0.86687999999999832</v>
      </c>
      <c r="B145" s="14">
        <v>1.696686432E-2</v>
      </c>
      <c r="C145" s="14">
        <v>1.6102154059999998E-2</v>
      </c>
      <c r="D145" s="4">
        <f t="shared" si="14"/>
        <v>0.60251046025104493</v>
      </c>
      <c r="E145" s="4">
        <f t="shared" si="15"/>
        <v>5.7062334199503262</v>
      </c>
      <c r="F145" s="4">
        <f t="shared" si="16"/>
        <v>833.76111557457045</v>
      </c>
    </row>
    <row r="146" spans="1:6" x14ac:dyDescent="0.2">
      <c r="A146" s="14">
        <v>0.87289999999999823</v>
      </c>
      <c r="B146" s="14">
        <v>1.625931274E-2</v>
      </c>
      <c r="C146" s="14">
        <v>1.6129299520000001E-2</v>
      </c>
      <c r="D146" s="4">
        <f t="shared" si="14"/>
        <v>0.60669456066945493</v>
      </c>
      <c r="E146" s="4">
        <f t="shared" si="15"/>
        <v>6.3260082912772431</v>
      </c>
      <c r="F146" s="4">
        <f t="shared" si="16"/>
        <v>729.66144464661625</v>
      </c>
    </row>
    <row r="147" spans="1:6" x14ac:dyDescent="0.2">
      <c r="A147" s="14">
        <v>0.87891999999999826</v>
      </c>
      <c r="B147" s="14">
        <v>1.4829210509999999E-2</v>
      </c>
      <c r="C147" s="14">
        <v>1.7280054279999998E-2</v>
      </c>
      <c r="D147" s="4">
        <f t="shared" si="14"/>
        <v>0.61087866108786504</v>
      </c>
      <c r="E147" s="4">
        <f t="shared" si="15"/>
        <v>7.1782979226962782</v>
      </c>
      <c r="F147" s="4">
        <f t="shared" si="16"/>
        <v>663.57271216702588</v>
      </c>
    </row>
    <row r="148" spans="1:6" x14ac:dyDescent="0.2">
      <c r="A148" s="14">
        <v>0.88493999999999828</v>
      </c>
      <c r="B148" s="14">
        <v>1.427176931E-2</v>
      </c>
      <c r="C148" s="14">
        <v>1.8951030850000002E-2</v>
      </c>
      <c r="D148" s="4">
        <f t="shared" si="14"/>
        <v>0.61506276150627504</v>
      </c>
      <c r="E148" s="4">
        <f t="shared" si="15"/>
        <v>8.2146049099338558</v>
      </c>
      <c r="F148" s="4">
        <f t="shared" si="16"/>
        <v>640.78062553058214</v>
      </c>
    </row>
    <row r="149" spans="1:6" x14ac:dyDescent="0.2">
      <c r="A149" s="14">
        <v>0.8909599999999982</v>
      </c>
      <c r="B149" s="14">
        <v>1.4458789269999999E-2</v>
      </c>
      <c r="C149" s="14">
        <v>1.9968216649999999E-2</v>
      </c>
      <c r="D149" s="4">
        <f t="shared" ref="D149:D212" si="17">A149/$J$4</f>
        <v>0.61924686192468503</v>
      </c>
      <c r="E149" s="4">
        <f t="shared" si="15"/>
        <v>9.1628315527557191</v>
      </c>
      <c r="F149" s="4">
        <f t="shared" si="16"/>
        <v>649.64644419970205</v>
      </c>
    </row>
    <row r="150" spans="1:6" x14ac:dyDescent="0.2">
      <c r="A150" s="14">
        <v>0.89697999999999822</v>
      </c>
      <c r="B150" s="14">
        <v>1.483455098E-2</v>
      </c>
      <c r="C150" s="14">
        <v>1.9092643780000002E-2</v>
      </c>
      <c r="D150" s="4">
        <f t="shared" si="17"/>
        <v>0.62343096234309514</v>
      </c>
      <c r="E150" s="4">
        <f t="shared" si="15"/>
        <v>10.063204252890042</v>
      </c>
      <c r="F150" s="4">
        <f t="shared" si="16"/>
        <v>714.55377457345787</v>
      </c>
    </row>
    <row r="151" spans="1:6" x14ac:dyDescent="0.2">
      <c r="A151" s="14">
        <v>0.90299999999999814</v>
      </c>
      <c r="B151" s="14">
        <v>1.619753631E-2</v>
      </c>
      <c r="C151" s="14">
        <v>1.69884982E-2</v>
      </c>
      <c r="D151" s="4">
        <f t="shared" si="17"/>
        <v>0.62761506276150514</v>
      </c>
      <c r="E151" s="4">
        <f t="shared" si="15"/>
        <v>10.950618021171174</v>
      </c>
      <c r="F151" s="4">
        <f t="shared" si="16"/>
        <v>828.23339731592785</v>
      </c>
    </row>
    <row r="152" spans="1:6" x14ac:dyDescent="0.2">
      <c r="A152" s="14">
        <v>0.90901999999999816</v>
      </c>
      <c r="B152" s="14">
        <v>1.7956809939999999E-2</v>
      </c>
      <c r="C152" s="14">
        <v>1.4867390560000001E-2</v>
      </c>
      <c r="D152" s="4">
        <f t="shared" si="17"/>
        <v>0.63179916317991514</v>
      </c>
      <c r="E152" s="4">
        <f t="shared" si="15"/>
        <v>11.726300149587077</v>
      </c>
      <c r="F152" s="4">
        <f t="shared" si="16"/>
        <v>902.26093419755921</v>
      </c>
    </row>
    <row r="153" spans="1:6" x14ac:dyDescent="0.2">
      <c r="A153" s="14">
        <v>0.91503999999999819</v>
      </c>
      <c r="B153" s="14">
        <v>2.0376092719999999E-2</v>
      </c>
      <c r="C153" s="14">
        <v>1.3520783850000001E-2</v>
      </c>
      <c r="D153" s="4">
        <f t="shared" si="17"/>
        <v>0.63598326359832524</v>
      </c>
      <c r="E153" s="4">
        <f t="shared" si="15"/>
        <v>12.122450254875533</v>
      </c>
      <c r="F153" s="4">
        <f t="shared" si="16"/>
        <v>908.5721440703386</v>
      </c>
    </row>
    <row r="154" spans="1:6" x14ac:dyDescent="0.2">
      <c r="A154" s="14">
        <v>0.9210599999999981</v>
      </c>
      <c r="B154" s="14">
        <v>2.331772143E-2</v>
      </c>
      <c r="C154" s="14">
        <v>1.3056378259999999E-2</v>
      </c>
      <c r="D154" s="4">
        <f t="shared" si="17"/>
        <v>0.64016736401673524</v>
      </c>
      <c r="E154" s="4">
        <f t="shared" si="15"/>
        <v>12.099681781070309</v>
      </c>
      <c r="F154" s="4">
        <f t="shared" si="16"/>
        <v>852.50790042854339</v>
      </c>
    </row>
    <row r="155" spans="1:6" x14ac:dyDescent="0.2">
      <c r="A155" s="14">
        <v>0.92707999999999813</v>
      </c>
      <c r="B155" s="14">
        <v>2.600932802E-2</v>
      </c>
      <c r="C155" s="14">
        <v>1.323702586E-2</v>
      </c>
      <c r="D155" s="4">
        <f t="shared" si="17"/>
        <v>0.64435146443514524</v>
      </c>
      <c r="E155" s="4">
        <f t="shared" si="15"/>
        <v>11.77661378602297</v>
      </c>
      <c r="F155" s="4">
        <f t="shared" si="16"/>
        <v>736.24077388519856</v>
      </c>
    </row>
    <row r="156" spans="1:6" x14ac:dyDescent="0.2">
      <c r="A156" s="14">
        <v>0.93309999999999804</v>
      </c>
      <c r="B156" s="14">
        <v>2.8565097899999999E-2</v>
      </c>
      <c r="C156" s="14">
        <v>1.4559560629999999E-2</v>
      </c>
      <c r="D156" s="4">
        <f t="shared" si="17"/>
        <v>0.64853556485355524</v>
      </c>
      <c r="E156" s="4">
        <f t="shared" si="15"/>
        <v>11.122302950994897</v>
      </c>
      <c r="F156" s="4">
        <f t="shared" si="16"/>
        <v>597.98393997880635</v>
      </c>
    </row>
    <row r="157" spans="1:6" x14ac:dyDescent="0.2">
      <c r="A157" s="14">
        <v>0.93911999999999807</v>
      </c>
      <c r="B157" s="14">
        <v>3.1084082959999999E-2</v>
      </c>
      <c r="C157" s="14">
        <v>1.6875866860000002E-2</v>
      </c>
      <c r="D157" s="4">
        <f t="shared" si="17"/>
        <v>0.65271966527196534</v>
      </c>
      <c r="E157" s="4">
        <f t="shared" si="15"/>
        <v>10.488532061811741</v>
      </c>
      <c r="F157" s="4">
        <f t="shared" si="16"/>
        <v>506.25324227324472</v>
      </c>
    </row>
    <row r="158" spans="1:6" x14ac:dyDescent="0.2">
      <c r="A158" s="14">
        <v>0.94513999999999809</v>
      </c>
      <c r="B158" s="14">
        <v>3.3285910070000001E-2</v>
      </c>
      <c r="C158" s="14">
        <v>1.8384232569999999E-2</v>
      </c>
      <c r="D158" s="4">
        <f t="shared" si="17"/>
        <v>0.65690376569037534</v>
      </c>
      <c r="E158" s="4">
        <f t="shared" si="15"/>
        <v>10.127194362349892</v>
      </c>
      <c r="F158" s="4">
        <f t="shared" si="16"/>
        <v>498.9940029438456</v>
      </c>
    </row>
    <row r="159" spans="1:6" x14ac:dyDescent="0.2">
      <c r="A159" s="14">
        <v>0.95115999999999801</v>
      </c>
      <c r="B159" s="14">
        <v>3.4410409410000002E-2</v>
      </c>
      <c r="C159" s="14">
        <v>1.8512828129999999E-2</v>
      </c>
      <c r="D159" s="4">
        <f t="shared" si="17"/>
        <v>0.66108786610878534</v>
      </c>
      <c r="E159" s="4">
        <f t="shared" si="15"/>
        <v>9.7503817730175371</v>
      </c>
      <c r="F159" s="4">
        <f t="shared" si="16"/>
        <v>530.90358894698045</v>
      </c>
    </row>
    <row r="160" spans="1:6" x14ac:dyDescent="0.2">
      <c r="A160" s="14">
        <v>0.95717999999999803</v>
      </c>
      <c r="B160" s="14">
        <v>3.4345779530000002E-2</v>
      </c>
      <c r="C160" s="14">
        <v>1.7370477780000001E-2</v>
      </c>
      <c r="D160" s="4">
        <f t="shared" si="17"/>
        <v>0.66527196652719545</v>
      </c>
      <c r="E160" s="4">
        <f t="shared" si="15"/>
        <v>9.2258490382746015</v>
      </c>
      <c r="F160" s="4">
        <f t="shared" si="16"/>
        <v>570.29646800254977</v>
      </c>
    </row>
    <row r="161" spans="1:6" x14ac:dyDescent="0.2">
      <c r="A161" s="14">
        <v>0.96319999999999795</v>
      </c>
      <c r="B161" s="14">
        <v>3.3428728790000001E-2</v>
      </c>
      <c r="C161" s="14">
        <v>1.500144925E-2</v>
      </c>
      <c r="D161" s="4">
        <f t="shared" si="17"/>
        <v>0.66945606694560544</v>
      </c>
      <c r="E161" s="4">
        <f t="shared" si="15"/>
        <v>8.8047195562996734</v>
      </c>
      <c r="F161" s="4">
        <f t="shared" si="16"/>
        <v>589.48334635980927</v>
      </c>
    </row>
    <row r="162" spans="1:6" x14ac:dyDescent="0.2">
      <c r="A162" s="14">
        <v>0.96921999999999797</v>
      </c>
      <c r="B162" s="14">
        <v>3.1571422449999997E-2</v>
      </c>
      <c r="C162" s="14">
        <v>1.2184364200000001E-2</v>
      </c>
      <c r="D162" s="4">
        <f t="shared" si="17"/>
        <v>0.67364016736401544</v>
      </c>
      <c r="E162" s="4">
        <f t="shared" si="15"/>
        <v>8.6725935192885579</v>
      </c>
      <c r="F162" s="4">
        <f t="shared" si="16"/>
        <v>588.45811970004036</v>
      </c>
    </row>
    <row r="163" spans="1:6" x14ac:dyDescent="0.2">
      <c r="A163" s="14">
        <v>0.975239999999998</v>
      </c>
      <c r="B163" s="14">
        <v>2.977242016E-2</v>
      </c>
      <c r="C163" s="14">
        <v>1.0315283519999999E-2</v>
      </c>
      <c r="D163" s="4">
        <f t="shared" si="17"/>
        <v>0.67782426778242555</v>
      </c>
      <c r="E163" s="4">
        <f t="shared" si="15"/>
        <v>8.6374212736757894</v>
      </c>
      <c r="F163" s="4">
        <f t="shared" si="16"/>
        <v>562.38617005238405</v>
      </c>
    </row>
    <row r="164" spans="1:6" x14ac:dyDescent="0.2">
      <c r="A164" s="14">
        <v>0.98125999999999791</v>
      </c>
      <c r="B164" s="14">
        <v>2.8746738229999999E-2</v>
      </c>
      <c r="C164" s="14">
        <v>1.0167371160000001E-2</v>
      </c>
      <c r="D164" s="4">
        <f t="shared" si="17"/>
        <v>0.68200836820083555</v>
      </c>
      <c r="E164" s="4">
        <f t="shared" si="15"/>
        <v>8.7308210346411883</v>
      </c>
      <c r="F164" s="4">
        <f t="shared" si="16"/>
        <v>527.59604644779654</v>
      </c>
    </row>
    <row r="165" spans="1:6" x14ac:dyDescent="0.2">
      <c r="A165" s="14">
        <v>0.98727999999999794</v>
      </c>
      <c r="B165" s="14">
        <v>2.7677129759999999E-2</v>
      </c>
      <c r="C165" s="14">
        <v>1.081755253E-2</v>
      </c>
      <c r="D165" s="4">
        <f t="shared" si="17"/>
        <v>0.68619246861924554</v>
      </c>
      <c r="E165" s="4">
        <f t="shared" si="15"/>
        <v>8.7538153476065261</v>
      </c>
      <c r="F165" s="4">
        <f t="shared" si="16"/>
        <v>491.41678151529055</v>
      </c>
    </row>
    <row r="166" spans="1:6" x14ac:dyDescent="0.2">
      <c r="A166" s="14">
        <v>0.99329999999999796</v>
      </c>
      <c r="B166" s="14">
        <v>2.618820749E-2</v>
      </c>
      <c r="C166" s="14">
        <v>1.162021152E-2</v>
      </c>
      <c r="D166" s="4">
        <f t="shared" si="17"/>
        <v>0.69037656903765565</v>
      </c>
      <c r="E166" s="4">
        <f t="shared" si="15"/>
        <v>8.590231161994053</v>
      </c>
      <c r="F166" s="4">
        <f t="shared" si="16"/>
        <v>477.52751628097906</v>
      </c>
    </row>
    <row r="167" spans="1:6" x14ac:dyDescent="0.2">
      <c r="A167" s="14">
        <v>0.99931999999999788</v>
      </c>
      <c r="B167" s="14">
        <v>2.4992802469999999E-2</v>
      </c>
      <c r="C167" s="14">
        <v>1.201115833E-2</v>
      </c>
      <c r="D167" s="4">
        <f t="shared" si="17"/>
        <v>0.69456066945606565</v>
      </c>
      <c r="E167" s="4">
        <f t="shared" si="15"/>
        <v>8.1184724303096587</v>
      </c>
      <c r="F167" s="4">
        <f t="shared" si="16"/>
        <v>485.0226240710104</v>
      </c>
    </row>
    <row r="168" spans="1:6" x14ac:dyDescent="0.2">
      <c r="A168" s="14">
        <v>1.0053399999999979</v>
      </c>
      <c r="B168" s="14">
        <v>2.4617753619999998E-2</v>
      </c>
      <c r="C168" s="14">
        <v>1.199026858E-2</v>
      </c>
      <c r="D168" s="4">
        <f t="shared" si="17"/>
        <v>0.69874476987447565</v>
      </c>
      <c r="E168" s="4">
        <f t="shared" si="15"/>
        <v>7.2964716575429431</v>
      </c>
      <c r="F168" s="4">
        <f t="shared" si="16"/>
        <v>513.68855865896353</v>
      </c>
    </row>
    <row r="169" spans="1:6" x14ac:dyDescent="0.2">
      <c r="A169" s="14">
        <v>1.0113599999999978</v>
      </c>
      <c r="B169" s="14">
        <v>2.451791478E-2</v>
      </c>
      <c r="C169" s="14">
        <v>1.1459033360000001E-2</v>
      </c>
      <c r="D169" s="4">
        <f t="shared" si="17"/>
        <v>0.70292887029288564</v>
      </c>
      <c r="E169" s="4">
        <f t="shared" si="15"/>
        <v>6.5444535950965648</v>
      </c>
      <c r="F169" s="4">
        <f t="shared" si="16"/>
        <v>557.7633559416231</v>
      </c>
    </row>
    <row r="170" spans="1:6" x14ac:dyDescent="0.2">
      <c r="A170" s="14">
        <v>1.0173799999999977</v>
      </c>
      <c r="B170" s="14">
        <v>2.4783036429999999E-2</v>
      </c>
      <c r="C170" s="14">
        <v>1.075015891E-2</v>
      </c>
      <c r="D170" s="4">
        <f t="shared" si="17"/>
        <v>0.70711297071129564</v>
      </c>
      <c r="E170" s="4">
        <f t="shared" si="15"/>
        <v>5.4398377727512131</v>
      </c>
      <c r="F170" s="4">
        <f t="shared" si="16"/>
        <v>585.4533608322472</v>
      </c>
    </row>
    <row r="171" spans="1:6" x14ac:dyDescent="0.2">
      <c r="A171" s="14">
        <v>1.0233999999999979</v>
      </c>
      <c r="B171" s="14">
        <v>2.4848307369999999E-2</v>
      </c>
      <c r="C171" s="14">
        <v>1.0012979680000001E-2</v>
      </c>
      <c r="D171" s="4">
        <f t="shared" si="17"/>
        <v>0.71129707112970575</v>
      </c>
      <c r="E171" s="4">
        <f t="shared" si="15"/>
        <v>4.3923880224105281</v>
      </c>
      <c r="F171" s="4">
        <f t="shared" si="16"/>
        <v>576.19707532812674</v>
      </c>
    </row>
    <row r="172" spans="1:6" x14ac:dyDescent="0.2">
      <c r="A172" s="14">
        <v>1.0294199999999978</v>
      </c>
      <c r="B172" s="14">
        <v>2.43839624E-2</v>
      </c>
      <c r="C172" s="14">
        <v>9.7299756479999992E-3</v>
      </c>
      <c r="D172" s="4">
        <f t="shared" si="17"/>
        <v>0.71548117154811575</v>
      </c>
      <c r="E172" s="4">
        <f t="shared" si="15"/>
        <v>3.2594994989722434</v>
      </c>
      <c r="F172" s="4">
        <f t="shared" si="16"/>
        <v>538.69347555412196</v>
      </c>
    </row>
    <row r="173" spans="1:6" x14ac:dyDescent="0.2">
      <c r="A173" s="14">
        <v>1.0354399999999977</v>
      </c>
      <c r="B173" s="14">
        <v>2.3044842770000001E-2</v>
      </c>
      <c r="C173" s="14">
        <v>9.882694002E-3</v>
      </c>
      <c r="D173" s="4">
        <f t="shared" si="17"/>
        <v>0.71966527196652574</v>
      </c>
      <c r="E173" s="4">
        <f t="shared" si="15"/>
        <v>2.3416141965317103</v>
      </c>
      <c r="F173" s="4">
        <f t="shared" si="16"/>
        <v>512.22772275062187</v>
      </c>
    </row>
    <row r="174" spans="1:6" x14ac:dyDescent="0.2">
      <c r="A174" s="14">
        <v>1.0414599999999978</v>
      </c>
      <c r="B174" s="14">
        <v>2.0711536999999999E-2</v>
      </c>
      <c r="C174" s="14">
        <v>1.046678358E-2</v>
      </c>
      <c r="D174" s="4">
        <f t="shared" si="17"/>
        <v>0.72384937238493585</v>
      </c>
      <c r="E174" s="4">
        <f t="shared" si="15"/>
        <v>1.803211595532769</v>
      </c>
      <c r="F174" s="4">
        <f t="shared" si="16"/>
        <v>508.62687848510876</v>
      </c>
    </row>
    <row r="175" spans="1:6" x14ac:dyDescent="0.2">
      <c r="A175" s="14">
        <v>1.0474799999999977</v>
      </c>
      <c r="B175" s="14">
        <v>1.857688197E-2</v>
      </c>
      <c r="C175" s="14">
        <v>1.136484011E-2</v>
      </c>
      <c r="D175" s="4">
        <f t="shared" si="17"/>
        <v>0.72803347280334585</v>
      </c>
      <c r="E175" s="4">
        <f t="shared" si="15"/>
        <v>1.534315287813999</v>
      </c>
      <c r="F175" s="4">
        <f t="shared" si="16"/>
        <v>527.98037019247761</v>
      </c>
    </row>
    <row r="176" spans="1:6" x14ac:dyDescent="0.2">
      <c r="A176" s="14">
        <v>1.0534999999999977</v>
      </c>
      <c r="B176" s="14">
        <v>1.544135393E-2</v>
      </c>
      <c r="C176" s="14">
        <v>1.19290444E-2</v>
      </c>
      <c r="D176" s="4">
        <f t="shared" si="17"/>
        <v>0.73221757322175585</v>
      </c>
      <c r="E176" s="4">
        <f t="shared" si="15"/>
        <v>1.6917964186650885</v>
      </c>
      <c r="F176" s="4">
        <f t="shared" si="16"/>
        <v>557.35463455326021</v>
      </c>
    </row>
    <row r="177" spans="1:6" x14ac:dyDescent="0.2">
      <c r="A177" s="14">
        <v>1.0595199999999978</v>
      </c>
      <c r="B177" s="14">
        <v>1.2468095720000001E-2</v>
      </c>
      <c r="C177" s="14">
        <v>1.1740440749999999E-2</v>
      </c>
      <c r="D177" s="4">
        <f t="shared" si="17"/>
        <v>0.73640167364016595</v>
      </c>
      <c r="E177" s="4">
        <f t="shared" si="15"/>
        <v>2.145654165352247</v>
      </c>
      <c r="F177" s="4">
        <f t="shared" si="16"/>
        <v>600.74072599015324</v>
      </c>
    </row>
    <row r="178" spans="1:6" x14ac:dyDescent="0.2">
      <c r="A178" s="14">
        <v>1.0655399999999977</v>
      </c>
      <c r="B178" s="14">
        <v>9.2523136720000006E-3</v>
      </c>
      <c r="C178" s="14">
        <v>1.097627722E-2</v>
      </c>
      <c r="D178" s="4">
        <f t="shared" si="17"/>
        <v>0.74058577405857595</v>
      </c>
      <c r="E178" s="4">
        <f t="shared" si="15"/>
        <v>2.5474866303009835</v>
      </c>
      <c r="F178" s="4">
        <f t="shared" si="16"/>
        <v>661.72730368866223</v>
      </c>
    </row>
    <row r="179" spans="1:6" x14ac:dyDescent="0.2">
      <c r="A179" s="14">
        <v>1.0715599999999976</v>
      </c>
      <c r="B179" s="14">
        <v>6.6468330649999997E-3</v>
      </c>
      <c r="C179" s="14">
        <v>1.043701797E-2</v>
      </c>
      <c r="D179" s="4">
        <f t="shared" si="17"/>
        <v>0.74476987447698595</v>
      </c>
      <c r="E179" s="4">
        <f t="shared" si="15"/>
        <v>2.8692010365389287</v>
      </c>
      <c r="F179" s="4">
        <f t="shared" si="16"/>
        <v>711.91237922813855</v>
      </c>
    </row>
    <row r="180" spans="1:6" x14ac:dyDescent="0.2">
      <c r="A180" s="14">
        <v>1.0775799999999978</v>
      </c>
      <c r="B180" s="14">
        <v>5.118540225E-3</v>
      </c>
      <c r="C180" s="14">
        <v>1.036364811E-2</v>
      </c>
      <c r="D180" s="4">
        <f t="shared" si="17"/>
        <v>0.74895397489539606</v>
      </c>
      <c r="E180" s="4">
        <f t="shared" si="15"/>
        <v>3.1961079569958941</v>
      </c>
      <c r="F180" s="4">
        <f t="shared" si="16"/>
        <v>761.6542948723561</v>
      </c>
    </row>
    <row r="181" spans="1:6" x14ac:dyDescent="0.2">
      <c r="A181" s="14">
        <v>1.0835999999999977</v>
      </c>
      <c r="B181" s="14">
        <v>4.3552595479999998E-3</v>
      </c>
      <c r="C181" s="14">
        <v>1.075798979E-2</v>
      </c>
      <c r="D181" s="4">
        <f t="shared" si="17"/>
        <v>0.75313807531380605</v>
      </c>
      <c r="E181" s="4">
        <f t="shared" si="15"/>
        <v>3.4345147482539367</v>
      </c>
      <c r="F181" s="4">
        <f t="shared" si="16"/>
        <v>825.96851495532803</v>
      </c>
    </row>
    <row r="182" spans="1:6" x14ac:dyDescent="0.2">
      <c r="A182" s="14">
        <v>1.0896199999999976</v>
      </c>
      <c r="B182" s="14">
        <v>4.8022805769999998E-3</v>
      </c>
      <c r="C182" s="14">
        <v>1.135651211E-2</v>
      </c>
      <c r="D182" s="4">
        <f t="shared" si="17"/>
        <v>0.75732217573221605</v>
      </c>
      <c r="E182" s="4">
        <f t="shared" si="15"/>
        <v>3.7365917310642187</v>
      </c>
      <c r="F182" s="4">
        <f t="shared" si="16"/>
        <v>862.32589564329794</v>
      </c>
    </row>
    <row r="183" spans="1:6" x14ac:dyDescent="0.2">
      <c r="A183" s="14">
        <v>1.0956399999999975</v>
      </c>
      <c r="B183" s="14">
        <v>6.0905870290000001E-3</v>
      </c>
      <c r="C183" s="14">
        <v>1.224053575E-2</v>
      </c>
      <c r="D183" s="4">
        <f t="shared" si="17"/>
        <v>0.76150627615062605</v>
      </c>
      <c r="E183" s="4">
        <f t="shared" si="15"/>
        <v>4.1088968024267052</v>
      </c>
      <c r="F183" s="4">
        <f t="shared" si="16"/>
        <v>891.27880938002272</v>
      </c>
    </row>
    <row r="184" spans="1:6" x14ac:dyDescent="0.2">
      <c r="A184" s="14">
        <v>1.1016599999999976</v>
      </c>
      <c r="B184" s="14">
        <v>7.2312161379999998E-3</v>
      </c>
      <c r="C184" s="14">
        <v>1.348318229E-2</v>
      </c>
      <c r="D184" s="4">
        <f t="shared" si="17"/>
        <v>0.76569037656903616</v>
      </c>
      <c r="E184" s="4">
        <f t="shared" si="15"/>
        <v>4.5778746468122948</v>
      </c>
      <c r="F184" s="4">
        <f t="shared" si="16"/>
        <v>921.69348070948786</v>
      </c>
    </row>
    <row r="185" spans="1:6" x14ac:dyDescent="0.2">
      <c r="A185" s="14">
        <v>1.1076799999999976</v>
      </c>
      <c r="B185" s="14">
        <v>8.1444246229999996E-3</v>
      </c>
      <c r="C185" s="14">
        <v>1.4505740249999999E-2</v>
      </c>
      <c r="D185" s="4">
        <f t="shared" si="17"/>
        <v>0.76987447698744615</v>
      </c>
      <c r="E185" s="4">
        <f t="shared" si="15"/>
        <v>5.0442823121948042</v>
      </c>
      <c r="F185" s="4">
        <f t="shared" si="16"/>
        <v>944.90768947578022</v>
      </c>
    </row>
    <row r="186" spans="1:6" x14ac:dyDescent="0.2">
      <c r="A186" s="14">
        <v>1.1136999999999975</v>
      </c>
      <c r="B186" s="14">
        <v>9.0723724169999992E-3</v>
      </c>
      <c r="C186" s="14">
        <v>1.5519268500000001E-2</v>
      </c>
      <c r="D186" s="4">
        <f t="shared" si="17"/>
        <v>0.77405857740585615</v>
      </c>
      <c r="E186" s="4">
        <f t="shared" si="15"/>
        <v>5.4683728990468428</v>
      </c>
      <c r="F186" s="4">
        <f t="shared" si="16"/>
        <v>984.21558069020955</v>
      </c>
    </row>
    <row r="187" spans="1:6" x14ac:dyDescent="0.2">
      <c r="A187" s="14">
        <v>1.1197199999999976</v>
      </c>
      <c r="B187" s="14">
        <v>9.7491065029999997E-3</v>
      </c>
      <c r="C187" s="14">
        <v>1.682971821E-2</v>
      </c>
      <c r="D187" s="4">
        <f t="shared" si="17"/>
        <v>0.77824267782426626</v>
      </c>
      <c r="E187" s="4">
        <f t="shared" si="15"/>
        <v>5.8721212629326569</v>
      </c>
      <c r="F187" s="4">
        <f t="shared" si="16"/>
        <v>997.35196561851569</v>
      </c>
    </row>
    <row r="188" spans="1:6" x14ac:dyDescent="0.2">
      <c r="A188" s="14">
        <v>1.1257399999999975</v>
      </c>
      <c r="B188" s="14">
        <v>1.0606572809999999E-2</v>
      </c>
      <c r="C188" s="14">
        <v>1.757052668E-2</v>
      </c>
      <c r="D188" s="4">
        <f t="shared" si="17"/>
        <v>0.78242677824267626</v>
      </c>
      <c r="E188" s="4">
        <f t="shared" si="15"/>
        <v>6.22548824849867</v>
      </c>
      <c r="F188" s="4">
        <f t="shared" si="16"/>
        <v>1010.4867083977281</v>
      </c>
    </row>
    <row r="189" spans="1:6" x14ac:dyDescent="0.2">
      <c r="A189" s="14">
        <v>1.1317599999999974</v>
      </c>
      <c r="B189" s="14">
        <v>1.166338638E-2</v>
      </c>
      <c r="C189" s="14">
        <v>1.8160463670000002E-2</v>
      </c>
      <c r="D189" s="4">
        <f t="shared" si="17"/>
        <v>0.78661087866108625</v>
      </c>
      <c r="E189" s="4">
        <f t="shared" si="15"/>
        <v>6.4627514085126121</v>
      </c>
      <c r="F189" s="4">
        <f t="shared" si="16"/>
        <v>991.28014191941259</v>
      </c>
    </row>
    <row r="190" spans="1:6" x14ac:dyDescent="0.2">
      <c r="A190" s="14">
        <v>1.1377799999999976</v>
      </c>
      <c r="B190" s="14">
        <v>1.2994612270000001E-2</v>
      </c>
      <c r="C190" s="14">
        <v>1.8780185049999999E-2</v>
      </c>
      <c r="D190" s="4">
        <f t="shared" si="17"/>
        <v>0.79079497907949636</v>
      </c>
      <c r="E190" s="4">
        <f t="shared" si="15"/>
        <v>6.6335449349025959</v>
      </c>
      <c r="F190" s="4">
        <f t="shared" si="16"/>
        <v>932.23452850108879</v>
      </c>
    </row>
    <row r="191" spans="1:6" x14ac:dyDescent="0.2">
      <c r="A191" s="14">
        <v>1.1437999999999975</v>
      </c>
      <c r="B191" s="14">
        <v>1.4318542530000001E-2</v>
      </c>
      <c r="C191" s="14">
        <v>1.9253191690000001E-2</v>
      </c>
      <c r="D191" s="4">
        <f t="shared" si="17"/>
        <v>0.79497907949790636</v>
      </c>
      <c r="E191" s="4">
        <f t="shared" si="15"/>
        <v>6.7781709365622866</v>
      </c>
      <c r="F191" s="4">
        <f t="shared" si="16"/>
        <v>866.12152548977565</v>
      </c>
    </row>
    <row r="192" spans="1:6" x14ac:dyDescent="0.2">
      <c r="A192" s="14">
        <v>1.1498199999999974</v>
      </c>
      <c r="B192" s="14">
        <v>1.5522352850000001E-2</v>
      </c>
      <c r="C192" s="14">
        <v>2.0054118990000001E-2</v>
      </c>
      <c r="D192" s="4">
        <f t="shared" si="17"/>
        <v>0.79916317991631636</v>
      </c>
      <c r="E192" s="4">
        <f t="shared" si="15"/>
        <v>6.7957690759876321</v>
      </c>
      <c r="F192" s="4">
        <f t="shared" si="16"/>
        <v>802.84576005358088</v>
      </c>
    </row>
    <row r="193" spans="1:6" x14ac:dyDescent="0.2">
      <c r="A193" s="14">
        <v>1.1558399999999973</v>
      </c>
      <c r="B193" s="14">
        <v>1.6668420369999999E-2</v>
      </c>
      <c r="C193" s="14">
        <v>2.0321782529999999E-2</v>
      </c>
      <c r="D193" s="4">
        <f t="shared" si="17"/>
        <v>0.80334728033472635</v>
      </c>
      <c r="E193" s="4">
        <f t="shared" si="15"/>
        <v>6.6123637187167343</v>
      </c>
      <c r="F193" s="4">
        <f t="shared" si="16"/>
        <v>744.38426093294709</v>
      </c>
    </row>
    <row r="194" spans="1:6" x14ac:dyDescent="0.2">
      <c r="A194" s="14">
        <v>1.1618599999999975</v>
      </c>
      <c r="B194" s="14">
        <v>1.7671476879999998E-2</v>
      </c>
      <c r="C194" s="14">
        <v>2.058941261E-2</v>
      </c>
      <c r="D194" s="4">
        <f t="shared" si="17"/>
        <v>0.80753138075313646</v>
      </c>
      <c r="E194" s="4">
        <f t="shared" si="15"/>
        <v>6.2641440841174907</v>
      </c>
      <c r="F194" s="4">
        <f t="shared" si="16"/>
        <v>706.82164636453001</v>
      </c>
    </row>
    <row r="195" spans="1:6" x14ac:dyDescent="0.2">
      <c r="A195" s="14">
        <v>1.1678799999999974</v>
      </c>
      <c r="B195" s="14">
        <v>1.834496469E-2</v>
      </c>
      <c r="C195" s="14">
        <v>2.0198064639999999E-2</v>
      </c>
      <c r="D195" s="4">
        <f t="shared" si="17"/>
        <v>0.81171548117154646</v>
      </c>
      <c r="E195" s="4">
        <f t="shared" si="15"/>
        <v>5.9563308574506033</v>
      </c>
      <c r="F195" s="4">
        <f t="shared" si="16"/>
        <v>686.70807372859872</v>
      </c>
    </row>
    <row r="196" spans="1:6" x14ac:dyDescent="0.2">
      <c r="A196" s="14">
        <v>1.1738999999999973</v>
      </c>
      <c r="B196" s="14">
        <v>1.882977387E-2</v>
      </c>
      <c r="C196" s="14">
        <v>1.8994966679999999E-2</v>
      </c>
      <c r="D196" s="4">
        <f t="shared" si="17"/>
        <v>0.81589958158995646</v>
      </c>
      <c r="E196" s="4">
        <f t="shared" si="15"/>
        <v>5.5912737660555338</v>
      </c>
      <c r="F196" s="4">
        <f t="shared" si="16"/>
        <v>717.57778673143537</v>
      </c>
    </row>
    <row r="197" spans="1:6" x14ac:dyDescent="0.2">
      <c r="A197" s="14">
        <v>1.1799199999999974</v>
      </c>
      <c r="B197" s="14">
        <v>1.9240304730000001E-2</v>
      </c>
      <c r="C197" s="14">
        <v>1.764786544E-2</v>
      </c>
      <c r="D197" s="4">
        <f t="shared" si="17"/>
        <v>0.82008368200836657</v>
      </c>
      <c r="E197" s="4">
        <f t="shared" si="15"/>
        <v>5.3246528997270701</v>
      </c>
      <c r="F197" s="4">
        <f t="shared" si="16"/>
        <v>747.94089281254276</v>
      </c>
    </row>
    <row r="198" spans="1:6" x14ac:dyDescent="0.2">
      <c r="A198" s="14">
        <v>1.1859399999999973</v>
      </c>
      <c r="B198" s="14">
        <v>1.9290258259999998E-2</v>
      </c>
      <c r="C198" s="14">
        <v>1.6358575010000001E-2</v>
      </c>
      <c r="D198" s="4">
        <f t="shared" si="17"/>
        <v>0.82426778242677656</v>
      </c>
      <c r="E198" s="4">
        <f t="shared" si="15"/>
        <v>5.2078785813613786</v>
      </c>
      <c r="F198" s="4">
        <f t="shared" si="16"/>
        <v>770.35258243320573</v>
      </c>
    </row>
    <row r="199" spans="1:6" x14ac:dyDescent="0.2">
      <c r="A199" s="14">
        <v>1.1919599999999972</v>
      </c>
      <c r="B199" s="14">
        <v>1.8769649530000002E-2</v>
      </c>
      <c r="C199" s="14">
        <v>1.516737881E-2</v>
      </c>
      <c r="D199" s="4">
        <f t="shared" si="17"/>
        <v>0.82845188284518656</v>
      </c>
      <c r="E199" s="4">
        <f t="shared" si="15"/>
        <v>4.8687172967828269</v>
      </c>
      <c r="F199" s="4">
        <f t="shared" si="16"/>
        <v>795.73383121535051</v>
      </c>
    </row>
    <row r="200" spans="1:6" x14ac:dyDescent="0.2">
      <c r="A200" s="14">
        <v>1.1979799999999974</v>
      </c>
      <c r="B200" s="14">
        <v>1.7781204129999999E-2</v>
      </c>
      <c r="C200" s="14">
        <v>1.440201281E-2</v>
      </c>
      <c r="D200" s="4">
        <f t="shared" si="17"/>
        <v>0.83263598326359667</v>
      </c>
      <c r="E200" s="4">
        <f t="shared" si="15"/>
        <v>4.6645673553315561</v>
      </c>
      <c r="F200" s="4">
        <f t="shared" si="16"/>
        <v>795.79533180927285</v>
      </c>
    </row>
    <row r="201" spans="1:6" x14ac:dyDescent="0.2">
      <c r="A201" s="14">
        <v>1.2039999999999973</v>
      </c>
      <c r="B201" s="14">
        <v>1.69074551E-2</v>
      </c>
      <c r="C201" s="14">
        <v>1.399218392E-2</v>
      </c>
      <c r="D201" s="4">
        <f t="shared" si="17"/>
        <v>0.83682008368200667</v>
      </c>
      <c r="E201" s="4">
        <f t="shared" si="15"/>
        <v>4.4062655826846546</v>
      </c>
      <c r="F201" s="4">
        <f t="shared" si="16"/>
        <v>789.17110701934007</v>
      </c>
    </row>
    <row r="202" spans="1:6" x14ac:dyDescent="0.2">
      <c r="A202" s="14">
        <v>1.2100199999999972</v>
      </c>
      <c r="B202" s="14">
        <v>1.5871215420000001E-2</v>
      </c>
      <c r="C202" s="14">
        <v>1.462117711E-2</v>
      </c>
      <c r="D202" s="4">
        <f t="shared" si="17"/>
        <v>0.84100418410041666</v>
      </c>
      <c r="E202" s="4">
        <f t="shared" si="15"/>
        <v>4.1434728461847135</v>
      </c>
      <c r="F202" s="4">
        <f t="shared" si="16"/>
        <v>748.67098317122031</v>
      </c>
    </row>
    <row r="203" spans="1:6" x14ac:dyDescent="0.2">
      <c r="A203" s="14">
        <v>1.2160399999999973</v>
      </c>
      <c r="B203" s="14">
        <v>1.5114393740000001E-2</v>
      </c>
      <c r="C203" s="14">
        <v>1.523984781E-2</v>
      </c>
      <c r="D203" s="4">
        <f t="shared" si="17"/>
        <v>0.84518828451882677</v>
      </c>
      <c r="E203" s="4">
        <f t="shared" si="15"/>
        <v>4.0088205008699989</v>
      </c>
      <c r="F203" s="4">
        <f t="shared" si="16"/>
        <v>693.59151955641391</v>
      </c>
    </row>
    <row r="204" spans="1:6" x14ac:dyDescent="0.2">
      <c r="A204" s="14">
        <v>1.2220599999999973</v>
      </c>
      <c r="B204" s="14">
        <v>1.4782921799999999E-2</v>
      </c>
      <c r="C204" s="14">
        <v>1.569650253E-2</v>
      </c>
      <c r="D204" s="4">
        <f t="shared" si="17"/>
        <v>0.84937238493723677</v>
      </c>
      <c r="E204" s="4">
        <f t="shared" si="15"/>
        <v>3.9239357104641703</v>
      </c>
      <c r="F204" s="4">
        <f t="shared" si="16"/>
        <v>640.72859894924511</v>
      </c>
    </row>
    <row r="205" spans="1:6" x14ac:dyDescent="0.2">
      <c r="A205" s="14">
        <v>1.2280799999999972</v>
      </c>
      <c r="B205" s="14">
        <v>1.382018915E-2</v>
      </c>
      <c r="C205" s="14">
        <v>1.6213664209999999E-2</v>
      </c>
      <c r="D205" s="4">
        <f t="shared" si="17"/>
        <v>0.85355648535564677</v>
      </c>
      <c r="E205" s="4">
        <f t="shared" si="15"/>
        <v>3.793588044986826</v>
      </c>
      <c r="F205" s="4">
        <f t="shared" si="16"/>
        <v>621.07028442056162</v>
      </c>
    </row>
    <row r="206" spans="1:6" x14ac:dyDescent="0.2">
      <c r="A206" s="14">
        <v>1.2340999999999971</v>
      </c>
      <c r="B206" s="14">
        <v>1.3240695489999999E-2</v>
      </c>
      <c r="C206" s="14">
        <v>1.6214917329999998E-2</v>
      </c>
      <c r="D206" s="4">
        <f t="shared" si="17"/>
        <v>0.85774058577405676</v>
      </c>
      <c r="E206" s="4">
        <f t="shared" si="15"/>
        <v>3.5104521822485704</v>
      </c>
      <c r="F206" s="4">
        <f t="shared" si="16"/>
        <v>619.11543499926267</v>
      </c>
    </row>
    <row r="207" spans="1:6" x14ac:dyDescent="0.2">
      <c r="A207" s="14">
        <v>1.2401199999999972</v>
      </c>
      <c r="B207" s="14">
        <v>1.2507488129999999E-2</v>
      </c>
      <c r="C207" s="14">
        <v>1.6079943860000001E-2</v>
      </c>
      <c r="D207" s="4">
        <f t="shared" si="17"/>
        <v>0.86192468619246687</v>
      </c>
      <c r="E207" s="4">
        <f t="shared" ref="E207:E233" si="18">B213*$J$11</f>
        <v>3.125784859650047</v>
      </c>
      <c r="F207" s="4">
        <f t="shared" ref="F207:F233" si="19">C213*$J$15</f>
        <v>625.29157393743469</v>
      </c>
    </row>
    <row r="208" spans="1:6" x14ac:dyDescent="0.2">
      <c r="A208" s="14">
        <v>1.2461399999999971</v>
      </c>
      <c r="B208" s="14">
        <v>1.176153286E-2</v>
      </c>
      <c r="C208" s="14">
        <v>1.5254723939999999E-2</v>
      </c>
      <c r="D208" s="4">
        <f t="shared" si="17"/>
        <v>0.86610878661087687</v>
      </c>
      <c r="E208" s="4">
        <f t="shared" si="18"/>
        <v>2.7039548975667884</v>
      </c>
      <c r="F208" s="4">
        <f t="shared" si="19"/>
        <v>629.01211055361625</v>
      </c>
    </row>
    <row r="209" spans="1:6" x14ac:dyDescent="0.2">
      <c r="A209" s="14">
        <v>1.2521599999999971</v>
      </c>
      <c r="B209" s="14">
        <v>1.137931291E-2</v>
      </c>
      <c r="C209" s="14">
        <v>1.413243921E-2</v>
      </c>
      <c r="D209" s="4">
        <f t="shared" si="17"/>
        <v>0.87029288702928687</v>
      </c>
      <c r="E209" s="4">
        <f t="shared" si="18"/>
        <v>2.3605988695374513</v>
      </c>
      <c r="F209" s="4">
        <f t="shared" si="19"/>
        <v>616.81557721870411</v>
      </c>
    </row>
    <row r="210" spans="1:6" x14ac:dyDescent="0.2">
      <c r="A210" s="14">
        <v>1.2581799999999972</v>
      </c>
      <c r="B210" s="14">
        <v>1.113836159E-2</v>
      </c>
      <c r="C210" s="14">
        <v>1.3055318180000001E-2</v>
      </c>
      <c r="D210" s="4">
        <f t="shared" si="17"/>
        <v>0.87447698744769697</v>
      </c>
      <c r="E210" s="4">
        <f t="shared" si="18"/>
        <v>2.0842725306024312</v>
      </c>
      <c r="F210" s="4">
        <f t="shared" si="19"/>
        <v>605.91127976553503</v>
      </c>
    </row>
    <row r="211" spans="1:6" x14ac:dyDescent="0.2">
      <c r="A211" s="14">
        <v>1.2641999999999971</v>
      </c>
      <c r="B211" s="14">
        <v>1.0768360770000001E-2</v>
      </c>
      <c r="C211" s="14">
        <v>1.2654765510000001E-2</v>
      </c>
      <c r="D211" s="4">
        <f t="shared" si="17"/>
        <v>0.87866108786610697</v>
      </c>
      <c r="E211" s="4">
        <f t="shared" si="18"/>
        <v>1.8064677582544515</v>
      </c>
      <c r="F211" s="4">
        <f t="shared" si="19"/>
        <v>622.08139281882814</v>
      </c>
    </row>
    <row r="212" spans="1:6" x14ac:dyDescent="0.2">
      <c r="A212" s="14">
        <v>1.270219999999997</v>
      </c>
      <c r="B212" s="14">
        <v>9.9646601359999996E-3</v>
      </c>
      <c r="C212" s="14">
        <v>1.261493401E-2</v>
      </c>
      <c r="D212" s="4">
        <f t="shared" si="17"/>
        <v>0.88284518828451697</v>
      </c>
      <c r="E212" s="4">
        <f t="shared" si="18"/>
        <v>1.6504867404033718</v>
      </c>
      <c r="F212" s="4">
        <f t="shared" si="19"/>
        <v>666.71504740012722</v>
      </c>
    </row>
    <row r="213" spans="1:6" x14ac:dyDescent="0.2">
      <c r="A213" s="14">
        <v>1.2762399999999972</v>
      </c>
      <c r="B213" s="14">
        <v>8.8727554649999998E-3</v>
      </c>
      <c r="C213" s="14">
        <v>1.27407774E-2</v>
      </c>
      <c r="D213" s="4">
        <f t="shared" ref="D213:D239" si="20">A213/$J$4</f>
        <v>0.88702928870292708</v>
      </c>
      <c r="E213" s="4">
        <f t="shared" si="18"/>
        <v>1.6690973798505098</v>
      </c>
      <c r="F213" s="4">
        <f t="shared" si="19"/>
        <v>739.28720682596418</v>
      </c>
    </row>
    <row r="214" spans="1:6" x14ac:dyDescent="0.2">
      <c r="A214" s="14">
        <v>1.2822599999999971</v>
      </c>
      <c r="B214" s="14">
        <v>7.6753620840000003E-3</v>
      </c>
      <c r="C214" s="14">
        <v>1.2816586079999999E-2</v>
      </c>
      <c r="D214" s="4">
        <f t="shared" si="20"/>
        <v>0.89121338912133707</v>
      </c>
      <c r="E214" s="4">
        <f t="shared" si="18"/>
        <v>1.777423325654236</v>
      </c>
      <c r="F214" s="4">
        <f t="shared" si="19"/>
        <v>788.56932612244623</v>
      </c>
    </row>
    <row r="215" spans="1:6" x14ac:dyDescent="0.2">
      <c r="A215" s="14">
        <v>1.288279999999997</v>
      </c>
      <c r="B215" s="14">
        <v>6.7007223660000004E-3</v>
      </c>
      <c r="C215" s="14">
        <v>1.2568072709999999E-2</v>
      </c>
      <c r="D215" s="4">
        <f t="shared" si="20"/>
        <v>0.89539748953974707</v>
      </c>
      <c r="E215" s="4">
        <f t="shared" si="18"/>
        <v>1.871890771493196</v>
      </c>
      <c r="F215" s="4">
        <f t="shared" si="19"/>
        <v>789.65706683635233</v>
      </c>
    </row>
    <row r="216" spans="1:6" x14ac:dyDescent="0.2">
      <c r="A216" s="14">
        <v>1.2942999999999969</v>
      </c>
      <c r="B216" s="14">
        <v>5.9163510340000001E-3</v>
      </c>
      <c r="C216" s="14">
        <v>1.23458896E-2</v>
      </c>
      <c r="D216" s="4">
        <f t="shared" si="20"/>
        <v>0.89958158995815696</v>
      </c>
      <c r="E216" s="4">
        <f t="shared" si="18"/>
        <v>1.9037558343073411</v>
      </c>
      <c r="F216" s="4">
        <f t="shared" si="19"/>
        <v>755.44904386007875</v>
      </c>
    </row>
    <row r="217" spans="1:6" x14ac:dyDescent="0.2">
      <c r="A217" s="14">
        <v>1.300319999999997</v>
      </c>
      <c r="B217" s="14">
        <v>5.1277830669999996E-3</v>
      </c>
      <c r="C217" s="14">
        <v>1.267536759E-2</v>
      </c>
      <c r="D217" s="4">
        <f t="shared" si="20"/>
        <v>0.90376569037656718</v>
      </c>
      <c r="E217" s="4">
        <f t="shared" si="18"/>
        <v>1.9286487980812224</v>
      </c>
      <c r="F217" s="4">
        <f t="shared" si="19"/>
        <v>686.05837505856118</v>
      </c>
    </row>
    <row r="218" spans="1:6" x14ac:dyDescent="0.2">
      <c r="A218" s="14">
        <v>1.3063399999999969</v>
      </c>
      <c r="B218" s="14">
        <v>4.6850202119999998E-3</v>
      </c>
      <c r="C218" s="14">
        <v>1.358481125E-2</v>
      </c>
      <c r="D218" s="4">
        <f t="shared" si="20"/>
        <v>0.90794979079497717</v>
      </c>
      <c r="E218" s="4">
        <f t="shared" si="18"/>
        <v>1.8664838541587607</v>
      </c>
      <c r="F218" s="4">
        <f t="shared" si="19"/>
        <v>597.17200424182454</v>
      </c>
    </row>
    <row r="219" spans="1:6" x14ac:dyDescent="0.2">
      <c r="A219" s="14">
        <v>1.3123599999999969</v>
      </c>
      <c r="B219" s="14">
        <v>4.7378477929999998E-3</v>
      </c>
      <c r="C219" s="14">
        <v>1.506352257E-2</v>
      </c>
      <c r="D219" s="4">
        <f t="shared" si="20"/>
        <v>0.91213389121338706</v>
      </c>
      <c r="E219" s="4">
        <f t="shared" si="18"/>
        <v>1.8018681185091874</v>
      </c>
      <c r="F219" s="4">
        <f t="shared" si="19"/>
        <v>555.60854910219507</v>
      </c>
    </row>
    <row r="220" spans="1:6" x14ac:dyDescent="0.2">
      <c r="A220" s="14">
        <v>1.318379999999997</v>
      </c>
      <c r="B220" s="14">
        <v>5.0453384459999999E-3</v>
      </c>
      <c r="C220" s="14">
        <v>1.606768213E-2</v>
      </c>
      <c r="D220" s="4">
        <f t="shared" si="20"/>
        <v>0.91631799163179728</v>
      </c>
      <c r="E220" s="4">
        <f t="shared" si="18"/>
        <v>1.7741029893961515</v>
      </c>
      <c r="F220" s="4">
        <f t="shared" si="19"/>
        <v>524.98317129618579</v>
      </c>
    </row>
    <row r="221" spans="1:6" x14ac:dyDescent="0.2">
      <c r="A221" s="14">
        <v>1.3243999999999969</v>
      </c>
      <c r="B221" s="14">
        <v>5.3134907929999996E-3</v>
      </c>
      <c r="C221" s="14">
        <v>1.608984565E-2</v>
      </c>
      <c r="D221" s="4">
        <f t="shared" si="20"/>
        <v>0.92050209205020728</v>
      </c>
      <c r="E221" s="4">
        <f t="shared" si="18"/>
        <v>1.732807755385213</v>
      </c>
      <c r="F221" s="4">
        <f t="shared" si="19"/>
        <v>520.25836627932358</v>
      </c>
    </row>
    <row r="222" spans="1:6" x14ac:dyDescent="0.2">
      <c r="A222" s="14">
        <v>1.3304199999999968</v>
      </c>
      <c r="B222" s="14">
        <v>5.4039419669999998E-3</v>
      </c>
      <c r="C222" s="14">
        <v>1.539283193E-2</v>
      </c>
      <c r="D222" s="4">
        <f t="shared" si="20"/>
        <v>0.92468619246861716</v>
      </c>
      <c r="E222" s="4">
        <f t="shared" si="18"/>
        <v>1.7420060674868334</v>
      </c>
      <c r="F222" s="4">
        <f t="shared" si="19"/>
        <v>529.80571068624681</v>
      </c>
    </row>
    <row r="223" spans="1:6" x14ac:dyDescent="0.2">
      <c r="A223" s="14">
        <v>1.336439999999997</v>
      </c>
      <c r="B223" s="14">
        <v>5.4746023579999997E-3</v>
      </c>
      <c r="C223" s="14">
        <v>1.3978945830000001E-2</v>
      </c>
      <c r="D223" s="4">
        <f t="shared" si="20"/>
        <v>0.92887029288702738</v>
      </c>
      <c r="E223" s="4">
        <f t="shared" si="18"/>
        <v>1.7314349678164069</v>
      </c>
      <c r="F223" s="4">
        <f t="shared" si="19"/>
        <v>566.16004755811366</v>
      </c>
    </row>
    <row r="224" spans="1:6" x14ac:dyDescent="0.2">
      <c r="A224" s="14">
        <v>1.3424599999999969</v>
      </c>
      <c r="B224" s="14">
        <v>5.2981428860000004E-3</v>
      </c>
      <c r="C224" s="14">
        <v>1.216782041E-2</v>
      </c>
      <c r="D224" s="4">
        <f t="shared" si="20"/>
        <v>0.93305439330543738</v>
      </c>
      <c r="E224" s="4">
        <f t="shared" si="18"/>
        <v>1.6904208923922128</v>
      </c>
      <c r="F224" s="4">
        <f t="shared" si="19"/>
        <v>583.00524682791252</v>
      </c>
    </row>
    <row r="225" spans="1:6" x14ac:dyDescent="0.2">
      <c r="A225" s="14">
        <v>1.3484799999999968</v>
      </c>
      <c r="B225" s="14">
        <v>5.1147266730000003E-3</v>
      </c>
      <c r="C225" s="14">
        <v>1.1320934330000001E-2</v>
      </c>
      <c r="D225" s="4">
        <f t="shared" si="20"/>
        <v>0.93723849372384738</v>
      </c>
      <c r="E225" s="4">
        <f t="shared" si="18"/>
        <v>1.6793510501913473</v>
      </c>
      <c r="F225" s="4">
        <f t="shared" si="19"/>
        <v>576.36525377490716</v>
      </c>
    </row>
    <row r="226" spans="1:6" x14ac:dyDescent="0.2">
      <c r="A226" s="14">
        <v>1.3544999999999967</v>
      </c>
      <c r="B226" s="14">
        <v>5.0359134429999999E-3</v>
      </c>
      <c r="C226" s="14">
        <v>1.0696919649999999E-2</v>
      </c>
      <c r="D226" s="4">
        <f t="shared" si="20"/>
        <v>0.94142259414225726</v>
      </c>
      <c r="E226" s="4">
        <f t="shared" si="18"/>
        <v>1.6821591568407073</v>
      </c>
      <c r="F226" s="4">
        <f t="shared" si="19"/>
        <v>579.00149298801455</v>
      </c>
    </row>
    <row r="227" spans="1:6" x14ac:dyDescent="0.2">
      <c r="A227" s="14">
        <v>1.3605199999999968</v>
      </c>
      <c r="B227" s="14">
        <v>4.9186940789999996E-3</v>
      </c>
      <c r="C227" s="14">
        <v>1.060064826E-2</v>
      </c>
      <c r="D227" s="4">
        <f t="shared" si="20"/>
        <v>0.94560669456066748</v>
      </c>
      <c r="E227" s="4">
        <f t="shared" si="18"/>
        <v>1.7267376175639022</v>
      </c>
      <c r="F227" s="4">
        <f t="shared" si="19"/>
        <v>567.95498326387633</v>
      </c>
    </row>
    <row r="228" spans="1:6" x14ac:dyDescent="0.2">
      <c r="A228" s="14">
        <v>1.3665399999999968</v>
      </c>
      <c r="B228" s="14">
        <v>4.9448041209999996E-3</v>
      </c>
      <c r="C228" s="14">
        <v>1.0795182449999999E-2</v>
      </c>
      <c r="D228" s="4">
        <f t="shared" si="20"/>
        <v>0.94979079497907748</v>
      </c>
      <c r="E228" s="4">
        <f t="shared" si="18"/>
        <v>1.8138272990185975</v>
      </c>
      <c r="F228" s="4">
        <f t="shared" si="19"/>
        <v>551.64216372439057</v>
      </c>
    </row>
    <row r="229" spans="1:6" x14ac:dyDescent="0.2">
      <c r="A229" s="14">
        <v>1.3725599999999967</v>
      </c>
      <c r="B229" s="14">
        <v>4.9147973270000003E-3</v>
      </c>
      <c r="C229" s="14">
        <v>1.1535928900000001E-2</v>
      </c>
      <c r="D229" s="4">
        <f t="shared" si="20"/>
        <v>0.95397489539748737</v>
      </c>
      <c r="E229" s="4">
        <f t="shared" si="18"/>
        <v>1.9399525039085395</v>
      </c>
      <c r="F229" s="4">
        <f t="shared" si="19"/>
        <v>574.58383954245232</v>
      </c>
    </row>
    <row r="230" spans="1:6" x14ac:dyDescent="0.2">
      <c r="A230" s="14">
        <v>1.3785799999999968</v>
      </c>
      <c r="B230" s="14">
        <v>4.7983760510000003E-3</v>
      </c>
      <c r="C230" s="14">
        <v>1.187916227E-2</v>
      </c>
      <c r="D230" s="4">
        <f t="shared" si="20"/>
        <v>0.95815899581589759</v>
      </c>
      <c r="E230" s="4">
        <f t="shared" si="18"/>
        <v>2.060952448893723</v>
      </c>
      <c r="F230" s="4">
        <f t="shared" si="19"/>
        <v>630.521229375247</v>
      </c>
    </row>
    <row r="231" spans="1:6" x14ac:dyDescent="0.2">
      <c r="A231" s="14">
        <v>1.3845999999999967</v>
      </c>
      <c r="B231" s="14">
        <v>4.7669535420000004E-3</v>
      </c>
      <c r="C231" s="14">
        <v>1.174386751E-2</v>
      </c>
      <c r="D231" s="4">
        <f t="shared" si="20"/>
        <v>0.96234309623430758</v>
      </c>
      <c r="E231" s="4">
        <f t="shared" si="18"/>
        <v>2.1408191460757706</v>
      </c>
      <c r="F231" s="4">
        <f t="shared" si="19"/>
        <v>673.12455015347825</v>
      </c>
    </row>
    <row r="232" spans="1:6" x14ac:dyDescent="0.2">
      <c r="A232" s="14">
        <v>1.3906199999999966</v>
      </c>
      <c r="B232" s="14">
        <v>4.7749245460000003E-3</v>
      </c>
      <c r="C232" s="14">
        <v>1.179758283E-2</v>
      </c>
      <c r="D232" s="4">
        <f t="shared" si="20"/>
        <v>0.96652719665271747</v>
      </c>
      <c r="E232" s="4">
        <f t="shared" si="18"/>
        <v>2.1284507864798337</v>
      </c>
      <c r="F232" s="4">
        <f t="shared" si="19"/>
        <v>701.41717615595383</v>
      </c>
    </row>
    <row r="233" spans="1:6" x14ac:dyDescent="0.2">
      <c r="A233" s="14">
        <v>1.3966399999999968</v>
      </c>
      <c r="B233" s="14">
        <v>4.9014635749999999E-3</v>
      </c>
      <c r="C233" s="14">
        <v>1.157250204E-2</v>
      </c>
      <c r="D233" s="4">
        <f t="shared" si="20"/>
        <v>0.97071129707112769</v>
      </c>
      <c r="E233" s="4">
        <f t="shared" si="18"/>
        <v>2.1029551112327458</v>
      </c>
      <c r="F233" s="4">
        <f t="shared" si="19"/>
        <v>715.11912145293104</v>
      </c>
    </row>
    <row r="234" spans="1:6" x14ac:dyDescent="0.2">
      <c r="A234" s="14">
        <v>1.4026599999999967</v>
      </c>
      <c r="B234" s="14">
        <v>5.1486736300000004E-3</v>
      </c>
      <c r="C234" s="14">
        <v>1.12401163E-2</v>
      </c>
      <c r="D234" s="4">
        <f t="shared" si="20"/>
        <v>0.97489539748953769</v>
      </c>
      <c r="E234" s="4">
        <f>B2*$J$11</f>
        <v>3.0862798781601111</v>
      </c>
      <c r="F234" s="4">
        <f>C2*$J$15</f>
        <v>760.48660809783678</v>
      </c>
    </row>
    <row r="235" spans="1:6" x14ac:dyDescent="0.2">
      <c r="A235" s="14">
        <v>1.4086799999999966</v>
      </c>
      <c r="B235" s="14">
        <v>5.5066887050000003E-3</v>
      </c>
      <c r="C235" s="14">
        <v>1.1707569879999999E-2</v>
      </c>
      <c r="D235" s="4">
        <f t="shared" si="20"/>
        <v>0.97907949790794757</v>
      </c>
      <c r="E235" s="4">
        <f t="shared" ref="E235:E239" si="21">B3*$J$11</f>
        <v>3.3016471819272781</v>
      </c>
      <c r="F235" s="4">
        <f t="shared" ref="F235:F239" si="22">C3*$J$15</f>
        <v>748.24204607355375</v>
      </c>
    </row>
    <row r="236" spans="1:6" x14ac:dyDescent="0.2">
      <c r="A236" s="14">
        <v>1.4146999999999967</v>
      </c>
      <c r="B236" s="14">
        <v>5.8501553769999999E-3</v>
      </c>
      <c r="C236" s="14">
        <v>1.284733549E-2</v>
      </c>
      <c r="D236" s="4">
        <f t="shared" si="20"/>
        <v>0.98326359832635779</v>
      </c>
      <c r="E236" s="4">
        <f t="shared" si="21"/>
        <v>3.376517516906965</v>
      </c>
      <c r="F236" s="4">
        <f t="shared" si="22"/>
        <v>718.07932291663201</v>
      </c>
    </row>
    <row r="237" spans="1:6" x14ac:dyDescent="0.2">
      <c r="A237" s="14">
        <v>1.4207199999999967</v>
      </c>
      <c r="B237" s="14">
        <v>6.0768624940000003E-3</v>
      </c>
      <c r="C237" s="14">
        <v>1.3715409600000001E-2</v>
      </c>
      <c r="D237" s="4">
        <f t="shared" si="20"/>
        <v>0.98744769874476779</v>
      </c>
      <c r="E237" s="4">
        <f t="shared" si="21"/>
        <v>3.4018320808154918</v>
      </c>
      <c r="F237" s="4">
        <f t="shared" si="22"/>
        <v>692.95357702486911</v>
      </c>
    </row>
    <row r="238" spans="1:6" x14ac:dyDescent="0.2">
      <c r="A238" s="14">
        <v>1.4267399999999966</v>
      </c>
      <c r="B238" s="14">
        <v>6.0417540539999997E-3</v>
      </c>
      <c r="C238" s="14">
        <v>1.4291892739999999E-2</v>
      </c>
      <c r="D238" s="4">
        <f t="shared" si="20"/>
        <v>0.99163179916317767</v>
      </c>
      <c r="E238" s="4">
        <f t="shared" si="21"/>
        <v>3.5384485102649315</v>
      </c>
      <c r="F238" s="4">
        <f t="shared" si="22"/>
        <v>669.31378858528331</v>
      </c>
    </row>
    <row r="239" spans="1:6" x14ac:dyDescent="0.2">
      <c r="A239" s="14">
        <v>1.4327599999999965</v>
      </c>
      <c r="B239" s="14">
        <v>5.9693828250000002E-3</v>
      </c>
      <c r="C239" s="14">
        <v>1.4571079989999999E-2</v>
      </c>
      <c r="D239" s="4">
        <f t="shared" si="20"/>
        <v>0.99581589958158767</v>
      </c>
      <c r="E239" s="4">
        <f t="shared" si="21"/>
        <v>3.6514535805873019</v>
      </c>
      <c r="F239" s="4">
        <f t="shared" si="22"/>
        <v>654.9375732385497</v>
      </c>
    </row>
    <row r="240" spans="1:6" x14ac:dyDescent="0.2">
      <c r="A240" s="14"/>
      <c r="B240" s="14"/>
      <c r="C240" s="1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0498-3217-4729-81C5-AF21A50E7722}">
  <dimension ref="A1:N208"/>
  <sheetViews>
    <sheetView topLeftCell="C1" zoomScaleNormal="100" workbookViewId="0">
      <selection activeCell="D1" sqref="D1:F1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9" style="12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13" t="s">
        <v>0</v>
      </c>
      <c r="B1" s="13" t="s">
        <v>1</v>
      </c>
      <c r="C1" s="13" t="s">
        <v>2</v>
      </c>
      <c r="D1" s="4" t="s">
        <v>30</v>
      </c>
      <c r="E1" s="4" t="s">
        <v>35</v>
      </c>
      <c r="F1" s="4" t="s">
        <v>36</v>
      </c>
      <c r="I1" s="5" t="s">
        <v>20</v>
      </c>
      <c r="M1" s="6" t="s">
        <v>21</v>
      </c>
    </row>
    <row r="2" spans="1:14" x14ac:dyDescent="0.2">
      <c r="A2" s="13">
        <v>6.0199999999999993E-3</v>
      </c>
      <c r="B2" s="13">
        <v>1.6019030560000001E-2</v>
      </c>
      <c r="C2" s="13">
        <v>1.028537645E-2</v>
      </c>
      <c r="D2" s="4">
        <f t="shared" ref="D2:D33" si="0">A2/$J$4</f>
        <v>5.1813471502590676E-3</v>
      </c>
      <c r="E2" s="4">
        <f>B30*$J$11</f>
        <v>2.0070083435954422</v>
      </c>
      <c r="F2" s="4">
        <f>C30*$J$15</f>
        <v>754.58813339267215</v>
      </c>
    </row>
    <row r="3" spans="1:14" x14ac:dyDescent="0.2">
      <c r="A3" s="13">
        <v>1.2039999999999999E-2</v>
      </c>
      <c r="B3" s="13">
        <v>1.664942115E-2</v>
      </c>
      <c r="C3" s="13">
        <v>1.090764577E-2</v>
      </c>
      <c r="D3" s="4">
        <f t="shared" si="0"/>
        <v>1.0362694300518135E-2</v>
      </c>
      <c r="E3" s="4">
        <f>B31*$J$11</f>
        <v>2.1594988120812504</v>
      </c>
      <c r="F3" s="4">
        <f>C31*$J$15</f>
        <v>818.09444360481086</v>
      </c>
      <c r="I3" s="2" t="s">
        <v>17</v>
      </c>
      <c r="J3" s="1">
        <f>60/J4</f>
        <v>51.641333723512304</v>
      </c>
      <c r="M3" s="2" t="s">
        <v>11</v>
      </c>
      <c r="N3" s="2">
        <f>MAX(F:F)</f>
        <v>1112.1759644484412</v>
      </c>
    </row>
    <row r="4" spans="1:14" x14ac:dyDescent="0.2">
      <c r="A4" s="13">
        <v>1.806E-2</v>
      </c>
      <c r="B4" s="13">
        <v>1.6860909090000001E-2</v>
      </c>
      <c r="C4" s="13">
        <v>1.0779693010000001E-2</v>
      </c>
      <c r="D4" s="4">
        <f t="shared" si="0"/>
        <v>1.5544041450777204E-2</v>
      </c>
      <c r="E4" s="4">
        <f>B32*$J$11</f>
        <v>2.3721338011357966</v>
      </c>
      <c r="F4" s="4">
        <f>C32*$J$15</f>
        <v>845.37560560089446</v>
      </c>
      <c r="I4" s="2" t="s">
        <v>3</v>
      </c>
      <c r="J4" s="1">
        <f>J5*A2</f>
        <v>1.1618599999999999</v>
      </c>
      <c r="M4" s="2" t="s">
        <v>12</v>
      </c>
      <c r="N4" s="2">
        <f>MIN(F:F)</f>
        <v>453.0631948380406</v>
      </c>
    </row>
    <row r="5" spans="1:14" x14ac:dyDescent="0.2">
      <c r="A5" s="13">
        <v>2.4079999999999997E-2</v>
      </c>
      <c r="B5" s="13">
        <v>1.7350132229999999E-2</v>
      </c>
      <c r="C5" s="13">
        <v>1.044569299E-2</v>
      </c>
      <c r="D5" s="4">
        <f t="shared" si="0"/>
        <v>2.072538860103627E-2</v>
      </c>
      <c r="E5" s="4">
        <f>B33*$J$11</f>
        <v>2.4839058358887045</v>
      </c>
      <c r="F5" s="4">
        <f>C33*$J$15</f>
        <v>824.21438659162618</v>
      </c>
      <c r="I5" s="2" t="s">
        <v>4</v>
      </c>
      <c r="J5" s="11">
        <v>193</v>
      </c>
      <c r="M5" s="2" t="s">
        <v>14</v>
      </c>
      <c r="N5" s="2">
        <f>AVERAGE(F:F)</f>
        <v>765.04999999999973</v>
      </c>
    </row>
    <row r="6" spans="1:14" x14ac:dyDescent="0.2">
      <c r="A6" s="13">
        <v>3.0099999999999998E-2</v>
      </c>
      <c r="B6" s="13">
        <v>1.8484086409999999E-2</v>
      </c>
      <c r="C6" s="13">
        <v>1.020542231E-2</v>
      </c>
      <c r="D6" s="4">
        <f t="shared" si="0"/>
        <v>2.5906735751295339E-2</v>
      </c>
      <c r="E6" s="4">
        <f t="shared" ref="E6:E37" si="1">B34*$J$11</f>
        <v>2.6252463822745442</v>
      </c>
      <c r="F6" s="4">
        <f t="shared" ref="F6:F37" si="2">C34*$J$15</f>
        <v>767.72918100244647</v>
      </c>
      <c r="I6" s="7" t="s">
        <v>18</v>
      </c>
      <c r="J6" s="11">
        <v>115</v>
      </c>
      <c r="M6" s="2" t="s">
        <v>13</v>
      </c>
      <c r="N6" s="7">
        <f>(N3-N4)/N5</f>
        <v>0.86152901066649346</v>
      </c>
    </row>
    <row r="7" spans="1:14" x14ac:dyDescent="0.2">
      <c r="A7" s="13">
        <v>3.6119999999999999E-2</v>
      </c>
      <c r="B7" s="13">
        <v>1.8671844609999998E-2</v>
      </c>
      <c r="C7" s="13">
        <v>1.0228475670000001E-2</v>
      </c>
      <c r="D7" s="4">
        <f t="shared" si="0"/>
        <v>3.1088082901554407E-2</v>
      </c>
      <c r="E7" s="4">
        <f t="shared" si="1"/>
        <v>2.9176260364533082</v>
      </c>
      <c r="F7" s="4">
        <f t="shared" si="2"/>
        <v>722.08480838138109</v>
      </c>
    </row>
    <row r="8" spans="1:14" x14ac:dyDescent="0.2">
      <c r="A8" s="13">
        <v>4.2140000000000004E-2</v>
      </c>
      <c r="B8" s="13">
        <v>1.830683881E-2</v>
      </c>
      <c r="C8" s="13">
        <v>1.059485544E-2</v>
      </c>
      <c r="D8" s="4">
        <f t="shared" si="0"/>
        <v>3.6269430051813475E-2</v>
      </c>
      <c r="E8" s="4">
        <f t="shared" si="1"/>
        <v>3.2788552498889425</v>
      </c>
      <c r="F8" s="4">
        <f t="shared" si="2"/>
        <v>700.24316306995922</v>
      </c>
    </row>
    <row r="9" spans="1:14" x14ac:dyDescent="0.2">
      <c r="A9" s="13">
        <v>4.8159999999999994E-2</v>
      </c>
      <c r="B9" s="13">
        <v>1.7692771869999999E-2</v>
      </c>
      <c r="C9" s="13">
        <v>1.096620588E-2</v>
      </c>
      <c r="D9" s="4">
        <f t="shared" si="0"/>
        <v>4.145077720207254E-2</v>
      </c>
      <c r="E9" s="4">
        <f t="shared" si="1"/>
        <v>3.2916942418462023</v>
      </c>
      <c r="F9" s="4">
        <f t="shared" si="2"/>
        <v>653.65121894691856</v>
      </c>
      <c r="I9" s="2" t="s">
        <v>5</v>
      </c>
      <c r="J9" s="11">
        <v>8</v>
      </c>
    </row>
    <row r="10" spans="1:14" x14ac:dyDescent="0.2">
      <c r="A10" s="13">
        <v>5.4179999999999992E-2</v>
      </c>
      <c r="B10" s="13">
        <v>1.6678920770000001E-2</v>
      </c>
      <c r="C10" s="13">
        <v>1.1366470159999999E-2</v>
      </c>
      <c r="D10" s="4">
        <f t="shared" si="0"/>
        <v>4.6632124352331605E-2</v>
      </c>
      <c r="E10" s="4">
        <f t="shared" si="1"/>
        <v>3.4401816301801071</v>
      </c>
      <c r="F10" s="4">
        <f t="shared" si="2"/>
        <v>663.31394461339926</v>
      </c>
      <c r="I10" s="2" t="s">
        <v>6</v>
      </c>
      <c r="J10" s="1">
        <f>AVERAGE(B:B)</f>
        <v>1.7105911798302086E-2</v>
      </c>
    </row>
    <row r="11" spans="1:14" x14ac:dyDescent="0.2">
      <c r="A11" s="13">
        <v>6.019999999999999E-2</v>
      </c>
      <c r="B11" s="13">
        <v>1.5832374140000001E-2</v>
      </c>
      <c r="C11" s="13">
        <v>1.228258797E-2</v>
      </c>
      <c r="D11" s="4">
        <f t="shared" si="0"/>
        <v>5.181347150259067E-2</v>
      </c>
      <c r="E11" s="4">
        <f t="shared" si="1"/>
        <v>3.8734178867084261</v>
      </c>
      <c r="F11" s="4">
        <f t="shared" si="2"/>
        <v>680.26916781091666</v>
      </c>
      <c r="I11" s="2" t="s">
        <v>7</v>
      </c>
      <c r="J11" s="10">
        <f>J9/J10</f>
        <v>467.67457323111364</v>
      </c>
    </row>
    <row r="12" spans="1:14" x14ac:dyDescent="0.2">
      <c r="A12" s="13">
        <v>6.6219999999999987E-2</v>
      </c>
      <c r="B12" s="13">
        <v>1.5166318769999999E-2</v>
      </c>
      <c r="C12" s="13">
        <v>1.331038543E-2</v>
      </c>
      <c r="D12" s="4">
        <f t="shared" si="0"/>
        <v>5.6994818652849735E-2</v>
      </c>
      <c r="E12" s="4">
        <f t="shared" si="1"/>
        <v>4.1766440408684664</v>
      </c>
      <c r="F12" s="4">
        <f t="shared" si="2"/>
        <v>694.96551342087696</v>
      </c>
    </row>
    <row r="13" spans="1:14" x14ac:dyDescent="0.2">
      <c r="A13" s="13">
        <v>7.2239999999999985E-2</v>
      </c>
      <c r="B13" s="13">
        <v>1.506432553E-2</v>
      </c>
      <c r="C13" s="13">
        <v>1.413574106E-2</v>
      </c>
      <c r="D13" s="4">
        <f t="shared" si="0"/>
        <v>6.21761658031088E-2</v>
      </c>
      <c r="E13" s="4">
        <f t="shared" si="1"/>
        <v>4.6914462547366611</v>
      </c>
      <c r="F13" s="4">
        <f t="shared" si="2"/>
        <v>723.64696166873523</v>
      </c>
      <c r="I13" s="2" t="s">
        <v>8</v>
      </c>
      <c r="J13" s="11">
        <v>765.05000000000007</v>
      </c>
      <c r="L13" s="18"/>
    </row>
    <row r="14" spans="1:14" x14ac:dyDescent="0.2">
      <c r="A14" s="13">
        <v>7.8259999999999982E-2</v>
      </c>
      <c r="B14" s="13">
        <v>1.463402512E-2</v>
      </c>
      <c r="C14" s="13">
        <v>1.4527868350000001E-2</v>
      </c>
      <c r="D14" s="4">
        <f t="shared" si="0"/>
        <v>6.7357512953367865E-2</v>
      </c>
      <c r="E14" s="4">
        <f t="shared" si="1"/>
        <v>5.2152823942921938</v>
      </c>
      <c r="F14" s="4">
        <f t="shared" si="2"/>
        <v>682.69433524060366</v>
      </c>
      <c r="I14" s="2" t="s">
        <v>9</v>
      </c>
      <c r="J14" s="1">
        <f>AVERAGE(C:C)</f>
        <v>1.2146543238171879E-2</v>
      </c>
    </row>
    <row r="15" spans="1:14" x14ac:dyDescent="0.2">
      <c r="A15" s="13">
        <v>8.4279999999999966E-2</v>
      </c>
      <c r="B15" s="13">
        <v>1.4452163509999999E-2</v>
      </c>
      <c r="C15" s="13">
        <v>1.37383911E-2</v>
      </c>
      <c r="D15" s="4">
        <f t="shared" si="0"/>
        <v>7.2538860103626923E-2</v>
      </c>
      <c r="E15" s="4">
        <f t="shared" si="1"/>
        <v>5.5430415261121366</v>
      </c>
      <c r="F15" s="4">
        <f t="shared" si="2"/>
        <v>659.88482843999248</v>
      </c>
      <c r="I15" s="2" t="s">
        <v>10</v>
      </c>
      <c r="J15" s="10">
        <f>J13/J14</f>
        <v>62984.997871307482</v>
      </c>
    </row>
    <row r="16" spans="1:14" x14ac:dyDescent="0.2">
      <c r="A16" s="13">
        <v>9.0299999999999964E-2</v>
      </c>
      <c r="B16" s="13">
        <v>1.390420438E-2</v>
      </c>
      <c r="C16" s="13">
        <v>1.2697025969999999E-2</v>
      </c>
      <c r="D16" s="4">
        <f t="shared" si="0"/>
        <v>7.7720207253885981E-2</v>
      </c>
      <c r="E16" s="4">
        <f t="shared" si="1"/>
        <v>5.7597852275714194</v>
      </c>
      <c r="F16" s="4">
        <f t="shared" si="2"/>
        <v>603.95089633632642</v>
      </c>
    </row>
    <row r="17" spans="1:10" x14ac:dyDescent="0.2">
      <c r="A17" s="13">
        <v>9.6319999999999961E-2</v>
      </c>
      <c r="B17" s="13">
        <v>1.348607181E-2</v>
      </c>
      <c r="C17" s="13">
        <v>1.171148411E-2</v>
      </c>
      <c r="D17" s="4">
        <f t="shared" si="0"/>
        <v>8.2901554404145053E-2</v>
      </c>
      <c r="E17" s="4">
        <f t="shared" si="1"/>
        <v>5.8859182198047924</v>
      </c>
      <c r="F17" s="4">
        <f t="shared" si="2"/>
        <v>579.75402723863863</v>
      </c>
    </row>
    <row r="18" spans="1:10" x14ac:dyDescent="0.2">
      <c r="A18" s="13">
        <v>0.10233999999999996</v>
      </c>
      <c r="B18" s="13">
        <v>1.331131533E-2</v>
      </c>
      <c r="C18" s="13">
        <v>1.120162523E-2</v>
      </c>
      <c r="D18" s="4">
        <f t="shared" si="0"/>
        <v>8.8082901554404111E-2</v>
      </c>
      <c r="E18" s="4">
        <f t="shared" si="1"/>
        <v>6.1310800357575816</v>
      </c>
      <c r="F18" s="4">
        <f t="shared" si="2"/>
        <v>573.30062038416315</v>
      </c>
    </row>
    <row r="19" spans="1:10" ht="19" x14ac:dyDescent="0.25">
      <c r="A19" s="13">
        <v>0.10835999999999996</v>
      </c>
      <c r="B19" s="13">
        <v>1.253949811E-2</v>
      </c>
      <c r="C19" s="13">
        <v>1.1546736340000001E-2</v>
      </c>
      <c r="D19" s="4">
        <f t="shared" si="0"/>
        <v>9.3264248704663183E-2</v>
      </c>
      <c r="E19" s="4">
        <f t="shared" si="1"/>
        <v>6.386411393214571</v>
      </c>
      <c r="F19" s="4">
        <f t="shared" si="2"/>
        <v>587.37930619488338</v>
      </c>
      <c r="I19" s="8" t="s">
        <v>19</v>
      </c>
    </row>
    <row r="20" spans="1:10" x14ac:dyDescent="0.2">
      <c r="A20" s="13">
        <v>0.11437999999999995</v>
      </c>
      <c r="B20" s="13">
        <v>1.216138957E-2</v>
      </c>
      <c r="C20" s="13">
        <v>1.1893666650000001E-2</v>
      </c>
      <c r="D20" s="4">
        <f t="shared" si="0"/>
        <v>9.8445595854922255E-2</v>
      </c>
      <c r="E20" s="4">
        <f t="shared" si="1"/>
        <v>6.6494500276384088</v>
      </c>
      <c r="F20" s="4">
        <f t="shared" si="2"/>
        <v>632.49837064386759</v>
      </c>
      <c r="I20" s="7" t="s">
        <v>15</v>
      </c>
      <c r="J20" s="9">
        <v>42</v>
      </c>
    </row>
    <row r="21" spans="1:10" x14ac:dyDescent="0.2">
      <c r="A21" s="13">
        <v>0.12039999999999995</v>
      </c>
      <c r="B21" s="13">
        <v>1.1926893839999999E-2</v>
      </c>
      <c r="C21" s="13">
        <v>1.1901082320000001E-2</v>
      </c>
      <c r="D21" s="4">
        <f t="shared" si="0"/>
        <v>0.10362694300518131</v>
      </c>
      <c r="E21" s="4">
        <f t="shared" si="1"/>
        <v>6.9078616488440536</v>
      </c>
      <c r="F21" s="4">
        <f t="shared" si="2"/>
        <v>639.76671216852083</v>
      </c>
      <c r="I21" s="7" t="s">
        <v>16</v>
      </c>
      <c r="J21" s="9">
        <v>18</v>
      </c>
    </row>
    <row r="22" spans="1:10" x14ac:dyDescent="0.2">
      <c r="A22" s="13">
        <v>0.12641999999999995</v>
      </c>
      <c r="B22" s="13">
        <v>1.134551223E-2</v>
      </c>
      <c r="C22" s="13">
        <v>1.1780541320000001E-2</v>
      </c>
      <c r="D22" s="4">
        <f t="shared" si="0"/>
        <v>0.10880829015544038</v>
      </c>
      <c r="E22" s="4">
        <f t="shared" si="1"/>
        <v>6.9284832213249201</v>
      </c>
      <c r="F22" s="4">
        <f t="shared" si="2"/>
        <v>658.2934450748262</v>
      </c>
    </row>
    <row r="23" spans="1:10" x14ac:dyDescent="0.2">
      <c r="A23" s="13">
        <v>0.13243999999999995</v>
      </c>
      <c r="B23" s="13">
        <v>1.062527347E-2</v>
      </c>
      <c r="C23" s="13">
        <v>1.1627675400000001E-2</v>
      </c>
      <c r="D23" s="4">
        <f t="shared" si="0"/>
        <v>0.11398963730569944</v>
      </c>
      <c r="E23" s="4">
        <f t="shared" si="1"/>
        <v>6.7711491235151131</v>
      </c>
      <c r="F23" s="4">
        <f t="shared" si="2"/>
        <v>654.89126128650912</v>
      </c>
    </row>
    <row r="24" spans="1:10" x14ac:dyDescent="0.2">
      <c r="A24" s="13">
        <v>0.13845999999999994</v>
      </c>
      <c r="B24" s="13">
        <v>9.6698142710000008E-3</v>
      </c>
      <c r="C24" s="13">
        <v>1.1887911730000001E-2</v>
      </c>
      <c r="D24" s="4">
        <f t="shared" si="0"/>
        <v>0.11917098445595851</v>
      </c>
      <c r="E24" s="4">
        <f t="shared" si="1"/>
        <v>6.6461904761653603</v>
      </c>
      <c r="F24" s="4">
        <f t="shared" si="2"/>
        <v>651.21963145639859</v>
      </c>
    </row>
    <row r="25" spans="1:10" x14ac:dyDescent="0.2">
      <c r="A25" s="13">
        <v>0.14447999999999997</v>
      </c>
      <c r="B25" s="13">
        <v>8.7788854459999992E-3</v>
      </c>
      <c r="C25" s="13">
        <v>1.129336515E-2</v>
      </c>
      <c r="D25" s="4">
        <f t="shared" si="0"/>
        <v>0.1243523316062176</v>
      </c>
      <c r="E25" s="4">
        <f t="shared" si="1"/>
        <v>6.8125075409056564</v>
      </c>
      <c r="F25" s="4">
        <f t="shared" si="2"/>
        <v>658.32329051606746</v>
      </c>
    </row>
    <row r="26" spans="1:10" x14ac:dyDescent="0.2">
      <c r="A26" s="13">
        <v>0.15049999999999997</v>
      </c>
      <c r="B26" s="13">
        <v>7.3369393509999997E-3</v>
      </c>
      <c r="C26" s="13">
        <v>1.0823168899999999E-2</v>
      </c>
      <c r="D26" s="4">
        <f t="shared" si="0"/>
        <v>0.12953367875647667</v>
      </c>
      <c r="E26" s="4">
        <f t="shared" si="1"/>
        <v>7.1633236745768034</v>
      </c>
      <c r="F26" s="4">
        <f t="shared" si="2"/>
        <v>689.3054182348701</v>
      </c>
    </row>
    <row r="27" spans="1:10" x14ac:dyDescent="0.2">
      <c r="A27" s="13">
        <v>0.15651999999999999</v>
      </c>
      <c r="B27" s="13">
        <v>5.7837628139999998E-3</v>
      </c>
      <c r="C27" s="13">
        <v>1.0713880340000001E-2</v>
      </c>
      <c r="D27" s="4">
        <f t="shared" si="0"/>
        <v>0.13471502590673576</v>
      </c>
      <c r="E27" s="4">
        <f t="shared" si="1"/>
        <v>7.5051137591357771</v>
      </c>
      <c r="F27" s="4">
        <f t="shared" si="2"/>
        <v>752.07967208240007</v>
      </c>
    </row>
    <row r="28" spans="1:10" x14ac:dyDescent="0.2">
      <c r="A28" s="13">
        <v>0.16253999999999999</v>
      </c>
      <c r="B28" s="13">
        <v>4.7309314359999998E-3</v>
      </c>
      <c r="C28" s="13">
        <v>1.080991116E-2</v>
      </c>
      <c r="D28" s="4">
        <f t="shared" si="0"/>
        <v>0.13989637305699482</v>
      </c>
      <c r="E28" s="4">
        <f t="shared" si="1"/>
        <v>7.9285783440940012</v>
      </c>
      <c r="F28" s="4">
        <f t="shared" si="2"/>
        <v>798.90704719913379</v>
      </c>
    </row>
    <row r="29" spans="1:10" x14ac:dyDescent="0.2">
      <c r="A29" s="13">
        <v>0.16856000000000002</v>
      </c>
      <c r="B29" s="13">
        <v>4.0864562360000004E-3</v>
      </c>
      <c r="C29" s="13">
        <v>1.1043159639999999E-2</v>
      </c>
      <c r="D29" s="4">
        <f t="shared" si="0"/>
        <v>0.1450777202072539</v>
      </c>
      <c r="E29" s="4">
        <f t="shared" si="1"/>
        <v>8.2953440841478425</v>
      </c>
      <c r="F29" s="4">
        <f t="shared" si="2"/>
        <v>815.59550751576694</v>
      </c>
    </row>
    <row r="30" spans="1:10" x14ac:dyDescent="0.2">
      <c r="A30" s="13">
        <v>0.17458000000000001</v>
      </c>
      <c r="B30" s="13">
        <v>4.291463463E-3</v>
      </c>
      <c r="C30" s="13">
        <v>1.198044231E-2</v>
      </c>
      <c r="D30" s="4">
        <f t="shared" si="0"/>
        <v>0.15025906735751299</v>
      </c>
      <c r="E30" s="4">
        <f t="shared" si="1"/>
        <v>8.4354760495329302</v>
      </c>
      <c r="F30" s="4">
        <f t="shared" si="2"/>
        <v>818.23025374677093</v>
      </c>
    </row>
    <row r="31" spans="1:10" x14ac:dyDescent="0.2">
      <c r="A31" s="13">
        <v>0.18060000000000001</v>
      </c>
      <c r="B31" s="13">
        <v>4.6175245260000001E-3</v>
      </c>
      <c r="C31" s="13">
        <v>1.2988719080000001E-2</v>
      </c>
      <c r="D31" s="4">
        <f t="shared" si="0"/>
        <v>0.15544041450777205</v>
      </c>
      <c r="E31" s="4">
        <f t="shared" si="1"/>
        <v>8.5616383509318048</v>
      </c>
      <c r="F31" s="4">
        <f t="shared" si="2"/>
        <v>809.73752417389812</v>
      </c>
    </row>
    <row r="32" spans="1:10" x14ac:dyDescent="0.2">
      <c r="A32" s="13">
        <v>0.18662000000000004</v>
      </c>
      <c r="B32" s="13">
        <v>5.0721889470000002E-3</v>
      </c>
      <c r="C32" s="13">
        <v>1.3421856540000001E-2</v>
      </c>
      <c r="D32" s="4">
        <f t="shared" si="0"/>
        <v>0.16062176165803113</v>
      </c>
      <c r="E32" s="4">
        <f t="shared" si="1"/>
        <v>8.3986498898152959</v>
      </c>
      <c r="F32" s="4">
        <f t="shared" si="2"/>
        <v>783.71563320740529</v>
      </c>
    </row>
    <row r="33" spans="1:6" x14ac:dyDescent="0.2">
      <c r="A33" s="13">
        <v>0.19264000000000003</v>
      </c>
      <c r="B33" s="13">
        <v>5.3111842679999998E-3</v>
      </c>
      <c r="C33" s="13">
        <v>1.3085884169999999E-2</v>
      </c>
      <c r="D33" s="4">
        <f t="shared" si="0"/>
        <v>0.16580310880829019</v>
      </c>
      <c r="E33" s="4">
        <f t="shared" si="1"/>
        <v>8.5225531686928573</v>
      </c>
      <c r="F33" s="4">
        <f t="shared" si="2"/>
        <v>763.33620288721511</v>
      </c>
    </row>
    <row r="34" spans="1:6" x14ac:dyDescent="0.2">
      <c r="A34" s="13">
        <v>0.19866000000000006</v>
      </c>
      <c r="B34" s="13">
        <v>5.6134041329999997E-3</v>
      </c>
      <c r="C34" s="13">
        <v>1.218908005E-2</v>
      </c>
      <c r="D34" s="4">
        <f t="shared" ref="D34:D65" si="3">A34/$J$4</f>
        <v>0.1709844559585493</v>
      </c>
      <c r="E34" s="4">
        <f t="shared" si="1"/>
        <v>8.8305617204803735</v>
      </c>
      <c r="F34" s="4">
        <f t="shared" si="2"/>
        <v>754.54979883341764</v>
      </c>
    </row>
    <row r="35" spans="1:6" x14ac:dyDescent="0.2">
      <c r="A35" s="13">
        <v>0.20468000000000006</v>
      </c>
      <c r="B35" s="13">
        <v>6.2385817050000002E-3</v>
      </c>
      <c r="C35" s="13">
        <v>1.146439363E-2</v>
      </c>
      <c r="D35" s="4">
        <f t="shared" si="3"/>
        <v>0.17616580310880836</v>
      </c>
      <c r="E35" s="4">
        <f t="shared" si="1"/>
        <v>8.9212992162830869</v>
      </c>
      <c r="F35" s="4">
        <f t="shared" si="2"/>
        <v>773.95402235396659</v>
      </c>
    </row>
    <row r="36" spans="1:6" x14ac:dyDescent="0.2">
      <c r="A36" s="13">
        <v>0.21070000000000008</v>
      </c>
      <c r="B36" s="13">
        <v>7.010976088E-3</v>
      </c>
      <c r="C36" s="13">
        <v>1.1117618270000001E-2</v>
      </c>
      <c r="D36" s="4">
        <f t="shared" si="3"/>
        <v>0.18134715025906745</v>
      </c>
      <c r="E36" s="4">
        <f t="shared" si="1"/>
        <v>9.1548058335916398</v>
      </c>
      <c r="F36" s="4">
        <f t="shared" si="2"/>
        <v>804.87962103717985</v>
      </c>
    </row>
    <row r="37" spans="1:6" x14ac:dyDescent="0.2">
      <c r="A37" s="13">
        <v>0.21672000000000008</v>
      </c>
      <c r="B37" s="13">
        <v>7.0384289209999996E-3</v>
      </c>
      <c r="C37" s="13">
        <v>1.037788745E-2</v>
      </c>
      <c r="D37" s="4">
        <f t="shared" si="3"/>
        <v>0.1865284974093265</v>
      </c>
      <c r="E37" s="4">
        <f t="shared" si="1"/>
        <v>9.3153638507487617</v>
      </c>
      <c r="F37" s="4">
        <f t="shared" si="2"/>
        <v>839.23561889820644</v>
      </c>
    </row>
    <row r="38" spans="1:6" x14ac:dyDescent="0.2">
      <c r="A38" s="13">
        <v>0.2227400000000001</v>
      </c>
      <c r="B38" s="13">
        <v>7.3559304420000001E-3</v>
      </c>
      <c r="C38" s="13">
        <v>1.053130058E-2</v>
      </c>
      <c r="D38" s="4">
        <f t="shared" si="3"/>
        <v>0.19170984455958559</v>
      </c>
      <c r="E38" s="4">
        <f t="shared" ref="E38:E69" si="4">B66*$J$11</f>
        <v>9.4121547952784965</v>
      </c>
      <c r="F38" s="4">
        <f t="shared" ref="F38:F69" si="5">C66*$J$15</f>
        <v>834.70374941491923</v>
      </c>
    </row>
    <row r="39" spans="1:6" x14ac:dyDescent="0.2">
      <c r="A39" s="13">
        <v>0.2287600000000001</v>
      </c>
      <c r="B39" s="13">
        <v>8.2822930910000005E-3</v>
      </c>
      <c r="C39" s="13">
        <v>1.080049521E-2</v>
      </c>
      <c r="D39" s="4">
        <f t="shared" si="3"/>
        <v>0.19689119170984468</v>
      </c>
      <c r="E39" s="4">
        <f t="shared" si="4"/>
        <v>9.3883660557597768</v>
      </c>
      <c r="F39" s="4">
        <f t="shared" si="5"/>
        <v>807.05246678629464</v>
      </c>
    </row>
    <row r="40" spans="1:6" x14ac:dyDescent="0.2">
      <c r="A40" s="13">
        <v>0.23478000000000013</v>
      </c>
      <c r="B40" s="13">
        <v>8.9306630719999999E-3</v>
      </c>
      <c r="C40" s="13">
        <v>1.10338261E-2</v>
      </c>
      <c r="D40" s="4">
        <f t="shared" si="3"/>
        <v>0.20207253886010376</v>
      </c>
      <c r="E40" s="4">
        <f t="shared" si="4"/>
        <v>9.4738093070306668</v>
      </c>
      <c r="F40" s="4">
        <f t="shared" si="5"/>
        <v>801.51286190121562</v>
      </c>
    </row>
    <row r="41" spans="1:6" x14ac:dyDescent="0.2">
      <c r="A41" s="13">
        <v>0.24080000000000013</v>
      </c>
      <c r="B41" s="13">
        <v>1.0031433229999999E-2</v>
      </c>
      <c r="C41" s="13">
        <v>1.148919562E-2</v>
      </c>
      <c r="D41" s="4">
        <f t="shared" si="3"/>
        <v>0.20725388601036282</v>
      </c>
      <c r="E41" s="4">
        <f t="shared" si="4"/>
        <v>9.9093578453283762</v>
      </c>
      <c r="F41" s="4">
        <f t="shared" si="5"/>
        <v>773.65067526691882</v>
      </c>
    </row>
    <row r="42" spans="1:6" x14ac:dyDescent="0.2">
      <c r="A42" s="13">
        <v>0.24682000000000012</v>
      </c>
      <c r="B42" s="13">
        <v>1.115152008E-2</v>
      </c>
      <c r="C42" s="13">
        <v>1.08389991E-2</v>
      </c>
      <c r="D42" s="4">
        <f t="shared" si="3"/>
        <v>0.21243523316062188</v>
      </c>
      <c r="E42" s="4">
        <f t="shared" si="4"/>
        <v>10.198220005864622</v>
      </c>
      <c r="F42" s="4">
        <f t="shared" si="5"/>
        <v>753.9683988046171</v>
      </c>
    </row>
    <row r="43" spans="1:6" x14ac:dyDescent="0.2">
      <c r="A43" s="13">
        <v>0.25284000000000012</v>
      </c>
      <c r="B43" s="13">
        <v>1.185234743E-2</v>
      </c>
      <c r="C43" s="13">
        <v>1.04768572E-2</v>
      </c>
      <c r="D43" s="4">
        <f t="shared" si="3"/>
        <v>0.21761658031088096</v>
      </c>
      <c r="E43" s="4">
        <f t="shared" si="4"/>
        <v>10.483486843291221</v>
      </c>
      <c r="F43" s="4">
        <f t="shared" si="5"/>
        <v>740.68774683661093</v>
      </c>
    </row>
    <row r="44" spans="1:6" x14ac:dyDescent="0.2">
      <c r="A44" s="13">
        <v>0.25886000000000015</v>
      </c>
      <c r="B44" s="13">
        <v>1.2315797260000001E-2</v>
      </c>
      <c r="C44" s="13">
        <v>9.5888055370000006E-3</v>
      </c>
      <c r="D44" s="4">
        <f t="shared" si="3"/>
        <v>0.22279792746114005</v>
      </c>
      <c r="E44" s="4">
        <f t="shared" si="4"/>
        <v>10.720822602289054</v>
      </c>
      <c r="F44" s="4">
        <f t="shared" si="5"/>
        <v>757.02437862378474</v>
      </c>
    </row>
    <row r="45" spans="1:6" x14ac:dyDescent="0.2">
      <c r="A45" s="13">
        <v>0.26488000000000012</v>
      </c>
      <c r="B45" s="13">
        <v>1.2585499740000001E-2</v>
      </c>
      <c r="C45" s="13">
        <v>9.2046367680000008E-3</v>
      </c>
      <c r="D45" s="4">
        <f t="shared" si="3"/>
        <v>0.22797927461139908</v>
      </c>
      <c r="E45" s="4">
        <f t="shared" si="4"/>
        <v>10.867955361400428</v>
      </c>
      <c r="F45" s="4">
        <f t="shared" si="5"/>
        <v>781.44765554735568</v>
      </c>
    </row>
    <row r="46" spans="1:6" x14ac:dyDescent="0.2">
      <c r="A46" s="13">
        <v>0.27090000000000009</v>
      </c>
      <c r="B46" s="13">
        <v>1.3109714289999999E-2</v>
      </c>
      <c r="C46" s="13">
        <v>9.1021773399999999E-3</v>
      </c>
      <c r="D46" s="4">
        <f t="shared" si="3"/>
        <v>0.23316062176165814</v>
      </c>
      <c r="E46" s="4">
        <f t="shared" si="4"/>
        <v>11.059122062045089</v>
      </c>
      <c r="F46" s="4">
        <f t="shared" si="5"/>
        <v>810.76546075405713</v>
      </c>
    </row>
    <row r="47" spans="1:6" x14ac:dyDescent="0.2">
      <c r="A47" s="13">
        <v>0.27692000000000005</v>
      </c>
      <c r="B47" s="13">
        <v>1.365567375E-2</v>
      </c>
      <c r="C47" s="13">
        <v>9.3257017710000004E-3</v>
      </c>
      <c r="D47" s="4">
        <f t="shared" si="3"/>
        <v>0.23834196891191717</v>
      </c>
      <c r="E47" s="4">
        <f t="shared" si="4"/>
        <v>11.282269070226137</v>
      </c>
      <c r="F47" s="4">
        <f t="shared" si="5"/>
        <v>818.65449360888294</v>
      </c>
    </row>
    <row r="48" spans="1:6" x14ac:dyDescent="0.2">
      <c r="A48" s="13">
        <v>0.28294000000000008</v>
      </c>
      <c r="B48" s="13">
        <v>1.4218113209999999E-2</v>
      </c>
      <c r="C48" s="13">
        <v>1.004204798E-2</v>
      </c>
      <c r="D48" s="4">
        <f t="shared" si="3"/>
        <v>0.24352331606217625</v>
      </c>
      <c r="E48" s="4">
        <f t="shared" si="4"/>
        <v>11.623357928206755</v>
      </c>
      <c r="F48" s="4">
        <f t="shared" si="5"/>
        <v>851.8008683648909</v>
      </c>
    </row>
    <row r="49" spans="1:6" x14ac:dyDescent="0.2">
      <c r="A49" s="13">
        <v>0.28896000000000005</v>
      </c>
      <c r="B49" s="13">
        <v>1.4770659009999999E-2</v>
      </c>
      <c r="C49" s="13">
        <v>1.0157445960000001E-2</v>
      </c>
      <c r="D49" s="4">
        <f t="shared" si="3"/>
        <v>0.24870466321243531</v>
      </c>
      <c r="E49" s="4">
        <f t="shared" si="4"/>
        <v>11.817343322211261</v>
      </c>
      <c r="F49" s="4">
        <f t="shared" si="5"/>
        <v>856.69289488390598</v>
      </c>
    </row>
    <row r="50" spans="1:6" x14ac:dyDescent="0.2">
      <c r="A50" s="13">
        <v>0.29498000000000002</v>
      </c>
      <c r="B50" s="13">
        <v>1.4814752860000001E-2</v>
      </c>
      <c r="C50" s="13">
        <v>1.045159113E-2</v>
      </c>
      <c r="D50" s="4">
        <f t="shared" si="3"/>
        <v>0.25388601036269431</v>
      </c>
      <c r="E50" s="4">
        <f t="shared" si="4"/>
        <v>12.050668229241133</v>
      </c>
      <c r="F50" s="4">
        <f t="shared" si="5"/>
        <v>854.21902493446498</v>
      </c>
    </row>
    <row r="51" spans="1:6" x14ac:dyDescent="0.2">
      <c r="A51" s="13">
        <v>0.30099999999999999</v>
      </c>
      <c r="B51" s="13">
        <v>1.447833496E-2</v>
      </c>
      <c r="C51" s="13">
        <v>1.039757535E-2</v>
      </c>
      <c r="D51" s="4">
        <f t="shared" si="3"/>
        <v>0.2590673575129534</v>
      </c>
      <c r="E51" s="4">
        <f t="shared" si="4"/>
        <v>12.287581346050391</v>
      </c>
      <c r="F51" s="4">
        <f t="shared" si="5"/>
        <v>837.54539632513058</v>
      </c>
    </row>
    <row r="52" spans="1:6" x14ac:dyDescent="0.2">
      <c r="A52" s="13">
        <v>0.30701999999999996</v>
      </c>
      <c r="B52" s="13">
        <v>1.421114351E-2</v>
      </c>
      <c r="C52" s="13">
        <v>1.0339281630000001E-2</v>
      </c>
      <c r="D52" s="4">
        <f t="shared" si="3"/>
        <v>0.26424870466321243</v>
      </c>
      <c r="E52" s="4">
        <f t="shared" si="4"/>
        <v>12.572725807071413</v>
      </c>
      <c r="F52" s="4">
        <f t="shared" si="5"/>
        <v>806.59812576384979</v>
      </c>
    </row>
    <row r="53" spans="1:6" x14ac:dyDescent="0.2">
      <c r="A53" s="13">
        <v>0.31303999999999998</v>
      </c>
      <c r="B53" s="13">
        <v>1.456676914E-2</v>
      </c>
      <c r="C53" s="13">
        <v>1.045206498E-2</v>
      </c>
      <c r="D53" s="4">
        <f t="shared" si="3"/>
        <v>0.26943005181347152</v>
      </c>
      <c r="E53" s="4">
        <f t="shared" si="4"/>
        <v>12.645073005782143</v>
      </c>
      <c r="F53" s="4">
        <f t="shared" si="5"/>
        <v>801.57231533025629</v>
      </c>
    </row>
    <row r="54" spans="1:6" x14ac:dyDescent="0.2">
      <c r="A54" s="13">
        <v>0.31905999999999995</v>
      </c>
      <c r="B54" s="13">
        <v>1.531689787E-2</v>
      </c>
      <c r="C54" s="13">
        <v>1.094396192E-2</v>
      </c>
      <c r="D54" s="4">
        <f t="shared" si="3"/>
        <v>0.27461139896373055</v>
      </c>
      <c r="E54" s="4">
        <f t="shared" si="4"/>
        <v>12.523245131034955</v>
      </c>
      <c r="F54" s="4">
        <f t="shared" si="5"/>
        <v>777.23854449761029</v>
      </c>
    </row>
    <row r="55" spans="1:6" x14ac:dyDescent="0.2">
      <c r="A55" s="13">
        <v>0.32507999999999992</v>
      </c>
      <c r="B55" s="13">
        <v>1.6047726750000001E-2</v>
      </c>
      <c r="C55" s="13">
        <v>1.1940615979999999E-2</v>
      </c>
      <c r="D55" s="4">
        <f t="shared" si="3"/>
        <v>0.27979274611398958</v>
      </c>
      <c r="E55" s="4">
        <f t="shared" si="4"/>
        <v>12.756548482943746</v>
      </c>
      <c r="F55" s="4">
        <f t="shared" si="5"/>
        <v>772.97553214638651</v>
      </c>
    </row>
    <row r="56" spans="1:6" x14ac:dyDescent="0.2">
      <c r="A56" s="13">
        <v>0.33109999999999989</v>
      </c>
      <c r="B56" s="13">
        <v>1.6953195229999999E-2</v>
      </c>
      <c r="C56" s="13">
        <v>1.268408469E-2</v>
      </c>
      <c r="D56" s="4">
        <f t="shared" si="3"/>
        <v>0.28497409326424866</v>
      </c>
      <c r="E56" s="4">
        <f t="shared" si="4"/>
        <v>13.101494893843963</v>
      </c>
      <c r="F56" s="4">
        <f t="shared" si="5"/>
        <v>790.31571398224355</v>
      </c>
    </row>
    <row r="57" spans="1:6" x14ac:dyDescent="0.2">
      <c r="A57" s="13">
        <v>0.33711999999999986</v>
      </c>
      <c r="B57" s="13">
        <v>1.7737428029999999E-2</v>
      </c>
      <c r="C57" s="13">
        <v>1.294904398E-2</v>
      </c>
      <c r="D57" s="4">
        <f t="shared" si="3"/>
        <v>0.29015544041450769</v>
      </c>
      <c r="E57" s="4">
        <f t="shared" si="4"/>
        <v>13.117753806159156</v>
      </c>
      <c r="F57" s="4">
        <f t="shared" si="5"/>
        <v>801.13945093238567</v>
      </c>
    </row>
    <row r="58" spans="1:6" x14ac:dyDescent="0.2">
      <c r="A58" s="13">
        <v>0.34313999999999989</v>
      </c>
      <c r="B58" s="13">
        <v>1.8037063660000002E-2</v>
      </c>
      <c r="C58" s="13">
        <v>1.299087531E-2</v>
      </c>
      <c r="D58" s="4">
        <f t="shared" si="3"/>
        <v>0.29533678756476678</v>
      </c>
      <c r="E58" s="4">
        <f t="shared" si="4"/>
        <v>13.351869008389855</v>
      </c>
      <c r="F58" s="4">
        <f t="shared" si="5"/>
        <v>798.06478787329957</v>
      </c>
    </row>
    <row r="59" spans="1:6" x14ac:dyDescent="0.2">
      <c r="A59" s="13">
        <v>0.34915999999999986</v>
      </c>
      <c r="B59" s="13">
        <v>1.8306828809999998E-2</v>
      </c>
      <c r="C59" s="13">
        <v>1.2856037969999999E-2</v>
      </c>
      <c r="D59" s="4">
        <f t="shared" si="3"/>
        <v>0.30051813471502581</v>
      </c>
      <c r="E59" s="4">
        <f t="shared" si="4"/>
        <v>13.571236855263265</v>
      </c>
      <c r="F59" s="4">
        <f t="shared" si="5"/>
        <v>794.01498036972009</v>
      </c>
    </row>
    <row r="60" spans="1:6" x14ac:dyDescent="0.2">
      <c r="A60" s="13">
        <v>0.35517999999999983</v>
      </c>
      <c r="B60" s="13">
        <v>1.7958320529999999E-2</v>
      </c>
      <c r="C60" s="13">
        <v>1.2442893700000001E-2</v>
      </c>
      <c r="D60" s="4">
        <f t="shared" si="3"/>
        <v>0.30569948186528484</v>
      </c>
      <c r="E60" s="4">
        <f t="shared" si="4"/>
        <v>13.861213680730842</v>
      </c>
      <c r="F60" s="4">
        <f t="shared" si="5"/>
        <v>778.8619443968945</v>
      </c>
    </row>
    <row r="61" spans="1:6" x14ac:dyDescent="0.2">
      <c r="A61" s="13">
        <v>0.3611999999999998</v>
      </c>
      <c r="B61" s="13">
        <v>1.8223255349999998E-2</v>
      </c>
      <c r="C61" s="13">
        <v>1.211933363E-2</v>
      </c>
      <c r="D61" s="4">
        <f t="shared" si="3"/>
        <v>0.31088082901554392</v>
      </c>
      <c r="E61" s="4">
        <f t="shared" si="4"/>
        <v>13.779224421313568</v>
      </c>
      <c r="F61" s="4">
        <f t="shared" si="5"/>
        <v>757.74711824750841</v>
      </c>
    </row>
    <row r="62" spans="1:6" x14ac:dyDescent="0.2">
      <c r="A62" s="13">
        <v>0.36721999999999982</v>
      </c>
      <c r="B62" s="13">
        <v>1.8881851240000001E-2</v>
      </c>
      <c r="C62" s="13">
        <v>1.197983368E-2</v>
      </c>
      <c r="D62" s="4">
        <f t="shared" si="3"/>
        <v>0.31606217616580301</v>
      </c>
      <c r="E62" s="4">
        <f t="shared" si="4"/>
        <v>13.939239613270287</v>
      </c>
      <c r="F62" s="4">
        <f t="shared" si="5"/>
        <v>749.92190557162576</v>
      </c>
    </row>
    <row r="63" spans="1:6" x14ac:dyDescent="0.2">
      <c r="A63" s="13">
        <v>0.37323999999999979</v>
      </c>
      <c r="B63" s="13">
        <v>1.907586969E-2</v>
      </c>
      <c r="C63" s="13">
        <v>1.2287910589999999E-2</v>
      </c>
      <c r="D63" s="4">
        <f t="shared" si="3"/>
        <v>0.32124352331606204</v>
      </c>
      <c r="E63" s="4">
        <f t="shared" si="4"/>
        <v>13.859310801750533</v>
      </c>
      <c r="F63" s="4">
        <f t="shared" si="5"/>
        <v>754.02539896799067</v>
      </c>
    </row>
    <row r="64" spans="1:6" x14ac:dyDescent="0.2">
      <c r="A64" s="13">
        <v>0.37925999999999976</v>
      </c>
      <c r="B64" s="13">
        <v>1.9575162640000001E-2</v>
      </c>
      <c r="C64" s="13">
        <v>1.277891003E-2</v>
      </c>
      <c r="D64" s="4">
        <f t="shared" si="3"/>
        <v>0.32642487046632107</v>
      </c>
      <c r="E64" s="4">
        <f t="shared" si="4"/>
        <v>13.718736865186761</v>
      </c>
      <c r="F64" s="4">
        <f t="shared" si="5"/>
        <v>736.68917384969996</v>
      </c>
    </row>
    <row r="65" spans="1:6" x14ac:dyDescent="0.2">
      <c r="A65" s="13">
        <v>0.38527999999999973</v>
      </c>
      <c r="B65" s="13">
        <v>1.9918474049999999E-2</v>
      </c>
      <c r="C65" s="13">
        <v>1.332437322E-2</v>
      </c>
      <c r="D65" s="4">
        <f t="shared" si="3"/>
        <v>0.3316062176165801</v>
      </c>
      <c r="E65" s="4">
        <f t="shared" si="4"/>
        <v>13.552964594556823</v>
      </c>
      <c r="F65" s="4">
        <f t="shared" si="5"/>
        <v>739.32639854037018</v>
      </c>
    </row>
    <row r="66" spans="1:6" x14ac:dyDescent="0.2">
      <c r="A66" s="13">
        <v>0.3912999999999997</v>
      </c>
      <c r="B66" s="13">
        <v>2.0125436220000001E-2</v>
      </c>
      <c r="C66" s="13">
        <v>1.325242165E-2</v>
      </c>
      <c r="D66" s="4">
        <f t="shared" ref="D66:D97" si="6">A66/$J$4</f>
        <v>0.33678756476683913</v>
      </c>
      <c r="E66" s="4">
        <f t="shared" si="4"/>
        <v>13.613211831427428</v>
      </c>
      <c r="F66" s="4">
        <f t="shared" si="5"/>
        <v>750.96792262527379</v>
      </c>
    </row>
    <row r="67" spans="1:6" x14ac:dyDescent="0.2">
      <c r="A67" s="13">
        <v>0.39731999999999973</v>
      </c>
      <c r="B67" s="13">
        <v>2.007457021E-2</v>
      </c>
      <c r="C67" s="13">
        <v>1.2813407860000001E-2</v>
      </c>
      <c r="D67" s="4">
        <f t="shared" si="6"/>
        <v>0.34196891191709822</v>
      </c>
      <c r="E67" s="4">
        <f t="shared" si="4"/>
        <v>13.535020295321603</v>
      </c>
      <c r="F67" s="4">
        <f t="shared" si="5"/>
        <v>740.58993176476679</v>
      </c>
    </row>
    <row r="68" spans="1:6" x14ac:dyDescent="0.2">
      <c r="A68" s="13">
        <v>0.4033399999999997</v>
      </c>
      <c r="B68" s="13">
        <v>2.0257268299999999E-2</v>
      </c>
      <c r="C68" s="13">
        <v>1.272545668E-2</v>
      </c>
      <c r="D68" s="4">
        <f t="shared" si="6"/>
        <v>0.3471502590673573</v>
      </c>
      <c r="E68" s="4">
        <f t="shared" si="4"/>
        <v>13.407118506408066</v>
      </c>
      <c r="F68" s="4">
        <f t="shared" si="5"/>
        <v>753.06829909553767</v>
      </c>
    </row>
    <row r="69" spans="1:6" x14ac:dyDescent="0.2">
      <c r="A69" s="13">
        <v>0.40935999999999967</v>
      </c>
      <c r="B69" s="13">
        <v>2.1188575160000001E-2</v>
      </c>
      <c r="C69" s="13">
        <v>1.2283094410000001E-2</v>
      </c>
      <c r="D69" s="4">
        <f t="shared" si="6"/>
        <v>0.35233160621761633</v>
      </c>
      <c r="E69" s="4">
        <f t="shared" si="4"/>
        <v>13.438181222401537</v>
      </c>
      <c r="F69" s="4">
        <f t="shared" si="5"/>
        <v>741.48761159022808</v>
      </c>
    </row>
    <row r="70" spans="1:6" x14ac:dyDescent="0.2">
      <c r="A70" s="13">
        <v>0.41537999999999964</v>
      </c>
      <c r="B70" s="13">
        <v>2.1806231490000001E-2</v>
      </c>
      <c r="C70" s="13">
        <v>1.1970602909999999E-2</v>
      </c>
      <c r="D70" s="4">
        <f t="shared" si="6"/>
        <v>0.35751295336787536</v>
      </c>
      <c r="E70" s="4">
        <f t="shared" ref="E70:E101" si="7">B98*$J$11</f>
        <v>13.194706729541506</v>
      </c>
      <c r="F70" s="4">
        <f t="shared" ref="F70:F101" si="8">C98*$J$15</f>
        <v>754.39538733203631</v>
      </c>
    </row>
    <row r="71" spans="1:6" x14ac:dyDescent="0.2">
      <c r="A71" s="13">
        <v>0.42139999999999966</v>
      </c>
      <c r="B71" s="13">
        <v>2.241620016E-2</v>
      </c>
      <c r="C71" s="13">
        <v>1.1759748699999999E-2</v>
      </c>
      <c r="D71" s="4">
        <f t="shared" si="6"/>
        <v>0.36269430051813445</v>
      </c>
      <c r="E71" s="4">
        <f t="shared" si="7"/>
        <v>13.028386545411808</v>
      </c>
      <c r="F71" s="4">
        <f t="shared" si="8"/>
        <v>775.41835805007679</v>
      </c>
    </row>
    <row r="72" spans="1:6" x14ac:dyDescent="0.2">
      <c r="A72" s="13">
        <v>0.42741999999999963</v>
      </c>
      <c r="B72" s="13">
        <v>2.292368073E-2</v>
      </c>
      <c r="C72" s="13">
        <v>1.201912208E-2</v>
      </c>
      <c r="D72" s="4">
        <f t="shared" si="6"/>
        <v>0.36787564766839348</v>
      </c>
      <c r="E72" s="4">
        <f t="shared" si="7"/>
        <v>13.128939623217969</v>
      </c>
      <c r="F72" s="4">
        <f t="shared" si="8"/>
        <v>788.07162527218668</v>
      </c>
    </row>
    <row r="73" spans="1:6" x14ac:dyDescent="0.2">
      <c r="A73" s="13">
        <v>0.4334399999999996</v>
      </c>
      <c r="B73" s="13">
        <v>2.3238285729999999E-2</v>
      </c>
      <c r="C73" s="13">
        <v>1.2406885479999999E-2</v>
      </c>
      <c r="D73" s="4">
        <f t="shared" si="6"/>
        <v>0.37305699481865257</v>
      </c>
      <c r="E73" s="4">
        <f t="shared" si="7"/>
        <v>13.156313981598938</v>
      </c>
      <c r="F73" s="4">
        <f t="shared" si="8"/>
        <v>794.50723584148341</v>
      </c>
    </row>
    <row r="74" spans="1:6" x14ac:dyDescent="0.2">
      <c r="A74" s="13">
        <v>0.43945999999999957</v>
      </c>
      <c r="B74" s="13">
        <v>2.364704582E-2</v>
      </c>
      <c r="C74" s="13">
        <v>1.287235831E-2</v>
      </c>
      <c r="D74" s="4">
        <f t="shared" si="6"/>
        <v>0.3782383419689116</v>
      </c>
      <c r="E74" s="4">
        <f t="shared" si="7"/>
        <v>13.079012832406105</v>
      </c>
      <c r="F74" s="4">
        <f t="shared" si="8"/>
        <v>811.57607326771097</v>
      </c>
    </row>
    <row r="75" spans="1:6" x14ac:dyDescent="0.2">
      <c r="A75" s="13">
        <v>0.44547999999999954</v>
      </c>
      <c r="B75" s="13">
        <v>2.4124187450000001E-2</v>
      </c>
      <c r="C75" s="13">
        <v>1.299761088E-2</v>
      </c>
      <c r="D75" s="4">
        <f t="shared" si="6"/>
        <v>0.38341968911917063</v>
      </c>
      <c r="E75" s="4">
        <f t="shared" si="7"/>
        <v>13.229393189228439</v>
      </c>
      <c r="F75" s="4">
        <f t="shared" si="8"/>
        <v>809.54672183029663</v>
      </c>
    </row>
    <row r="76" spans="1:6" x14ac:dyDescent="0.2">
      <c r="A76" s="13">
        <v>0.45149999999999957</v>
      </c>
      <c r="B76" s="13">
        <v>2.4853516940000001E-2</v>
      </c>
      <c r="C76" s="13">
        <v>1.3523869129999999E-2</v>
      </c>
      <c r="D76" s="4">
        <f t="shared" si="6"/>
        <v>0.38860103626942971</v>
      </c>
      <c r="E76" s="4">
        <f t="shared" si="7"/>
        <v>13.409587697205847</v>
      </c>
      <c r="F76" s="4">
        <f t="shared" si="8"/>
        <v>872.55684063815511</v>
      </c>
    </row>
    <row r="77" spans="1:6" x14ac:dyDescent="0.2">
      <c r="A77" s="13">
        <v>0.45751999999999954</v>
      </c>
      <c r="B77" s="13">
        <v>2.5268304070000001E-2</v>
      </c>
      <c r="C77" s="13">
        <v>1.360153884E-2</v>
      </c>
      <c r="D77" s="4">
        <f t="shared" si="6"/>
        <v>0.39378238341968874</v>
      </c>
      <c r="E77" s="4">
        <f t="shared" si="7"/>
        <v>13.920824538779415</v>
      </c>
      <c r="F77" s="4">
        <f t="shared" si="8"/>
        <v>929.28226723011619</v>
      </c>
    </row>
    <row r="78" spans="1:6" x14ac:dyDescent="0.2">
      <c r="A78" s="13">
        <v>0.46353999999999951</v>
      </c>
      <c r="B78" s="13">
        <v>2.5767208480000001E-2</v>
      </c>
      <c r="C78" s="13">
        <v>1.3562261710000001E-2</v>
      </c>
      <c r="D78" s="4">
        <f t="shared" si="6"/>
        <v>0.39896373056994783</v>
      </c>
      <c r="E78" s="4">
        <f t="shared" si="7"/>
        <v>14.237898793806169</v>
      </c>
      <c r="F78" s="4">
        <f t="shared" si="8"/>
        <v>997.98770180494103</v>
      </c>
    </row>
    <row r="79" spans="1:6" x14ac:dyDescent="0.2">
      <c r="A79" s="13">
        <v>0.46955999999999948</v>
      </c>
      <c r="B79" s="13">
        <v>2.6273785340000001E-2</v>
      </c>
      <c r="C79" s="13">
        <v>1.32975379E-2</v>
      </c>
      <c r="D79" s="4">
        <f t="shared" si="6"/>
        <v>0.40414507772020686</v>
      </c>
      <c r="E79" s="4">
        <f t="shared" si="7"/>
        <v>14.538210338760463</v>
      </c>
      <c r="F79" s="4">
        <f t="shared" si="8"/>
        <v>981.17558808078707</v>
      </c>
    </row>
    <row r="80" spans="1:6" x14ac:dyDescent="0.2">
      <c r="A80" s="13">
        <v>0.47557999999999945</v>
      </c>
      <c r="B80" s="13">
        <v>2.6883492339999999E-2</v>
      </c>
      <c r="C80" s="13">
        <v>1.280619438E-2</v>
      </c>
      <c r="D80" s="4">
        <f t="shared" si="6"/>
        <v>0.40932642487046589</v>
      </c>
      <c r="E80" s="4">
        <f t="shared" si="7"/>
        <v>14.454288704127547</v>
      </c>
      <c r="F80" s="4">
        <f t="shared" si="8"/>
        <v>993.58315586500078</v>
      </c>
    </row>
    <row r="81" spans="1:6" x14ac:dyDescent="0.2">
      <c r="A81" s="13">
        <v>0.48159999999999947</v>
      </c>
      <c r="B81" s="13">
        <v>2.703818794E-2</v>
      </c>
      <c r="C81" s="13">
        <v>1.2726400610000001E-2</v>
      </c>
      <c r="D81" s="4">
        <f t="shared" si="6"/>
        <v>0.41450777202072497</v>
      </c>
      <c r="E81" s="4">
        <f t="shared" si="7"/>
        <v>14.191784719952574</v>
      </c>
      <c r="F81" s="4">
        <f t="shared" si="8"/>
        <v>976.19721164909038</v>
      </c>
    </row>
    <row r="82" spans="1:6" x14ac:dyDescent="0.2">
      <c r="A82" s="13">
        <v>0.48761999999999944</v>
      </c>
      <c r="B82" s="13">
        <v>2.6777690829999999E-2</v>
      </c>
      <c r="C82" s="13">
        <v>1.234005828E-2</v>
      </c>
      <c r="D82" s="4">
        <f t="shared" si="6"/>
        <v>0.419689119170984</v>
      </c>
      <c r="E82" s="4">
        <f t="shared" si="7"/>
        <v>13.875921143447034</v>
      </c>
      <c r="F82" s="4">
        <f t="shared" si="8"/>
        <v>902.32743680650367</v>
      </c>
    </row>
    <row r="83" spans="1:6" x14ac:dyDescent="0.2">
      <c r="A83" s="13">
        <v>0.49363999999999941</v>
      </c>
      <c r="B83" s="13">
        <v>2.7276549149999999E-2</v>
      </c>
      <c r="C83" s="13">
        <v>1.2272375300000001E-2</v>
      </c>
      <c r="D83" s="4">
        <f t="shared" si="6"/>
        <v>0.42487046632124303</v>
      </c>
      <c r="E83" s="4">
        <f t="shared" si="7"/>
        <v>13.532254491279241</v>
      </c>
      <c r="F83" s="4">
        <f t="shared" si="8"/>
        <v>872.86896468465625</v>
      </c>
    </row>
    <row r="84" spans="1:6" x14ac:dyDescent="0.2">
      <c r="A84" s="13">
        <v>0.49965999999999938</v>
      </c>
      <c r="B84" s="13">
        <v>2.8014127010000001E-2</v>
      </c>
      <c r="C84" s="13">
        <v>1.254768184E-2</v>
      </c>
      <c r="D84" s="4">
        <f t="shared" si="6"/>
        <v>0.43005181347150212</v>
      </c>
      <c r="E84" s="4">
        <f t="shared" si="7"/>
        <v>13.726051669651754</v>
      </c>
      <c r="F84" s="4">
        <f t="shared" si="8"/>
        <v>877.63312221024296</v>
      </c>
    </row>
    <row r="85" spans="1:6" x14ac:dyDescent="0.2">
      <c r="A85" s="13">
        <v>0.50567999999999935</v>
      </c>
      <c r="B85" s="13">
        <v>2.8048892450000001E-2</v>
      </c>
      <c r="C85" s="13">
        <v>1.2719528109999999E-2</v>
      </c>
      <c r="D85" s="4">
        <f t="shared" si="6"/>
        <v>0.43523316062176115</v>
      </c>
      <c r="E85" s="4">
        <f t="shared" si="7"/>
        <v>14.022509842697131</v>
      </c>
      <c r="F85" s="4">
        <f t="shared" si="8"/>
        <v>901.35046705677223</v>
      </c>
    </row>
    <row r="86" spans="1:6" x14ac:dyDescent="0.2">
      <c r="A86" s="13">
        <v>0.51169999999999938</v>
      </c>
      <c r="B86" s="13">
        <v>2.8549486700000001E-2</v>
      </c>
      <c r="C86" s="13">
        <v>1.267071231E-2</v>
      </c>
      <c r="D86" s="4">
        <f t="shared" si="6"/>
        <v>0.44041450777202024</v>
      </c>
      <c r="E86" s="4">
        <f t="shared" si="7"/>
        <v>14.323986430487786</v>
      </c>
      <c r="F86" s="4">
        <f t="shared" si="8"/>
        <v>931.0776993137863</v>
      </c>
    </row>
    <row r="87" spans="1:6" x14ac:dyDescent="0.2">
      <c r="A87" s="13">
        <v>0.51771999999999929</v>
      </c>
      <c r="B87" s="13">
        <v>2.9018547580000002E-2</v>
      </c>
      <c r="C87" s="13">
        <v>1.260641434E-2</v>
      </c>
      <c r="D87" s="4">
        <f t="shared" si="6"/>
        <v>0.44559585492227921</v>
      </c>
      <c r="E87" s="4">
        <f t="shared" si="7"/>
        <v>14.30675179000348</v>
      </c>
      <c r="F87" s="4">
        <f t="shared" si="8"/>
        <v>890.63016344028438</v>
      </c>
    </row>
    <row r="88" spans="1:6" x14ac:dyDescent="0.2">
      <c r="A88" s="13">
        <v>0.52373999999999932</v>
      </c>
      <c r="B88" s="13">
        <v>2.9638587330000001E-2</v>
      </c>
      <c r="C88" s="13">
        <v>1.236583267E-2</v>
      </c>
      <c r="D88" s="4">
        <f t="shared" si="6"/>
        <v>0.4507772020725383</v>
      </c>
      <c r="E88" s="4">
        <f t="shared" si="7"/>
        <v>14.110949821684406</v>
      </c>
      <c r="F88" s="4">
        <f t="shared" si="8"/>
        <v>825.48193510963711</v>
      </c>
    </row>
    <row r="89" spans="1:6" x14ac:dyDescent="0.2">
      <c r="A89" s="13">
        <v>0.52975999999999934</v>
      </c>
      <c r="B89" s="13">
        <v>2.94632747E-2</v>
      </c>
      <c r="C89" s="13">
        <v>1.203059687E-2</v>
      </c>
      <c r="D89" s="4">
        <f t="shared" si="6"/>
        <v>0.45595854922279738</v>
      </c>
      <c r="E89" s="4">
        <f t="shared" si="7"/>
        <v>13.585467921275436</v>
      </c>
      <c r="F89" s="4">
        <f t="shared" si="8"/>
        <v>773.5537589909942</v>
      </c>
    </row>
    <row r="90" spans="1:6" x14ac:dyDescent="0.2">
      <c r="A90" s="13">
        <v>0.53577999999999926</v>
      </c>
      <c r="B90" s="13">
        <v>2.980542542E-2</v>
      </c>
      <c r="C90" s="13">
        <v>1.1906357560000001E-2</v>
      </c>
      <c r="D90" s="4">
        <f t="shared" si="6"/>
        <v>0.46113989637305641</v>
      </c>
      <c r="E90" s="4">
        <f t="shared" si="7"/>
        <v>13.330665316690942</v>
      </c>
      <c r="F90" s="4">
        <f t="shared" si="8"/>
        <v>704.22451658830209</v>
      </c>
    </row>
    <row r="91" spans="1:6" x14ac:dyDescent="0.2">
      <c r="A91" s="13">
        <v>0.54179999999999928</v>
      </c>
      <c r="B91" s="13">
        <v>2.963451852E-2</v>
      </c>
      <c r="C91" s="13">
        <v>1.197150789E-2</v>
      </c>
      <c r="D91" s="4">
        <f t="shared" si="6"/>
        <v>0.4663212435233155</v>
      </c>
      <c r="E91" s="4">
        <f t="shared" si="7"/>
        <v>13.502050687699986</v>
      </c>
      <c r="F91" s="4">
        <f t="shared" si="8"/>
        <v>640.39165246664982</v>
      </c>
    </row>
    <row r="92" spans="1:6" x14ac:dyDescent="0.2">
      <c r="A92" s="13">
        <v>0.54781999999999931</v>
      </c>
      <c r="B92" s="13">
        <v>2.9333937849999998E-2</v>
      </c>
      <c r="C92" s="13">
        <v>1.169626417E-2</v>
      </c>
      <c r="D92" s="4">
        <f t="shared" si="6"/>
        <v>0.47150259067357458</v>
      </c>
      <c r="E92" s="4">
        <f t="shared" si="7"/>
        <v>13.559266266240334</v>
      </c>
      <c r="F92" s="4">
        <f t="shared" si="8"/>
        <v>638.33774317856535</v>
      </c>
    </row>
    <row r="93" spans="1:6" x14ac:dyDescent="0.2">
      <c r="A93" s="13">
        <v>0.55383999999999922</v>
      </c>
      <c r="B93" s="13">
        <v>2.897947712E-2</v>
      </c>
      <c r="C93" s="13">
        <v>1.173813485E-2</v>
      </c>
      <c r="D93" s="4">
        <f t="shared" si="6"/>
        <v>0.47668393782383356</v>
      </c>
      <c r="E93" s="4">
        <f t="shared" si="7"/>
        <v>13.94766045874748</v>
      </c>
      <c r="F93" s="4">
        <f t="shared" si="8"/>
        <v>685.40637603114533</v>
      </c>
    </row>
    <row r="94" spans="1:6" x14ac:dyDescent="0.2">
      <c r="A94" s="13">
        <v>0.55985999999999925</v>
      </c>
      <c r="B94" s="13">
        <v>2.9108300109999999E-2</v>
      </c>
      <c r="C94" s="13">
        <v>1.1922964960000001E-2</v>
      </c>
      <c r="D94" s="4">
        <f t="shared" si="6"/>
        <v>0.48186528497409264</v>
      </c>
      <c r="E94" s="4">
        <f t="shared" si="7"/>
        <v>14.138634369902817</v>
      </c>
      <c r="F94" s="4">
        <f t="shared" si="8"/>
        <v>763.65316292185287</v>
      </c>
    </row>
    <row r="95" spans="1:6" x14ac:dyDescent="0.2">
      <c r="A95" s="13">
        <v>0.56587999999999916</v>
      </c>
      <c r="B95" s="13">
        <v>2.894110792E-2</v>
      </c>
      <c r="C95" s="13">
        <v>1.1758195710000001E-2</v>
      </c>
      <c r="D95" s="4">
        <f t="shared" si="6"/>
        <v>0.48704663212435167</v>
      </c>
      <c r="E95" s="4">
        <f t="shared" si="7"/>
        <v>13.825945069088645</v>
      </c>
      <c r="F95" s="4">
        <f t="shared" si="8"/>
        <v>761.86731652500885</v>
      </c>
    </row>
    <row r="96" spans="1:6" x14ac:dyDescent="0.2">
      <c r="A96" s="13">
        <v>0.57189999999999919</v>
      </c>
      <c r="B96" s="13">
        <v>2.8667623329999999E-2</v>
      </c>
      <c r="C96" s="13">
        <v>1.195631221E-2</v>
      </c>
      <c r="D96" s="4">
        <f t="shared" si="6"/>
        <v>0.49222797927461076</v>
      </c>
      <c r="E96" s="4">
        <f t="shared" si="7"/>
        <v>13.121160375811044</v>
      </c>
      <c r="F96" s="4">
        <f t="shared" si="8"/>
        <v>741.91807562982979</v>
      </c>
    </row>
    <row r="97" spans="1:6" x14ac:dyDescent="0.2">
      <c r="A97" s="13">
        <v>0.57791999999999921</v>
      </c>
      <c r="B97" s="13">
        <v>2.8734042840000001E-2</v>
      </c>
      <c r="C97" s="13">
        <v>1.1772447990000001E-2</v>
      </c>
      <c r="D97" s="4">
        <f t="shared" si="6"/>
        <v>0.49740932642486985</v>
      </c>
      <c r="E97" s="4">
        <f t="shared" si="7"/>
        <v>12.748824748508664</v>
      </c>
      <c r="F97" s="4">
        <f t="shared" si="8"/>
        <v>694.68987154484273</v>
      </c>
    </row>
    <row r="98" spans="1:6" x14ac:dyDescent="0.2">
      <c r="A98" s="13">
        <v>0.58393999999999913</v>
      </c>
      <c r="B98" s="13">
        <v>2.821343619E-2</v>
      </c>
      <c r="C98" s="13">
        <v>1.1977382119999999E-2</v>
      </c>
      <c r="D98" s="4">
        <f t="shared" ref="D98:D129" si="9">A98/$J$4</f>
        <v>0.50259067357512888</v>
      </c>
      <c r="E98" s="4">
        <f t="shared" si="7"/>
        <v>12.074686409905478</v>
      </c>
      <c r="F98" s="4">
        <f t="shared" si="8"/>
        <v>683.50205737270528</v>
      </c>
    </row>
    <row r="99" spans="1:6" x14ac:dyDescent="0.2">
      <c r="A99" s="13">
        <v>0.58995999999999915</v>
      </c>
      <c r="B99" s="13">
        <v>2.7857803890000001E-2</v>
      </c>
      <c r="C99" s="13">
        <v>1.2311159550000001E-2</v>
      </c>
      <c r="D99" s="4">
        <f t="shared" si="9"/>
        <v>0.50777202072538796</v>
      </c>
      <c r="E99" s="4">
        <f t="shared" si="7"/>
        <v>12.106224554516604</v>
      </c>
      <c r="F99" s="4">
        <f t="shared" si="8"/>
        <v>703.64132085721235</v>
      </c>
    </row>
    <row r="100" spans="1:6" x14ac:dyDescent="0.2">
      <c r="A100" s="13">
        <v>0.59597999999999907</v>
      </c>
      <c r="B100" s="13">
        <v>2.8072810399999999E-2</v>
      </c>
      <c r="C100" s="13">
        <v>1.2512052900000001E-2</v>
      </c>
      <c r="D100" s="4">
        <f t="shared" si="9"/>
        <v>0.51295336787564694</v>
      </c>
      <c r="E100" s="4">
        <f t="shared" si="7"/>
        <v>12.289447662232563</v>
      </c>
      <c r="F100" s="4">
        <f t="shared" si="8"/>
        <v>769.37645221592402</v>
      </c>
    </row>
    <row r="101" spans="1:6" x14ac:dyDescent="0.2">
      <c r="A101" s="13">
        <v>0.60199999999999909</v>
      </c>
      <c r="B101" s="13">
        <v>2.8131343319999998E-2</v>
      </c>
      <c r="C101" s="13">
        <v>1.261422978E-2</v>
      </c>
      <c r="D101" s="4">
        <f t="shared" si="9"/>
        <v>0.51813471502590602</v>
      </c>
      <c r="E101" s="4">
        <f t="shared" si="7"/>
        <v>11.955167823342737</v>
      </c>
      <c r="F101" s="4">
        <f t="shared" si="8"/>
        <v>792.09017395117246</v>
      </c>
    </row>
    <row r="102" spans="1:6" x14ac:dyDescent="0.2">
      <c r="A102" s="13">
        <v>0.60801999999999912</v>
      </c>
      <c r="B102" s="13">
        <v>2.7966054989999999E-2</v>
      </c>
      <c r="C102" s="13">
        <v>1.2885228239999999E-2</v>
      </c>
      <c r="D102" s="4">
        <f t="shared" si="9"/>
        <v>0.52331606217616511</v>
      </c>
      <c r="E102" s="4">
        <f t="shared" ref="E102:E119" si="10">B130*$J$11</f>
        <v>11.563093967293408</v>
      </c>
      <c r="F102" s="4">
        <f t="shared" ref="F102:F119" si="11">C130*$J$15</f>
        <v>756.40197032257026</v>
      </c>
    </row>
    <row r="103" spans="1:6" x14ac:dyDescent="0.2">
      <c r="A103" s="13">
        <v>0.61403999999999903</v>
      </c>
      <c r="B103" s="13">
        <v>2.8287604130000001E-2</v>
      </c>
      <c r="C103" s="13">
        <v>1.285300864E-2</v>
      </c>
      <c r="D103" s="4">
        <f t="shared" si="9"/>
        <v>0.52849740932642408</v>
      </c>
      <c r="E103" s="4">
        <f t="shared" si="10"/>
        <v>10.739983795440565</v>
      </c>
      <c r="F103" s="4">
        <f t="shared" si="11"/>
        <v>727.55013379877039</v>
      </c>
    </row>
    <row r="104" spans="1:6" x14ac:dyDescent="0.2">
      <c r="A104" s="13">
        <v>0.62005999999999906</v>
      </c>
      <c r="B104" s="13">
        <v>2.867290305E-2</v>
      </c>
      <c r="C104" s="13">
        <v>1.385340748E-2</v>
      </c>
      <c r="D104" s="4">
        <f t="shared" si="9"/>
        <v>0.53367875647668317</v>
      </c>
      <c r="E104" s="4">
        <f t="shared" si="10"/>
        <v>9.8243530857373464</v>
      </c>
      <c r="F104" s="4">
        <f t="shared" si="11"/>
        <v>698.15919293194065</v>
      </c>
    </row>
    <row r="105" spans="1:6" x14ac:dyDescent="0.2">
      <c r="A105" s="13">
        <v>0.62607999999999897</v>
      </c>
      <c r="B105" s="13">
        <v>2.976604959E-2</v>
      </c>
      <c r="C105" s="13">
        <v>1.475402554E-2</v>
      </c>
      <c r="D105" s="4">
        <f t="shared" si="9"/>
        <v>0.53886010362694214</v>
      </c>
      <c r="E105" s="4">
        <f t="shared" si="10"/>
        <v>9.2824728919601256</v>
      </c>
      <c r="F105" s="4">
        <f t="shared" si="11"/>
        <v>724.41987829101311</v>
      </c>
    </row>
    <row r="106" spans="1:6" x14ac:dyDescent="0.2">
      <c r="A106" s="13">
        <v>0.632099999999999</v>
      </c>
      <c r="B106" s="13">
        <v>3.044403012E-2</v>
      </c>
      <c r="C106" s="13">
        <v>1.5844847749999998E-2</v>
      </c>
      <c r="D106" s="4">
        <f t="shared" si="9"/>
        <v>0.54404145077720123</v>
      </c>
      <c r="E106" s="4">
        <f t="shared" si="10"/>
        <v>9.1951279168651237</v>
      </c>
      <c r="F106" s="4">
        <f t="shared" si="11"/>
        <v>721.71234470691911</v>
      </c>
    </row>
    <row r="107" spans="1:6" x14ac:dyDescent="0.2">
      <c r="A107" s="13">
        <v>0.63811999999999902</v>
      </c>
      <c r="B107" s="13">
        <v>3.1086167969999998E-2</v>
      </c>
      <c r="C107" s="13">
        <v>1.557792524E-2</v>
      </c>
      <c r="D107" s="4">
        <f t="shared" si="9"/>
        <v>0.54922279792746032</v>
      </c>
      <c r="E107" s="4">
        <f t="shared" si="10"/>
        <v>9.0323616198778822</v>
      </c>
      <c r="F107" s="4">
        <f t="shared" si="11"/>
        <v>756.67605898855686</v>
      </c>
    </row>
    <row r="108" spans="1:6" x14ac:dyDescent="0.2">
      <c r="A108" s="13">
        <v>0.64413999999999894</v>
      </c>
      <c r="B108" s="13">
        <v>3.090672346E-2</v>
      </c>
      <c r="C108" s="13">
        <v>1.5774917669999999E-2</v>
      </c>
      <c r="D108" s="4">
        <f t="shared" si="9"/>
        <v>0.55440414507771929</v>
      </c>
      <c r="E108" s="4">
        <f t="shared" si="10"/>
        <v>8.7023768013802041</v>
      </c>
      <c r="F108" s="4">
        <f t="shared" si="11"/>
        <v>777.76380095900834</v>
      </c>
    </row>
    <row r="109" spans="1:6" x14ac:dyDescent="0.2">
      <c r="A109" s="13">
        <v>0.65015999999999896</v>
      </c>
      <c r="B109" s="13">
        <v>3.0345427210000001E-2</v>
      </c>
      <c r="C109" s="13">
        <v>1.549888457E-2</v>
      </c>
      <c r="D109" s="4">
        <f t="shared" si="9"/>
        <v>0.55958549222797849</v>
      </c>
      <c r="E109" s="4">
        <f t="shared" si="10"/>
        <v>7.9690885167273464</v>
      </c>
      <c r="F109" s="4">
        <f t="shared" si="11"/>
        <v>750.18571067700998</v>
      </c>
    </row>
    <row r="110" spans="1:6" x14ac:dyDescent="0.2">
      <c r="A110" s="13">
        <v>0.65617999999999888</v>
      </c>
      <c r="B110" s="13">
        <v>2.9670035399999999E-2</v>
      </c>
      <c r="C110" s="13">
        <v>1.432606918E-2</v>
      </c>
      <c r="D110" s="4">
        <f t="shared" si="9"/>
        <v>0.56476683937823746</v>
      </c>
      <c r="E110" s="4">
        <f t="shared" si="10"/>
        <v>6.5197033794521193</v>
      </c>
      <c r="F110" s="4">
        <f t="shared" si="11"/>
        <v>691.85361111164934</v>
      </c>
    </row>
    <row r="111" spans="1:6" x14ac:dyDescent="0.2">
      <c r="A111" s="13">
        <v>0.6621999999999989</v>
      </c>
      <c r="B111" s="13">
        <v>2.8935193969999998E-2</v>
      </c>
      <c r="C111" s="13">
        <v>1.3858363009999999E-2</v>
      </c>
      <c r="D111" s="4">
        <f t="shared" si="9"/>
        <v>0.56994818652849655</v>
      </c>
      <c r="E111" s="4">
        <f t="shared" si="10"/>
        <v>5.2491946935510727</v>
      </c>
      <c r="F111" s="4">
        <f t="shared" si="11"/>
        <v>661.84430117151851</v>
      </c>
    </row>
    <row r="112" spans="1:6" x14ac:dyDescent="0.2">
      <c r="A112" s="13">
        <v>0.66821999999999893</v>
      </c>
      <c r="B112" s="13">
        <v>2.9349578649999999E-2</v>
      </c>
      <c r="C112" s="13">
        <v>1.3934002569999999E-2</v>
      </c>
      <c r="D112" s="4">
        <f t="shared" si="9"/>
        <v>0.57512953367875563</v>
      </c>
      <c r="E112" s="4">
        <f t="shared" si="10"/>
        <v>4.2975479014978237</v>
      </c>
      <c r="F112" s="4">
        <f t="shared" si="11"/>
        <v>639.78686547828966</v>
      </c>
    </row>
    <row r="113" spans="1:6" x14ac:dyDescent="0.2">
      <c r="A113" s="13">
        <v>0.67423999999999884</v>
      </c>
      <c r="B113" s="13">
        <v>2.998347707E-2</v>
      </c>
      <c r="C113" s="13">
        <v>1.431055803E-2</v>
      </c>
      <c r="D113" s="4">
        <f t="shared" si="9"/>
        <v>0.58031088082901461</v>
      </c>
      <c r="E113" s="4">
        <f t="shared" si="10"/>
        <v>3.8871541118667552</v>
      </c>
      <c r="F113" s="4">
        <f t="shared" si="11"/>
        <v>692.17545311347214</v>
      </c>
    </row>
    <row r="114" spans="1:6" x14ac:dyDescent="0.2">
      <c r="A114" s="13">
        <v>0.68025999999999887</v>
      </c>
      <c r="B114" s="13">
        <v>3.062810606E-2</v>
      </c>
      <c r="C114" s="13">
        <v>1.478253125E-2</v>
      </c>
      <c r="D114" s="4">
        <f t="shared" si="9"/>
        <v>0.58549222797927369</v>
      </c>
      <c r="E114" s="4">
        <f t="shared" si="10"/>
        <v>3.7355632509658245</v>
      </c>
      <c r="F114" s="4">
        <f t="shared" si="11"/>
        <v>744.14701707774861</v>
      </c>
    </row>
    <row r="115" spans="1:6" x14ac:dyDescent="0.2">
      <c r="A115" s="13">
        <v>0.68627999999999889</v>
      </c>
      <c r="B115" s="13">
        <v>3.0591254280000001E-2</v>
      </c>
      <c r="C115" s="13">
        <v>1.414035395E-2</v>
      </c>
      <c r="D115" s="4">
        <f t="shared" si="9"/>
        <v>0.59067357512953278</v>
      </c>
      <c r="E115" s="4">
        <f t="shared" si="10"/>
        <v>3.4280096609536161</v>
      </c>
      <c r="F115" s="4">
        <f t="shared" si="11"/>
        <v>765.42196494842312</v>
      </c>
    </row>
    <row r="116" spans="1:6" x14ac:dyDescent="0.2">
      <c r="A116" s="13">
        <v>0.69229999999999881</v>
      </c>
      <c r="B116" s="13">
        <v>3.017258288E-2</v>
      </c>
      <c r="C116" s="13">
        <v>1.3106008779999999E-2</v>
      </c>
      <c r="D116" s="4">
        <f t="shared" si="9"/>
        <v>0.59585492227979175</v>
      </c>
      <c r="E116" s="4">
        <f t="shared" si="10"/>
        <v>2.8650381333583512</v>
      </c>
      <c r="F116" s="4">
        <f t="shared" si="11"/>
        <v>805.03303548604492</v>
      </c>
    </row>
    <row r="117" spans="1:6" x14ac:dyDescent="0.2">
      <c r="A117" s="13">
        <v>0.69831999999999883</v>
      </c>
      <c r="B117" s="13">
        <v>2.9048977E-2</v>
      </c>
      <c r="C117" s="13">
        <v>1.2281555689999999E-2</v>
      </c>
      <c r="D117" s="4">
        <f t="shared" si="9"/>
        <v>0.60103626943005084</v>
      </c>
      <c r="E117" s="4">
        <f t="shared" si="10"/>
        <v>2.0163271144320727</v>
      </c>
      <c r="F117" s="4">
        <f t="shared" si="11"/>
        <v>768.11434749127909</v>
      </c>
    </row>
    <row r="118" spans="1:6" x14ac:dyDescent="0.2">
      <c r="A118" s="13">
        <v>0.70433999999999874</v>
      </c>
      <c r="B118" s="13">
        <v>2.8504148140000001E-2</v>
      </c>
      <c r="C118" s="13">
        <v>1.1180829410000001E-2</v>
      </c>
      <c r="D118" s="4">
        <f t="shared" si="9"/>
        <v>0.60621761658030981</v>
      </c>
      <c r="E118" s="4">
        <f t="shared" si="10"/>
        <v>1.4818170903065218</v>
      </c>
      <c r="F118" s="4">
        <f t="shared" si="11"/>
        <v>692.64852902353357</v>
      </c>
    </row>
    <row r="119" spans="1:6" x14ac:dyDescent="0.2">
      <c r="A119" s="13">
        <v>0.71035999999999877</v>
      </c>
      <c r="B119" s="13">
        <v>2.8870611019999999E-2</v>
      </c>
      <c r="C119" s="13">
        <v>1.016736801E-2</v>
      </c>
      <c r="D119" s="4">
        <f t="shared" si="9"/>
        <v>0.6113989637305689</v>
      </c>
      <c r="E119" s="4">
        <f t="shared" si="10"/>
        <v>1.5403615465043727</v>
      </c>
      <c r="F119" s="4">
        <f t="shared" si="11"/>
        <v>658.60091578968468</v>
      </c>
    </row>
    <row r="120" spans="1:6" x14ac:dyDescent="0.2">
      <c r="A120" s="13">
        <v>0.7163799999999988</v>
      </c>
      <c r="B120" s="13">
        <v>2.8992951600000001E-2</v>
      </c>
      <c r="C120" s="13">
        <v>1.0134758509999999E-2</v>
      </c>
      <c r="D120" s="4">
        <f t="shared" si="9"/>
        <v>0.61658031088082799</v>
      </c>
      <c r="E120" s="4">
        <f t="shared" ref="E120:E165" si="12">B148*$J$11</f>
        <v>1.8890796106646297</v>
      </c>
      <c r="F120" s="4">
        <f t="shared" ref="F120:F165" si="13">C148*$J$15</f>
        <v>646.3840495730758</v>
      </c>
    </row>
    <row r="121" spans="1:6" x14ac:dyDescent="0.2">
      <c r="A121" s="13">
        <v>0.72239999999999871</v>
      </c>
      <c r="B121" s="13">
        <v>2.98234312E-2</v>
      </c>
      <c r="C121" s="13">
        <v>1.088205762E-2</v>
      </c>
      <c r="D121" s="4">
        <f t="shared" si="9"/>
        <v>0.62176165803108707</v>
      </c>
      <c r="E121" s="4">
        <f t="shared" si="12"/>
        <v>2.3697460189186539</v>
      </c>
      <c r="F121" s="4">
        <f t="shared" si="13"/>
        <v>676.26921482270234</v>
      </c>
    </row>
    <row r="122" spans="1:6" x14ac:dyDescent="0.2">
      <c r="A122" s="13">
        <v>0.72841999999999874</v>
      </c>
      <c r="B122" s="13">
        <v>3.0231779059999998E-2</v>
      </c>
      <c r="C122" s="13">
        <v>1.212436594E-2</v>
      </c>
      <c r="D122" s="4">
        <f t="shared" si="9"/>
        <v>0.62694300518134616</v>
      </c>
      <c r="E122" s="4">
        <f t="shared" si="12"/>
        <v>2.7061683409705664</v>
      </c>
      <c r="F122" s="4">
        <f t="shared" si="13"/>
        <v>733.74092105149157</v>
      </c>
    </row>
    <row r="123" spans="1:6" x14ac:dyDescent="0.2">
      <c r="A123" s="13">
        <v>0.73443999999999865</v>
      </c>
      <c r="B123" s="13">
        <v>2.956317461E-2</v>
      </c>
      <c r="C123" s="13">
        <v>1.209601242E-2</v>
      </c>
      <c r="D123" s="4">
        <f t="shared" si="9"/>
        <v>0.63212435233160513</v>
      </c>
      <c r="E123" s="4">
        <f t="shared" si="12"/>
        <v>3.2639986092727304</v>
      </c>
      <c r="F123" s="4">
        <f t="shared" si="13"/>
        <v>779.7705294448873</v>
      </c>
    </row>
    <row r="124" spans="1:6" x14ac:dyDescent="0.2">
      <c r="A124" s="13">
        <v>0.74045999999999867</v>
      </c>
      <c r="B124" s="13">
        <v>2.8056176509999999E-2</v>
      </c>
      <c r="C124" s="13">
        <v>1.1779282380000001E-2</v>
      </c>
      <c r="D124" s="4">
        <f t="shared" si="9"/>
        <v>0.63730569948186422</v>
      </c>
      <c r="E124" s="4">
        <f t="shared" si="12"/>
        <v>3.8975965007967468</v>
      </c>
      <c r="F124" s="4">
        <f t="shared" si="13"/>
        <v>797.9874517436632</v>
      </c>
    </row>
    <row r="125" spans="1:6" x14ac:dyDescent="0.2">
      <c r="A125" s="13">
        <v>0.7464799999999987</v>
      </c>
      <c r="B125" s="13">
        <v>2.7260033959999999E-2</v>
      </c>
      <c r="C125" s="13">
        <v>1.102944979E-2</v>
      </c>
      <c r="D125" s="4">
        <f t="shared" si="9"/>
        <v>0.6424870466321233</v>
      </c>
      <c r="E125" s="4">
        <f t="shared" si="12"/>
        <v>4.7488757382733127</v>
      </c>
      <c r="F125" s="4">
        <f t="shared" si="13"/>
        <v>803.95777008893549</v>
      </c>
    </row>
    <row r="126" spans="1:6" x14ac:dyDescent="0.2">
      <c r="A126" s="13">
        <v>0.75249999999999861</v>
      </c>
      <c r="B126" s="13">
        <v>2.5818565089999999E-2</v>
      </c>
      <c r="C126" s="13">
        <v>1.0851823139999999E-2</v>
      </c>
      <c r="D126" s="4">
        <f t="shared" si="9"/>
        <v>0.64766839378238228</v>
      </c>
      <c r="E126" s="4">
        <f t="shared" si="12"/>
        <v>5.3951388483810891</v>
      </c>
      <c r="F126" s="4">
        <f t="shared" si="13"/>
        <v>784.71574301550481</v>
      </c>
    </row>
    <row r="127" spans="1:6" x14ac:dyDescent="0.2">
      <c r="A127" s="13">
        <v>0.75851999999999864</v>
      </c>
      <c r="B127" s="13">
        <v>2.588600118E-2</v>
      </c>
      <c r="C127" s="13">
        <v>1.1171570130000001E-2</v>
      </c>
      <c r="D127" s="4">
        <f t="shared" si="9"/>
        <v>0.65284974093264136</v>
      </c>
      <c r="E127" s="4">
        <f t="shared" si="12"/>
        <v>5.7109877492585195</v>
      </c>
      <c r="F127" s="4">
        <f t="shared" si="13"/>
        <v>782.51270603751038</v>
      </c>
    </row>
    <row r="128" spans="1:6" x14ac:dyDescent="0.2">
      <c r="A128" s="13">
        <v>0.76453999999999855</v>
      </c>
      <c r="B128" s="13">
        <v>2.627777597E-2</v>
      </c>
      <c r="C128" s="13">
        <v>1.2215233440000001E-2</v>
      </c>
      <c r="D128" s="4">
        <f t="shared" si="9"/>
        <v>0.65803108808290034</v>
      </c>
      <c r="E128" s="4">
        <f t="shared" si="12"/>
        <v>5.9023307398335607</v>
      </c>
      <c r="F128" s="4">
        <f t="shared" si="13"/>
        <v>837.39099868044877</v>
      </c>
    </row>
    <row r="129" spans="1:6" x14ac:dyDescent="0.2">
      <c r="A129" s="13">
        <v>0.77055999999999858</v>
      </c>
      <c r="B129" s="13">
        <v>2.5563005789999999E-2</v>
      </c>
      <c r="C129" s="13">
        <v>1.257585458E-2</v>
      </c>
      <c r="D129" s="4">
        <f t="shared" si="9"/>
        <v>0.66321243523315943</v>
      </c>
      <c r="E129" s="4">
        <f t="shared" si="12"/>
        <v>5.7997420570032086</v>
      </c>
      <c r="F129" s="4">
        <f t="shared" si="13"/>
        <v>914.25982939067683</v>
      </c>
    </row>
    <row r="130" spans="1:6" x14ac:dyDescent="0.2">
      <c r="A130" s="13">
        <v>0.7765799999999986</v>
      </c>
      <c r="B130" s="13">
        <v>2.4724658189999998E-2</v>
      </c>
      <c r="C130" s="13">
        <v>1.2009240230000001E-2</v>
      </c>
      <c r="D130" s="4">
        <f t="shared" ref="D130:D147" si="14">A130/$J$4</f>
        <v>0.66839378238341851</v>
      </c>
      <c r="E130" s="4">
        <f t="shared" si="12"/>
        <v>5.4924615576075704</v>
      </c>
      <c r="F130" s="4">
        <f t="shared" si="13"/>
        <v>1011.5556642496872</v>
      </c>
    </row>
    <row r="131" spans="1:6" x14ac:dyDescent="0.2">
      <c r="A131" s="13">
        <v>0.78259999999999852</v>
      </c>
      <c r="B131" s="13">
        <v>2.2964651940000001E-2</v>
      </c>
      <c r="C131" s="13">
        <v>1.1551165489999999E-2</v>
      </c>
      <c r="D131" s="4">
        <f t="shared" si="14"/>
        <v>0.6735751295336776</v>
      </c>
      <c r="E131" s="4">
        <f t="shared" si="12"/>
        <v>5.2704733955747862</v>
      </c>
      <c r="F131" s="4">
        <f t="shared" si="13"/>
        <v>1083.2221142728392</v>
      </c>
    </row>
    <row r="132" spans="1:6" x14ac:dyDescent="0.2">
      <c r="A132" s="13">
        <v>0.78861999999999854</v>
      </c>
      <c r="B132" s="13">
        <v>2.1006814669999999E-2</v>
      </c>
      <c r="C132" s="13">
        <v>1.10845315E-2</v>
      </c>
      <c r="D132" s="4">
        <f t="shared" si="14"/>
        <v>0.67875647668393668</v>
      </c>
      <c r="E132" s="4">
        <f t="shared" si="12"/>
        <v>5.1795188286189093</v>
      </c>
      <c r="F132" s="4">
        <f t="shared" si="13"/>
        <v>1095.0625537989199</v>
      </c>
    </row>
    <row r="133" spans="1:6" x14ac:dyDescent="0.2">
      <c r="A133" s="13">
        <v>0.79463999999999846</v>
      </c>
      <c r="B133" s="13">
        <v>1.984814532E-2</v>
      </c>
      <c r="C133" s="13">
        <v>1.1501467059999999E-2</v>
      </c>
      <c r="D133" s="4">
        <f t="shared" si="14"/>
        <v>0.68393782383419566</v>
      </c>
      <c r="E133" s="4">
        <f t="shared" si="12"/>
        <v>5.1370434453381346</v>
      </c>
      <c r="F133" s="4">
        <f t="shared" si="13"/>
        <v>1084.5463171665854</v>
      </c>
    </row>
    <row r="134" spans="1:6" x14ac:dyDescent="0.2">
      <c r="A134" s="13">
        <v>0.80065999999999848</v>
      </c>
      <c r="B134" s="13">
        <v>1.966138089E-2</v>
      </c>
      <c r="C134" s="13">
        <v>1.14584801E-2</v>
      </c>
      <c r="D134" s="4">
        <f t="shared" si="14"/>
        <v>0.68911917098445474</v>
      </c>
      <c r="E134" s="4">
        <f t="shared" si="12"/>
        <v>4.9978336406765456</v>
      </c>
      <c r="F134" s="4">
        <f t="shared" si="13"/>
        <v>1112.1759644484412</v>
      </c>
    </row>
    <row r="135" spans="1:6" x14ac:dyDescent="0.2">
      <c r="A135" s="13">
        <v>0.80667999999999851</v>
      </c>
      <c r="B135" s="13">
        <v>1.931334765E-2</v>
      </c>
      <c r="C135" s="13">
        <v>1.2013591880000001E-2</v>
      </c>
      <c r="D135" s="4">
        <f t="shared" si="14"/>
        <v>0.69430051813471383</v>
      </c>
      <c r="E135" s="4">
        <f t="shared" si="12"/>
        <v>5.0596993121752751</v>
      </c>
      <c r="F135" s="4">
        <f t="shared" si="13"/>
        <v>1002.526415867947</v>
      </c>
    </row>
    <row r="136" spans="1:6" x14ac:dyDescent="0.2">
      <c r="A136" s="13">
        <v>0.81269999999999842</v>
      </c>
      <c r="B136" s="13">
        <v>1.860776125E-2</v>
      </c>
      <c r="C136" s="13">
        <v>1.234839767E-2</v>
      </c>
      <c r="D136" s="4">
        <f t="shared" si="14"/>
        <v>0.6994818652849728</v>
      </c>
      <c r="E136" s="4">
        <f t="shared" si="12"/>
        <v>5.4728801354682819</v>
      </c>
      <c r="F136" s="4">
        <f t="shared" si="13"/>
        <v>893.96037742078374</v>
      </c>
    </row>
    <row r="137" spans="1:6" x14ac:dyDescent="0.2">
      <c r="A137" s="13">
        <v>0.81871999999999845</v>
      </c>
      <c r="B137" s="13">
        <v>1.7039815659999999E-2</v>
      </c>
      <c r="C137" s="13">
        <v>1.191054594E-2</v>
      </c>
      <c r="D137" s="4">
        <f t="shared" si="14"/>
        <v>0.70466321243523189</v>
      </c>
      <c r="E137" s="4">
        <f t="shared" si="12"/>
        <v>6.2520378019612739</v>
      </c>
      <c r="F137" s="4">
        <f t="shared" si="13"/>
        <v>700.70480909245691</v>
      </c>
    </row>
    <row r="138" spans="1:6" x14ac:dyDescent="0.2">
      <c r="A138" s="13">
        <v>0.82473999999999836</v>
      </c>
      <c r="B138" s="13">
        <v>1.394068387E-2</v>
      </c>
      <c r="C138" s="13">
        <v>1.098441906E-2</v>
      </c>
      <c r="D138" s="4">
        <f t="shared" si="14"/>
        <v>0.70984455958549086</v>
      </c>
      <c r="E138" s="4">
        <f t="shared" si="12"/>
        <v>7.0470883833251934</v>
      </c>
      <c r="F138" s="4">
        <f t="shared" si="13"/>
        <v>672.72642143558755</v>
      </c>
    </row>
    <row r="139" spans="1:6" x14ac:dyDescent="0.2">
      <c r="A139" s="13">
        <v>0.83075999999999839</v>
      </c>
      <c r="B139" s="13">
        <v>1.1224032680000001E-2</v>
      </c>
      <c r="C139" s="13">
        <v>1.0507967349999999E-2</v>
      </c>
      <c r="D139" s="4">
        <f t="shared" si="14"/>
        <v>0.71502590673574995</v>
      </c>
      <c r="E139" s="4">
        <f t="shared" si="12"/>
        <v>7.3787795733010002</v>
      </c>
      <c r="F139" s="4">
        <f t="shared" si="13"/>
        <v>733.4435575392414</v>
      </c>
    </row>
    <row r="140" spans="1:6" x14ac:dyDescent="0.2">
      <c r="A140" s="13">
        <v>0.83677999999999841</v>
      </c>
      <c r="B140" s="13">
        <v>9.1891844189999992E-3</v>
      </c>
      <c r="C140" s="13">
        <v>1.015776593E-2</v>
      </c>
      <c r="D140" s="4">
        <f t="shared" si="14"/>
        <v>0.72020725388600904</v>
      </c>
      <c r="E140" s="4">
        <f t="shared" si="12"/>
        <v>7.4442658223363294</v>
      </c>
      <c r="F140" s="4">
        <f t="shared" si="13"/>
        <v>790.84942869900578</v>
      </c>
    </row>
    <row r="141" spans="1:6" x14ac:dyDescent="0.2">
      <c r="A141" s="13">
        <v>0.84279999999999833</v>
      </c>
      <c r="B141" s="13">
        <v>8.3116644229999995E-3</v>
      </c>
      <c r="C141" s="13">
        <v>1.098952888E-2</v>
      </c>
      <c r="D141" s="4">
        <f t="shared" si="14"/>
        <v>0.72538860103626801</v>
      </c>
      <c r="E141" s="4">
        <f t="shared" si="12"/>
        <v>7.3592145384787564</v>
      </c>
      <c r="F141" s="4">
        <f t="shared" si="13"/>
        <v>825.93075864626826</v>
      </c>
    </row>
    <row r="142" spans="1:6" x14ac:dyDescent="0.2">
      <c r="A142" s="13">
        <v>0.84881999999999835</v>
      </c>
      <c r="B142" s="13">
        <v>7.9875269359999997E-3</v>
      </c>
      <c r="C142" s="13">
        <v>1.181467083E-2</v>
      </c>
      <c r="D142" s="4">
        <f t="shared" si="14"/>
        <v>0.7305699481865271</v>
      </c>
      <c r="E142" s="4">
        <f t="shared" si="12"/>
        <v>7.0829126812185583</v>
      </c>
      <c r="F142" s="4">
        <f t="shared" si="13"/>
        <v>820.00436792806147</v>
      </c>
    </row>
    <row r="143" spans="1:6" x14ac:dyDescent="0.2">
      <c r="A143" s="13">
        <v>0.85483999999999838</v>
      </c>
      <c r="B143" s="13">
        <v>7.329903863E-3</v>
      </c>
      <c r="C143" s="13">
        <v>1.2152448850000001E-2</v>
      </c>
      <c r="D143" s="4">
        <f t="shared" si="14"/>
        <v>0.73575129533678618</v>
      </c>
      <c r="E143" s="4">
        <f t="shared" si="12"/>
        <v>6.9600075601826434</v>
      </c>
      <c r="F143" s="4">
        <f t="shared" si="13"/>
        <v>768.29645412607454</v>
      </c>
    </row>
    <row r="144" spans="1:6" x14ac:dyDescent="0.2">
      <c r="A144" s="13">
        <v>0.86085999999999829</v>
      </c>
      <c r="B144" s="13">
        <v>6.1261362010000004E-3</v>
      </c>
      <c r="C144" s="13">
        <v>1.278134576E-2</v>
      </c>
      <c r="D144" s="4">
        <f t="shared" si="14"/>
        <v>0.74093264248704527</v>
      </c>
      <c r="E144" s="4">
        <f t="shared" si="12"/>
        <v>6.9358594969358194</v>
      </c>
      <c r="F144" s="4">
        <f t="shared" si="13"/>
        <v>736.15422021802976</v>
      </c>
    </row>
    <row r="145" spans="1:6" x14ac:dyDescent="0.2">
      <c r="A145" s="13">
        <v>0.86687999999999832</v>
      </c>
      <c r="B145" s="13">
        <v>4.3113892219999997E-3</v>
      </c>
      <c r="C145" s="13">
        <v>1.219519526E-2</v>
      </c>
      <c r="D145" s="4">
        <f t="shared" si="14"/>
        <v>0.74611398963730435</v>
      </c>
      <c r="E145" s="4">
        <f t="shared" si="12"/>
        <v>6.459678386215459</v>
      </c>
      <c r="F145" s="4">
        <f t="shared" si="13"/>
        <v>706.33052580692561</v>
      </c>
    </row>
    <row r="146" spans="1:6" x14ac:dyDescent="0.2">
      <c r="A146" s="13">
        <v>0.87289999999999823</v>
      </c>
      <c r="B146" s="13">
        <v>3.1684790559999999E-3</v>
      </c>
      <c r="C146" s="13">
        <v>1.0997039809999999E-2</v>
      </c>
      <c r="D146" s="4">
        <f t="shared" si="14"/>
        <v>0.75129533678756333</v>
      </c>
      <c r="E146" s="4">
        <f t="shared" si="12"/>
        <v>5.695908129823934</v>
      </c>
      <c r="F146" s="4">
        <f t="shared" si="13"/>
        <v>695.95819162907753</v>
      </c>
    </row>
    <row r="147" spans="1:6" x14ac:dyDescent="0.2">
      <c r="A147" s="13">
        <v>0.87891999999999826</v>
      </c>
      <c r="B147" s="13">
        <v>3.2936610939999999E-3</v>
      </c>
      <c r="C147" s="13">
        <v>1.045647278E-2</v>
      </c>
      <c r="D147" s="4">
        <f t="shared" si="14"/>
        <v>0.75647668393782241</v>
      </c>
      <c r="E147" s="4">
        <f t="shared" si="12"/>
        <v>4.5590398781163399</v>
      </c>
      <c r="F147" s="4">
        <f t="shared" si="13"/>
        <v>738.64504572889768</v>
      </c>
    </row>
    <row r="148" spans="1:6" x14ac:dyDescent="0.2">
      <c r="A148" s="13">
        <v>0.88493999999999828</v>
      </c>
      <c r="B148" s="13">
        <v>4.0393036500000002E-3</v>
      </c>
      <c r="C148" s="13">
        <v>1.026250808E-2</v>
      </c>
      <c r="D148" s="4">
        <f t="shared" ref="D148:D193" si="15">A148/$J$4</f>
        <v>0.7616580310880815</v>
      </c>
      <c r="E148" s="4">
        <f t="shared" si="12"/>
        <v>3.3853502425838551</v>
      </c>
      <c r="F148" s="4">
        <f t="shared" si="13"/>
        <v>827.70571997578031</v>
      </c>
    </row>
    <row r="149" spans="1:6" x14ac:dyDescent="0.2">
      <c r="A149" s="13">
        <v>0.8909599999999982</v>
      </c>
      <c r="B149" s="13">
        <v>5.0670832979999997E-3</v>
      </c>
      <c r="C149" s="13">
        <v>1.0736988770000001E-2</v>
      </c>
      <c r="D149" s="4">
        <f t="shared" si="15"/>
        <v>0.76683937823834047</v>
      </c>
      <c r="E149" s="4">
        <f t="shared" si="12"/>
        <v>2.4722945930422568</v>
      </c>
      <c r="F149" s="4">
        <f t="shared" si="13"/>
        <v>1025.5970767353822</v>
      </c>
    </row>
    <row r="150" spans="1:6" x14ac:dyDescent="0.2">
      <c r="A150" s="13">
        <v>0.89697999999999822</v>
      </c>
      <c r="B150" s="13">
        <v>5.7864346189999997E-3</v>
      </c>
      <c r="C150" s="13">
        <v>1.164945536E-2</v>
      </c>
      <c r="D150" s="4">
        <f t="shared" si="15"/>
        <v>0.77202072538859956</v>
      </c>
      <c r="E150" s="4">
        <f t="shared" si="12"/>
        <v>2.0880302653931193</v>
      </c>
      <c r="F150" s="4">
        <f t="shared" si="13"/>
        <v>1097.306429619684</v>
      </c>
    </row>
    <row r="151" spans="1:6" x14ac:dyDescent="0.2">
      <c r="A151" s="13">
        <v>0.90299999999999814</v>
      </c>
      <c r="B151" s="13">
        <v>6.9792090399999999E-3</v>
      </c>
      <c r="C151" s="13">
        <v>1.238025809E-2</v>
      </c>
      <c r="D151" s="4">
        <f t="shared" si="15"/>
        <v>0.77720207253885853</v>
      </c>
      <c r="E151" s="4">
        <f t="shared" si="12"/>
        <v>2.0872407343725432</v>
      </c>
      <c r="F151" s="4">
        <f t="shared" si="13"/>
        <v>1092.4000456704043</v>
      </c>
    </row>
    <row r="152" spans="1:6" x14ac:dyDescent="0.2">
      <c r="A152" s="13">
        <v>0.90901999999999816</v>
      </c>
      <c r="B152" s="13">
        <v>8.3339927459999998E-3</v>
      </c>
      <c r="C152" s="13">
        <v>1.266948446E-2</v>
      </c>
      <c r="D152" s="4">
        <f t="shared" si="15"/>
        <v>0.78238341968911762</v>
      </c>
      <c r="E152" s="4">
        <f t="shared" si="12"/>
        <v>2.1270510834512515</v>
      </c>
      <c r="F152" s="4">
        <f t="shared" si="13"/>
        <v>1037.3691202224245</v>
      </c>
    </row>
    <row r="153" spans="1:6" x14ac:dyDescent="0.2">
      <c r="A153" s="13">
        <v>0.91503999999999819</v>
      </c>
      <c r="B153" s="13">
        <v>1.015423119E-2</v>
      </c>
      <c r="C153" s="13">
        <v>1.276427399E-2</v>
      </c>
      <c r="D153" s="4">
        <f t="shared" si="15"/>
        <v>0.78756476683937671</v>
      </c>
      <c r="E153" s="4">
        <f t="shared" si="12"/>
        <v>2.3053272988297673</v>
      </c>
      <c r="F153" s="4">
        <f t="shared" si="13"/>
        <v>950.5465548899009</v>
      </c>
    </row>
    <row r="154" spans="1:6" x14ac:dyDescent="0.2">
      <c r="A154" s="13">
        <v>0.9210599999999981</v>
      </c>
      <c r="B154" s="13">
        <v>1.153609616E-2</v>
      </c>
      <c r="C154" s="13">
        <v>1.2458772240000001E-2</v>
      </c>
      <c r="D154" s="4">
        <f t="shared" si="15"/>
        <v>0.79274611398963579</v>
      </c>
      <c r="E154" s="4">
        <f t="shared" si="12"/>
        <v>2.5351271639495083</v>
      </c>
      <c r="F154" s="4">
        <f t="shared" si="13"/>
        <v>753.48665489914856</v>
      </c>
    </row>
    <row r="155" spans="1:6" x14ac:dyDescent="0.2">
      <c r="A155" s="13">
        <v>0.92707999999999813</v>
      </c>
      <c r="B155" s="13">
        <v>1.2211456589999999E-2</v>
      </c>
      <c r="C155" s="13">
        <v>1.242379507E-2</v>
      </c>
      <c r="D155" s="4">
        <f t="shared" si="15"/>
        <v>0.79792746113989488</v>
      </c>
      <c r="E155" s="4">
        <f t="shared" si="12"/>
        <v>2.9276142937303602</v>
      </c>
      <c r="F155" s="4">
        <f t="shared" si="13"/>
        <v>668.10158924469204</v>
      </c>
    </row>
    <row r="156" spans="1:6" x14ac:dyDescent="0.2">
      <c r="A156" s="13">
        <v>0.93309999999999804</v>
      </c>
      <c r="B156" s="13">
        <v>1.2620593629999999E-2</v>
      </c>
      <c r="C156" s="13">
        <v>1.3295086560000001E-2</v>
      </c>
      <c r="D156" s="4">
        <f t="shared" si="15"/>
        <v>0.80310880829015385</v>
      </c>
      <c r="E156" s="4">
        <f t="shared" si="12"/>
        <v>3.5284633186283019</v>
      </c>
      <c r="F156" s="4">
        <f t="shared" si="13"/>
        <v>634.94865271160586</v>
      </c>
    </row>
    <row r="157" spans="1:6" x14ac:dyDescent="0.2">
      <c r="A157" s="13">
        <v>0.93911999999999807</v>
      </c>
      <c r="B157" s="13">
        <v>1.2401234509999999E-2</v>
      </c>
      <c r="C157" s="13">
        <v>1.451551735E-2</v>
      </c>
      <c r="D157" s="4">
        <f t="shared" si="15"/>
        <v>0.80829015544041294</v>
      </c>
      <c r="E157" s="4">
        <f t="shared" si="12"/>
        <v>3.9724810978357161</v>
      </c>
      <c r="F157" s="4">
        <f t="shared" si="13"/>
        <v>628.37762080674088</v>
      </c>
    </row>
    <row r="158" spans="1:6" x14ac:dyDescent="0.2">
      <c r="A158" s="13">
        <v>0.94513999999999809</v>
      </c>
      <c r="B158" s="13">
        <v>1.174419537E-2</v>
      </c>
      <c r="C158" s="13">
        <v>1.606026353E-2</v>
      </c>
      <c r="D158" s="4">
        <f t="shared" si="15"/>
        <v>0.81347150259067202</v>
      </c>
      <c r="E158" s="4">
        <f t="shared" si="12"/>
        <v>4.2716754870239031</v>
      </c>
      <c r="F158" s="4">
        <f t="shared" si="13"/>
        <v>660.92916883299711</v>
      </c>
    </row>
    <row r="159" spans="1:6" x14ac:dyDescent="0.2">
      <c r="A159" s="13">
        <v>0.95115999999999801</v>
      </c>
      <c r="B159" s="13">
        <v>1.1269531629999999E-2</v>
      </c>
      <c r="C159" s="13">
        <v>1.719809718E-2</v>
      </c>
      <c r="D159" s="4">
        <f t="shared" si="15"/>
        <v>0.818652849740931</v>
      </c>
      <c r="E159" s="4">
        <f t="shared" si="12"/>
        <v>4.498664743941819</v>
      </c>
      <c r="F159" s="4">
        <f t="shared" si="13"/>
        <v>651.59174682382218</v>
      </c>
    </row>
    <row r="160" spans="1:6" x14ac:dyDescent="0.2">
      <c r="A160" s="13">
        <v>0.95717999999999803</v>
      </c>
      <c r="B160" s="13">
        <v>1.1075049030000001E-2</v>
      </c>
      <c r="C160" s="13">
        <v>1.738608543E-2</v>
      </c>
      <c r="D160" s="4">
        <f t="shared" si="15"/>
        <v>0.82383419689119008</v>
      </c>
      <c r="E160" s="4">
        <f t="shared" si="12"/>
        <v>4.4346567422105885</v>
      </c>
      <c r="F160" s="4">
        <f t="shared" si="13"/>
        <v>619.21635882975738</v>
      </c>
    </row>
    <row r="161" spans="1:6" x14ac:dyDescent="0.2">
      <c r="A161" s="13">
        <v>0.96319999999999795</v>
      </c>
      <c r="B161" s="13">
        <v>1.098422651E-2</v>
      </c>
      <c r="C161" s="13">
        <v>1.7219121279999999E-2</v>
      </c>
      <c r="D161" s="4">
        <f t="shared" si="15"/>
        <v>0.82901554404144906</v>
      </c>
      <c r="E161" s="4">
        <f t="shared" si="12"/>
        <v>4.323505481849903</v>
      </c>
      <c r="F161" s="4">
        <f t="shared" si="13"/>
        <v>589.06015112058128</v>
      </c>
    </row>
    <row r="162" spans="1:6" x14ac:dyDescent="0.2">
      <c r="A162" s="13">
        <v>0.96921999999999797</v>
      </c>
      <c r="B162" s="13">
        <v>1.0686562679999999E-2</v>
      </c>
      <c r="C162" s="13">
        <v>1.7657791570000001E-2</v>
      </c>
      <c r="D162" s="4">
        <f t="shared" si="15"/>
        <v>0.83419689119170815</v>
      </c>
      <c r="E162" s="4">
        <f t="shared" si="12"/>
        <v>4.369276919071841</v>
      </c>
      <c r="F162" s="4">
        <f t="shared" si="13"/>
        <v>541.75966375144208</v>
      </c>
    </row>
    <row r="163" spans="1:6" x14ac:dyDescent="0.2">
      <c r="A163" s="13">
        <v>0.975239999999998</v>
      </c>
      <c r="B163" s="13">
        <v>1.081884627E-2</v>
      </c>
      <c r="C163" s="13">
        <v>1.591690799E-2</v>
      </c>
      <c r="D163" s="4">
        <f t="shared" si="15"/>
        <v>0.83937823834196723</v>
      </c>
      <c r="E163" s="4">
        <f t="shared" si="12"/>
        <v>4.5320582270098599</v>
      </c>
      <c r="F163" s="4">
        <f t="shared" si="13"/>
        <v>470.52624528834502</v>
      </c>
    </row>
    <row r="164" spans="1:6" x14ac:dyDescent="0.2">
      <c r="A164" s="13">
        <v>0.98125999999999791</v>
      </c>
      <c r="B164" s="13">
        <v>1.170232561E-2</v>
      </c>
      <c r="C164" s="13">
        <v>1.4193227080000001E-2</v>
      </c>
      <c r="D164" s="4">
        <f t="shared" si="15"/>
        <v>0.84455958549222621</v>
      </c>
      <c r="E164" s="4">
        <f t="shared" si="12"/>
        <v>4.6195607663453293</v>
      </c>
      <c r="F164" s="4">
        <f t="shared" si="13"/>
        <v>453.0631948380406</v>
      </c>
    </row>
    <row r="165" spans="1:6" x14ac:dyDescent="0.2">
      <c r="A165" s="13">
        <v>0.98727999999999794</v>
      </c>
      <c r="B165" s="13">
        <v>1.3368350899999999E-2</v>
      </c>
      <c r="C165" s="13">
        <v>1.1124947729999999E-2</v>
      </c>
      <c r="D165" s="4">
        <f t="shared" si="15"/>
        <v>0.8497409326424854</v>
      </c>
      <c r="E165" s="4">
        <f t="shared" si="12"/>
        <v>4.3999543123723308</v>
      </c>
      <c r="F165" s="4">
        <f t="shared" si="13"/>
        <v>478.11563117280798</v>
      </c>
    </row>
    <row r="166" spans="1:6" x14ac:dyDescent="0.2">
      <c r="A166" s="13">
        <v>0.99329999999999796</v>
      </c>
      <c r="B166" s="13">
        <v>1.506835904E-2</v>
      </c>
      <c r="C166" s="13">
        <v>1.0680740560000001E-2</v>
      </c>
      <c r="D166" s="4">
        <f t="shared" si="15"/>
        <v>0.85492227979274449</v>
      </c>
      <c r="E166" s="4">
        <f>B2*$J$11</f>
        <v>7.4916932807241681</v>
      </c>
      <c r="F166" s="4">
        <f>C2*$J$15</f>
        <v>647.82441380884609</v>
      </c>
    </row>
    <row r="167" spans="1:6" x14ac:dyDescent="0.2">
      <c r="A167" s="13">
        <v>0.99931999999999788</v>
      </c>
      <c r="B167" s="13">
        <v>1.5777594070000001E-2</v>
      </c>
      <c r="C167" s="13">
        <v>1.164473418E-2</v>
      </c>
      <c r="D167" s="4">
        <f t="shared" si="15"/>
        <v>0.86010362694300346</v>
      </c>
      <c r="E167" s="4">
        <f t="shared" ref="E167:E193" si="16">B3*$J$11</f>
        <v>7.7865109308713274</v>
      </c>
      <c r="F167" s="4">
        <f t="shared" ref="F167:F193" si="17">C3*$J$15</f>
        <v>687.01804560442611</v>
      </c>
    </row>
    <row r="168" spans="1:6" x14ac:dyDescent="0.2">
      <c r="A168" s="13">
        <v>1.0053399999999979</v>
      </c>
      <c r="B168" s="13">
        <v>1.591761932E-2</v>
      </c>
      <c r="C168" s="13">
        <v>1.2556155520000001E-2</v>
      </c>
      <c r="D168" s="4">
        <f t="shared" si="15"/>
        <v>0.86528497409326255</v>
      </c>
      <c r="E168" s="4">
        <f t="shared" si="16"/>
        <v>7.8854184629543553</v>
      </c>
      <c r="F168" s="4">
        <f t="shared" si="17"/>
        <v>678.95894128819816</v>
      </c>
    </row>
    <row r="169" spans="1:6" x14ac:dyDescent="0.2">
      <c r="A169" s="13">
        <v>1.0113599999999978</v>
      </c>
      <c r="B169" s="13">
        <v>1.573575935E-2</v>
      </c>
      <c r="C169" s="13">
        <v>1.3113134659999999E-2</v>
      </c>
      <c r="D169" s="4">
        <f t="shared" si="15"/>
        <v>0.87046632124352152</v>
      </c>
      <c r="E169" s="4">
        <f t="shared" si="16"/>
        <v>8.1142156861686399</v>
      </c>
      <c r="F169" s="4">
        <f t="shared" si="17"/>
        <v>657.92195073948142</v>
      </c>
    </row>
    <row r="170" spans="1:6" x14ac:dyDescent="0.2">
      <c r="A170" s="13">
        <v>1.0173799999999977</v>
      </c>
      <c r="B170" s="13">
        <v>1.514495995E-2</v>
      </c>
      <c r="C170" s="13">
        <v>1.3019042559999999E-2</v>
      </c>
      <c r="D170" s="4">
        <f t="shared" si="15"/>
        <v>0.8756476683937805</v>
      </c>
      <c r="E170" s="4">
        <f t="shared" si="16"/>
        <v>8.6445372233637769</v>
      </c>
      <c r="F170" s="4">
        <f t="shared" si="17"/>
        <v>642.78850247114394</v>
      </c>
    </row>
    <row r="171" spans="1:6" x14ac:dyDescent="0.2">
      <c r="A171" s="13">
        <v>1.0233999999999979</v>
      </c>
      <c r="B171" s="13">
        <v>1.488215943E-2</v>
      </c>
      <c r="C171" s="13">
        <v>1.2198086530000001E-2</v>
      </c>
      <c r="D171" s="4">
        <f t="shared" si="15"/>
        <v>0.8808290155440397</v>
      </c>
      <c r="E171" s="4">
        <f t="shared" si="16"/>
        <v>8.7323469594194183</v>
      </c>
      <c r="F171" s="4">
        <f t="shared" si="17"/>
        <v>644.24051830167036</v>
      </c>
    </row>
    <row r="172" spans="1:6" x14ac:dyDescent="0.2">
      <c r="A172" s="13">
        <v>1.0294199999999978</v>
      </c>
      <c r="B172" s="13">
        <v>1.48305251E-2</v>
      </c>
      <c r="C172" s="13">
        <v>1.168777082E-2</v>
      </c>
      <c r="D172" s="4">
        <f t="shared" si="15"/>
        <v>0.88601036269429867</v>
      </c>
      <c r="E172" s="4">
        <f t="shared" si="16"/>
        <v>8.5616430276775386</v>
      </c>
      <c r="F172" s="4">
        <f t="shared" si="17"/>
        <v>667.31694733521056</v>
      </c>
    </row>
    <row r="173" spans="1:6" x14ac:dyDescent="0.2">
      <c r="A173" s="13">
        <v>1.0354399999999977</v>
      </c>
      <c r="B173" s="13">
        <v>1.381233609E-2</v>
      </c>
      <c r="C173" s="13">
        <v>1.1214266089999999E-2</v>
      </c>
      <c r="D173" s="4">
        <f t="shared" si="15"/>
        <v>0.89119170984455764</v>
      </c>
      <c r="E173" s="4">
        <f t="shared" si="16"/>
        <v>8.2744595335777014</v>
      </c>
      <c r="F173" s="4">
        <f t="shared" si="17"/>
        <v>690.70645400811952</v>
      </c>
    </row>
    <row r="174" spans="1:6" x14ac:dyDescent="0.2">
      <c r="A174" s="13">
        <v>1.0414599999999978</v>
      </c>
      <c r="B174" s="13">
        <v>1.217921276E-2</v>
      </c>
      <c r="C174" s="13">
        <v>1.104958665E-2</v>
      </c>
      <c r="D174" s="4">
        <f t="shared" si="15"/>
        <v>0.89637305699481684</v>
      </c>
      <c r="E174" s="4">
        <f t="shared" si="16"/>
        <v>7.8003071530653081</v>
      </c>
      <c r="F174" s="4">
        <f t="shared" si="17"/>
        <v>715.91709883188003</v>
      </c>
    </row>
    <row r="175" spans="1:6" x14ac:dyDescent="0.2">
      <c r="A175" s="13">
        <v>1.0474799999999977</v>
      </c>
      <c r="B175" s="13">
        <v>9.7483167549999999E-3</v>
      </c>
      <c r="C175" s="13">
        <v>1.172731715E-2</v>
      </c>
      <c r="D175" s="4">
        <f t="shared" si="15"/>
        <v>0.90155440414507582</v>
      </c>
      <c r="E175" s="4">
        <f t="shared" si="16"/>
        <v>7.4043988191598205</v>
      </c>
      <c r="F175" s="4">
        <f t="shared" si="17"/>
        <v>773.61877714459683</v>
      </c>
    </row>
    <row r="176" spans="1:6" x14ac:dyDescent="0.2">
      <c r="A176" s="13">
        <v>1.0534999999999977</v>
      </c>
      <c r="B176" s="13">
        <v>7.2386878319999999E-3</v>
      </c>
      <c r="C176" s="13">
        <v>1.3141315359999999E-2</v>
      </c>
      <c r="D176" s="4">
        <f t="shared" si="15"/>
        <v>0.9067357512953349</v>
      </c>
      <c r="E176" s="4">
        <f t="shared" si="16"/>
        <v>7.0929016582467783</v>
      </c>
      <c r="F176" s="4">
        <f t="shared" si="17"/>
        <v>838.35459797483213</v>
      </c>
    </row>
    <row r="177" spans="1:6" x14ac:dyDescent="0.2">
      <c r="A177" s="13">
        <v>1.0595199999999978</v>
      </c>
      <c r="B177" s="13">
        <v>5.2863566559999998E-3</v>
      </c>
      <c r="C177" s="13">
        <v>1.6283196180000001E-2</v>
      </c>
      <c r="D177" s="4">
        <f t="shared" si="15"/>
        <v>0.91191709844559399</v>
      </c>
      <c r="E177" s="4">
        <f t="shared" si="16"/>
        <v>7.0452020132573203</v>
      </c>
      <c r="F177" s="4">
        <f t="shared" si="17"/>
        <v>890.33962057345377</v>
      </c>
    </row>
    <row r="178" spans="1:6" x14ac:dyDescent="0.2">
      <c r="A178" s="13">
        <v>1.0655399999999977</v>
      </c>
      <c r="B178" s="13">
        <v>4.4647076939999999E-3</v>
      </c>
      <c r="C178" s="13">
        <v>1.7421710989999999E-2</v>
      </c>
      <c r="D178" s="4">
        <f t="shared" si="15"/>
        <v>0.91709844559585307</v>
      </c>
      <c r="E178" s="4">
        <f t="shared" si="16"/>
        <v>6.8439614526493964</v>
      </c>
      <c r="F178" s="4">
        <f t="shared" si="17"/>
        <v>915.03775709938532</v>
      </c>
    </row>
    <row r="179" spans="1:6" x14ac:dyDescent="0.2">
      <c r="A179" s="13">
        <v>1.0715599999999976</v>
      </c>
      <c r="B179" s="13">
        <v>4.4630194880000001E-3</v>
      </c>
      <c r="C179" s="13">
        <v>1.7343813329999999E-2</v>
      </c>
      <c r="D179" s="4">
        <f t="shared" si="15"/>
        <v>0.92227979274611205</v>
      </c>
      <c r="E179" s="4">
        <f t="shared" si="16"/>
        <v>6.7589094018055231</v>
      </c>
      <c r="F179" s="4">
        <f t="shared" si="17"/>
        <v>865.31253418868971</v>
      </c>
    </row>
    <row r="180" spans="1:6" x14ac:dyDescent="0.2">
      <c r="A180" s="13">
        <v>1.0775799999999978</v>
      </c>
      <c r="B180" s="13">
        <v>4.5481435279999998E-3</v>
      </c>
      <c r="C180" s="13">
        <v>1.647009852E-2</v>
      </c>
      <c r="D180" s="4">
        <f t="shared" si="15"/>
        <v>0.92746113989637124</v>
      </c>
      <c r="E180" s="4">
        <f t="shared" si="16"/>
        <v>6.5026428495346806</v>
      </c>
      <c r="F180" s="4">
        <f t="shared" si="17"/>
        <v>799.72215369238575</v>
      </c>
    </row>
    <row r="181" spans="1:6" x14ac:dyDescent="0.2">
      <c r="A181" s="13">
        <v>1.0835999999999977</v>
      </c>
      <c r="B181" s="13">
        <v>4.9293406799999998E-3</v>
      </c>
      <c r="C181" s="13">
        <v>1.5091634309999999E-2</v>
      </c>
      <c r="D181" s="4">
        <f t="shared" si="15"/>
        <v>0.93264248704663022</v>
      </c>
      <c r="E181" s="4">
        <f t="shared" si="16"/>
        <v>6.3070928783059026</v>
      </c>
      <c r="F181" s="4">
        <f t="shared" si="17"/>
        <v>737.64780173820134</v>
      </c>
    </row>
    <row r="182" spans="1:6" x14ac:dyDescent="0.2">
      <c r="A182" s="13">
        <v>1.0896199999999976</v>
      </c>
      <c r="B182" s="13">
        <v>5.4207077080000001E-3</v>
      </c>
      <c r="C182" s="13">
        <v>1.196295436E-2</v>
      </c>
      <c r="D182" s="4">
        <f t="shared" si="15"/>
        <v>0.93782383419688919</v>
      </c>
      <c r="E182" s="4">
        <f t="shared" si="16"/>
        <v>6.2253637161025308</v>
      </c>
      <c r="F182" s="4">
        <f t="shared" si="17"/>
        <v>705.53434126673415</v>
      </c>
    </row>
    <row r="183" spans="1:6" x14ac:dyDescent="0.2">
      <c r="A183" s="13">
        <v>1.0956399999999975</v>
      </c>
      <c r="B183" s="13">
        <v>6.259938986E-3</v>
      </c>
      <c r="C183" s="13">
        <v>1.060731304E-2</v>
      </c>
      <c r="D183" s="4">
        <f t="shared" si="15"/>
        <v>0.94300518134714817</v>
      </c>
      <c r="E183" s="4">
        <f t="shared" si="16"/>
        <v>5.8644044271266065</v>
      </c>
      <c r="F183" s="4">
        <f t="shared" si="17"/>
        <v>727.27116379544873</v>
      </c>
    </row>
    <row r="184" spans="1:6" x14ac:dyDescent="0.2">
      <c r="A184" s="13">
        <v>1.1016599999999976</v>
      </c>
      <c r="B184" s="13">
        <v>7.5446977890000003E-3</v>
      </c>
      <c r="C184" s="13">
        <v>1.008095061E-2</v>
      </c>
      <c r="D184" s="4">
        <f t="shared" si="15"/>
        <v>0.94818652849740737</v>
      </c>
      <c r="E184" s="4">
        <f t="shared" si="16"/>
        <v>5.6875726770470667</v>
      </c>
      <c r="F184" s="4">
        <f t="shared" si="17"/>
        <v>749.12256863229084</v>
      </c>
    </row>
    <row r="185" spans="1:6" x14ac:dyDescent="0.2">
      <c r="A185" s="13">
        <v>1.1076799999999976</v>
      </c>
      <c r="B185" s="13">
        <v>8.49411391E-3</v>
      </c>
      <c r="C185" s="13">
        <v>9.9766236729999999E-3</v>
      </c>
      <c r="D185" s="4">
        <f t="shared" si="15"/>
        <v>0.95336787564766634</v>
      </c>
      <c r="E185" s="4">
        <f t="shared" si="16"/>
        <v>5.5779049865947981</v>
      </c>
      <c r="F185" s="4">
        <f t="shared" si="17"/>
        <v>749.58964459145511</v>
      </c>
    </row>
    <row r="186" spans="1:6" x14ac:dyDescent="0.2">
      <c r="A186" s="13">
        <v>1.1136999999999975</v>
      </c>
      <c r="B186" s="13">
        <v>9.1338630139999998E-3</v>
      </c>
      <c r="C186" s="13">
        <v>1.0493437980000001E-2</v>
      </c>
      <c r="D186" s="4">
        <f t="shared" si="15"/>
        <v>0.95854922279792543</v>
      </c>
      <c r="E186" s="4">
        <f t="shared" si="16"/>
        <v>5.3060075902536301</v>
      </c>
      <c r="F186" s="4">
        <f t="shared" si="17"/>
        <v>741.99736996304989</v>
      </c>
    </row>
    <row r="187" spans="1:6" x14ac:dyDescent="0.2">
      <c r="A187" s="13">
        <v>1.1197199999999976</v>
      </c>
      <c r="B187" s="13">
        <v>9.6192202899999992E-3</v>
      </c>
      <c r="C187" s="13">
        <v>1.034518963E-2</v>
      </c>
      <c r="D187" s="4">
        <f t="shared" si="15"/>
        <v>0.96373056994818451</v>
      </c>
      <c r="E187" s="4">
        <f t="shared" si="16"/>
        <v>4.969170235546124</v>
      </c>
      <c r="F187" s="4">
        <f t="shared" si="17"/>
        <v>732.36911031725435</v>
      </c>
    </row>
    <row r="188" spans="1:6" x14ac:dyDescent="0.2">
      <c r="A188" s="13">
        <v>1.1257399999999975</v>
      </c>
      <c r="B188" s="13">
        <v>9.4823558860000004E-3</v>
      </c>
      <c r="C188" s="13">
        <v>9.8311721800000001E-3</v>
      </c>
      <c r="D188" s="4">
        <f t="shared" si="15"/>
        <v>0.9689119170984436</v>
      </c>
      <c r="E188" s="4">
        <f t="shared" si="16"/>
        <v>4.5223262624140572</v>
      </c>
      <c r="F188" s="4">
        <f t="shared" si="17"/>
        <v>748.7600950083413</v>
      </c>
    </row>
    <row r="189" spans="1:6" x14ac:dyDescent="0.2">
      <c r="A189" s="13">
        <v>1.1317599999999974</v>
      </c>
      <c r="B189" s="13">
        <v>9.2446879289999999E-3</v>
      </c>
      <c r="C189" s="13">
        <v>9.3523882040000006E-3</v>
      </c>
      <c r="D189" s="4">
        <f t="shared" si="15"/>
        <v>0.97409326424870257</v>
      </c>
      <c r="E189" s="4">
        <f t="shared" si="16"/>
        <v>4.1056615044028844</v>
      </c>
      <c r="F189" s="4">
        <f t="shared" si="17"/>
        <v>711.31257993264808</v>
      </c>
    </row>
    <row r="190" spans="1:6" x14ac:dyDescent="0.2">
      <c r="A190" s="13">
        <v>1.1377799999999976</v>
      </c>
      <c r="B190" s="13">
        <v>9.3425582E-3</v>
      </c>
      <c r="C190" s="13">
        <v>8.6014079869999992E-3</v>
      </c>
      <c r="D190" s="4">
        <f t="shared" si="15"/>
        <v>0.97927461139896177</v>
      </c>
      <c r="E190" s="4">
        <f t="shared" si="16"/>
        <v>3.4312999798014889</v>
      </c>
      <c r="F190" s="4">
        <f t="shared" si="17"/>
        <v>681.69727012730129</v>
      </c>
    </row>
    <row r="191" spans="1:6" x14ac:dyDescent="0.2">
      <c r="A191" s="13">
        <v>1.1437999999999975</v>
      </c>
      <c r="B191" s="13">
        <v>9.6906235370000007E-3</v>
      </c>
      <c r="C191" s="13">
        <v>7.4704494909999999E-3</v>
      </c>
      <c r="D191" s="4">
        <f t="shared" si="15"/>
        <v>0.98445595854922074</v>
      </c>
      <c r="E191" s="4">
        <f t="shared" si="16"/>
        <v>2.7049188057074347</v>
      </c>
      <c r="F191" s="4">
        <f t="shared" si="17"/>
        <v>674.81373040834308</v>
      </c>
    </row>
    <row r="192" spans="1:6" x14ac:dyDescent="0.2">
      <c r="A192" s="13">
        <v>1.1498199999999974</v>
      </c>
      <c r="B192" s="13">
        <v>9.8777248769999996E-3</v>
      </c>
      <c r="C192" s="13">
        <v>7.1931921909999998E-3</v>
      </c>
      <c r="D192" s="4">
        <f t="shared" si="15"/>
        <v>0.98963730569947972</v>
      </c>
      <c r="E192" s="4">
        <f t="shared" si="16"/>
        <v>2.2125363403169596</v>
      </c>
      <c r="F192" s="4">
        <f t="shared" si="17"/>
        <v>680.86223140162292</v>
      </c>
    </row>
    <row r="193" spans="1:6" x14ac:dyDescent="0.2">
      <c r="A193" s="13">
        <v>1.1558399999999973</v>
      </c>
      <c r="B193" s="13">
        <v>9.4081537980000001E-3</v>
      </c>
      <c r="C193" s="13">
        <v>7.5909446270000002E-3</v>
      </c>
      <c r="D193" s="4">
        <f t="shared" si="15"/>
        <v>0.99481865284973869</v>
      </c>
      <c r="E193" s="4">
        <f t="shared" si="16"/>
        <v>1.9111316761989232</v>
      </c>
      <c r="F193" s="4">
        <f t="shared" si="17"/>
        <v>695.55338641790865</v>
      </c>
    </row>
    <row r="194" spans="1:6" x14ac:dyDescent="0.2">
      <c r="A194" s="13"/>
      <c r="B194" s="13"/>
      <c r="C194" s="13"/>
    </row>
    <row r="195" spans="1:6" x14ac:dyDescent="0.2">
      <c r="A195" s="13"/>
      <c r="B195" s="13"/>
      <c r="C195" s="13"/>
    </row>
    <row r="196" spans="1:6" x14ac:dyDescent="0.2">
      <c r="A196" s="13"/>
      <c r="B196" s="13"/>
      <c r="C196" s="13"/>
    </row>
    <row r="197" spans="1:6" x14ac:dyDescent="0.2">
      <c r="A197" s="13"/>
      <c r="B197" s="13"/>
      <c r="C197" s="13"/>
    </row>
    <row r="198" spans="1:6" x14ac:dyDescent="0.2">
      <c r="A198" s="13"/>
      <c r="B198" s="13"/>
      <c r="C198" s="13"/>
    </row>
    <row r="199" spans="1:6" x14ac:dyDescent="0.2">
      <c r="A199" s="13"/>
      <c r="B199" s="13"/>
      <c r="C199" s="13"/>
    </row>
    <row r="200" spans="1:6" x14ac:dyDescent="0.2">
      <c r="A200" s="13"/>
      <c r="B200" s="13"/>
      <c r="C200" s="13"/>
    </row>
    <row r="201" spans="1:6" x14ac:dyDescent="0.2">
      <c r="A201" s="13"/>
      <c r="B201" s="13"/>
      <c r="C201" s="13"/>
    </row>
    <row r="202" spans="1:6" x14ac:dyDescent="0.2">
      <c r="A202" s="13"/>
      <c r="B202" s="13"/>
      <c r="C202" s="13"/>
    </row>
    <row r="203" spans="1:6" x14ac:dyDescent="0.2">
      <c r="A203" s="13"/>
      <c r="B203" s="13"/>
      <c r="C203" s="13"/>
    </row>
    <row r="204" spans="1:6" x14ac:dyDescent="0.2">
      <c r="A204" s="13"/>
      <c r="B204" s="13"/>
      <c r="C204" s="13"/>
    </row>
    <row r="205" spans="1:6" x14ac:dyDescent="0.2">
      <c r="A205" s="13"/>
      <c r="B205" s="13"/>
      <c r="C205" s="13"/>
    </row>
    <row r="206" spans="1:6" x14ac:dyDescent="0.2">
      <c r="A206" s="13"/>
      <c r="B206" s="13"/>
      <c r="C206" s="13"/>
    </row>
    <row r="207" spans="1:6" x14ac:dyDescent="0.2">
      <c r="A207" s="13"/>
      <c r="B207" s="13"/>
      <c r="C207" s="13"/>
    </row>
    <row r="208" spans="1:6" x14ac:dyDescent="0.2">
      <c r="A208" s="13"/>
      <c r="B208" s="13"/>
      <c r="C208" s="1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A055-F5A1-40D4-85D2-6544AD51D69D}">
  <dimension ref="A1:N181"/>
  <sheetViews>
    <sheetView zoomScaleNormal="100" workbookViewId="0">
      <selection activeCell="D1" sqref="D1:F1048576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15" t="s">
        <v>0</v>
      </c>
      <c r="B1" s="15" t="s">
        <v>1</v>
      </c>
      <c r="C1" s="15" t="s">
        <v>2</v>
      </c>
      <c r="D1" s="4" t="s">
        <v>30</v>
      </c>
      <c r="E1" s="4" t="s">
        <v>37</v>
      </c>
      <c r="F1" s="4" t="s">
        <v>38</v>
      </c>
      <c r="I1" s="5" t="s">
        <v>20</v>
      </c>
      <c r="M1" s="6" t="s">
        <v>21</v>
      </c>
    </row>
    <row r="2" spans="1:14" x14ac:dyDescent="0.2">
      <c r="A2" s="15">
        <v>6.0199999999999993E-3</v>
      </c>
      <c r="B2" s="15">
        <v>1.177459667E-2</v>
      </c>
      <c r="C2" s="15">
        <v>1.141797085E-2</v>
      </c>
      <c r="D2" s="4">
        <f t="shared" ref="D2:D33" si="0">A2/$J$4</f>
        <v>6.0606060606060606E-3</v>
      </c>
      <c r="E2" s="4">
        <f t="shared" ref="E2:E17" si="1">B150*$J$11</f>
        <v>2.0910115618743905</v>
      </c>
      <c r="F2" s="4">
        <f t="shared" ref="F2:F17" si="2">C150*$J$15</f>
        <v>840.95515994534139</v>
      </c>
    </row>
    <row r="3" spans="1:14" x14ac:dyDescent="0.2">
      <c r="A3" s="15">
        <v>1.2039999999999999E-2</v>
      </c>
      <c r="B3" s="15">
        <v>1.269900276E-2</v>
      </c>
      <c r="C3" s="15">
        <v>1.165089597E-2</v>
      </c>
      <c r="D3" s="4">
        <f t="shared" si="0"/>
        <v>1.2121212121212121E-2</v>
      </c>
      <c r="E3" s="4">
        <f t="shared" si="1"/>
        <v>2.1380748549171682</v>
      </c>
      <c r="F3" s="4">
        <f t="shared" si="2"/>
        <v>874.33371372634781</v>
      </c>
      <c r="I3" s="2" t="s">
        <v>17</v>
      </c>
      <c r="J3" s="1">
        <f>60/J4</f>
        <v>60.404711567502275</v>
      </c>
      <c r="M3" s="2" t="s">
        <v>11</v>
      </c>
      <c r="N3" s="2">
        <f>MAX(F:F)</f>
        <v>1072.3643277464635</v>
      </c>
    </row>
    <row r="4" spans="1:14" x14ac:dyDescent="0.2">
      <c r="A4" s="15">
        <v>1.806E-2</v>
      </c>
      <c r="B4" s="15">
        <v>1.376830274E-2</v>
      </c>
      <c r="C4" s="15">
        <v>1.254095605E-2</v>
      </c>
      <c r="D4" s="4">
        <f t="shared" si="0"/>
        <v>1.8181818181818184E-2</v>
      </c>
      <c r="E4" s="4">
        <f t="shared" si="1"/>
        <v>2.3298850002970006</v>
      </c>
      <c r="F4" s="4">
        <f t="shared" si="2"/>
        <v>883.88063674722275</v>
      </c>
      <c r="I4" s="2" t="s">
        <v>3</v>
      </c>
      <c r="J4" s="1">
        <f>J5*A2</f>
        <v>0.99329999999999985</v>
      </c>
      <c r="M4" s="2" t="s">
        <v>12</v>
      </c>
      <c r="N4" s="2">
        <f>MIN(F:F)</f>
        <v>525.10643977033124</v>
      </c>
    </row>
    <row r="5" spans="1:14" x14ac:dyDescent="0.2">
      <c r="A5" s="15">
        <v>2.4079999999999997E-2</v>
      </c>
      <c r="B5" s="15">
        <v>1.4861857419999999E-2</v>
      </c>
      <c r="C5" s="15">
        <v>1.375516121E-2</v>
      </c>
      <c r="D5" s="4">
        <f t="shared" si="0"/>
        <v>2.4242424242424242E-2</v>
      </c>
      <c r="E5" s="4">
        <f t="shared" si="1"/>
        <v>2.4910005770802512</v>
      </c>
      <c r="F5" s="4">
        <f t="shared" si="2"/>
        <v>880.36991872077783</v>
      </c>
      <c r="I5" s="2" t="s">
        <v>4</v>
      </c>
      <c r="J5" s="11">
        <v>165</v>
      </c>
      <c r="M5" s="2" t="s">
        <v>14</v>
      </c>
      <c r="N5" s="2">
        <f>AVERAGE(F:F)</f>
        <v>765.99462453226431</v>
      </c>
    </row>
    <row r="6" spans="1:14" x14ac:dyDescent="0.2">
      <c r="A6" s="15">
        <v>3.0099999999999998E-2</v>
      </c>
      <c r="B6" s="15">
        <v>1.51611032E-2</v>
      </c>
      <c r="C6" s="15">
        <v>1.453537549E-2</v>
      </c>
      <c r="D6" s="4">
        <f t="shared" si="0"/>
        <v>3.0303030303030307E-2</v>
      </c>
      <c r="E6" s="4">
        <f t="shared" si="1"/>
        <v>2.773085652652723</v>
      </c>
      <c r="F6" s="4">
        <f t="shared" si="2"/>
        <v>855.6395083697472</v>
      </c>
      <c r="I6" s="7" t="s">
        <v>18</v>
      </c>
      <c r="J6" s="11">
        <v>135</v>
      </c>
      <c r="M6" s="2" t="s">
        <v>13</v>
      </c>
      <c r="N6" s="7">
        <f>(N3-N4)/N5</f>
        <v>0.7144408987338543</v>
      </c>
    </row>
    <row r="7" spans="1:14" x14ac:dyDescent="0.2">
      <c r="A7" s="15">
        <v>3.6119999999999999E-2</v>
      </c>
      <c r="B7" s="15">
        <v>1.526798826E-2</v>
      </c>
      <c r="C7" s="15">
        <v>1.4911432109999999E-2</v>
      </c>
      <c r="D7" s="4">
        <f t="shared" si="0"/>
        <v>3.6363636363636369E-2</v>
      </c>
      <c r="E7" s="4">
        <f t="shared" si="1"/>
        <v>3.2070285335977471</v>
      </c>
      <c r="F7" s="4">
        <f t="shared" si="2"/>
        <v>826.9635352868288</v>
      </c>
    </row>
    <row r="8" spans="1:14" x14ac:dyDescent="0.2">
      <c r="A8" s="15">
        <v>4.2140000000000004E-2</v>
      </c>
      <c r="B8" s="15">
        <v>1.479214467E-2</v>
      </c>
      <c r="C8" s="15">
        <v>1.496415555E-2</v>
      </c>
      <c r="D8" s="4">
        <f t="shared" si="0"/>
        <v>4.2424242424242434E-2</v>
      </c>
      <c r="E8" s="4">
        <f t="shared" si="1"/>
        <v>3.6181850906570494</v>
      </c>
      <c r="F8" s="4">
        <f t="shared" si="2"/>
        <v>784.16071424379675</v>
      </c>
    </row>
    <row r="9" spans="1:14" x14ac:dyDescent="0.2">
      <c r="A9" s="15">
        <v>4.8159999999999994E-2</v>
      </c>
      <c r="B9" s="15">
        <v>1.541757318E-2</v>
      </c>
      <c r="C9" s="15">
        <v>1.5954926500000001E-2</v>
      </c>
      <c r="D9" s="4">
        <f t="shared" si="0"/>
        <v>4.8484848484848485E-2</v>
      </c>
      <c r="E9" s="4">
        <f t="shared" si="1"/>
        <v>3.8412563598110454</v>
      </c>
      <c r="F9" s="4">
        <f t="shared" si="2"/>
        <v>736.59274382732349</v>
      </c>
      <c r="I9" s="2" t="s">
        <v>5</v>
      </c>
      <c r="J9" s="11">
        <v>10</v>
      </c>
    </row>
    <row r="10" spans="1:14" x14ac:dyDescent="0.2">
      <c r="A10" s="15">
        <v>5.4179999999999992E-2</v>
      </c>
      <c r="B10" s="15">
        <v>1.7033762219999998E-2</v>
      </c>
      <c r="C10" s="15">
        <v>1.7816365930000001E-2</v>
      </c>
      <c r="D10" s="4">
        <f t="shared" si="0"/>
        <v>5.4545454545454543E-2</v>
      </c>
      <c r="E10" s="4">
        <f t="shared" si="1"/>
        <v>4.0989899485937586</v>
      </c>
      <c r="F10" s="4">
        <f t="shared" si="2"/>
        <v>702.83032972836656</v>
      </c>
      <c r="I10" s="2" t="s">
        <v>6</v>
      </c>
      <c r="J10" s="1">
        <f>AVERAGE(B:B)</f>
        <v>1.9342670288128049E-2</v>
      </c>
    </row>
    <row r="11" spans="1:14" x14ac:dyDescent="0.2">
      <c r="A11" s="15">
        <v>6.019999999999999E-2</v>
      </c>
      <c r="B11" s="15">
        <v>1.9794109139999998E-2</v>
      </c>
      <c r="C11" s="15">
        <v>2.0574290509999999E-2</v>
      </c>
      <c r="D11" s="4">
        <f t="shared" si="0"/>
        <v>6.0606060606060608E-2</v>
      </c>
      <c r="E11" s="4">
        <f t="shared" si="1"/>
        <v>4.6147864291925877</v>
      </c>
      <c r="F11" s="4">
        <f t="shared" si="2"/>
        <v>686.74683442854007</v>
      </c>
      <c r="I11" s="2" t="s">
        <v>7</v>
      </c>
      <c r="J11" s="10">
        <f>J9/J10</f>
        <v>516.99170026889726</v>
      </c>
    </row>
    <row r="12" spans="1:14" x14ac:dyDescent="0.2">
      <c r="A12" s="15">
        <v>6.6219999999999987E-2</v>
      </c>
      <c r="B12" s="15">
        <v>2.154625948E-2</v>
      </c>
      <c r="C12" s="15">
        <v>2.234980231E-2</v>
      </c>
      <c r="D12" s="4">
        <f t="shared" si="0"/>
        <v>6.6666666666666666E-2</v>
      </c>
      <c r="E12" s="4">
        <f t="shared" si="1"/>
        <v>5.2819615326177169</v>
      </c>
      <c r="F12" s="4">
        <f t="shared" si="2"/>
        <v>678.73947839491461</v>
      </c>
    </row>
    <row r="13" spans="1:14" x14ac:dyDescent="0.2">
      <c r="A13" s="15">
        <v>7.2239999999999985E-2</v>
      </c>
      <c r="B13" s="15">
        <v>2.1631180699999999E-2</v>
      </c>
      <c r="C13" s="15">
        <v>2.3317605169999998E-2</v>
      </c>
      <c r="D13" s="4">
        <f t="shared" si="0"/>
        <v>7.2727272727272724E-2</v>
      </c>
      <c r="E13" s="4">
        <f t="shared" si="1"/>
        <v>6.0965847084917932</v>
      </c>
      <c r="F13" s="4">
        <f t="shared" si="2"/>
        <v>684.68553620789123</v>
      </c>
      <c r="I13" s="2" t="s">
        <v>8</v>
      </c>
      <c r="J13" s="11">
        <v>766.12</v>
      </c>
      <c r="L13" s="18"/>
    </row>
    <row r="14" spans="1:14" x14ac:dyDescent="0.2">
      <c r="A14" s="15">
        <v>7.8259999999999982E-2</v>
      </c>
      <c r="B14" s="15">
        <v>2.0255533110000001E-2</v>
      </c>
      <c r="C14" s="15">
        <v>2.2220241500000001E-2</v>
      </c>
      <c r="D14" s="4">
        <f t="shared" si="0"/>
        <v>7.8787878787878782E-2</v>
      </c>
      <c r="E14" s="4">
        <f t="shared" si="1"/>
        <v>7.0670120910813043</v>
      </c>
      <c r="F14" s="4">
        <f t="shared" si="2"/>
        <v>712.90871811408181</v>
      </c>
      <c r="I14" s="2" t="s">
        <v>9</v>
      </c>
      <c r="J14" s="1">
        <f>AVERAGE(C:C)</f>
        <v>1.6658595600975604E-2</v>
      </c>
    </row>
    <row r="15" spans="1:14" x14ac:dyDescent="0.2">
      <c r="A15" s="15">
        <v>8.4279999999999966E-2</v>
      </c>
      <c r="B15" s="15">
        <v>1.8708036859999999E-2</v>
      </c>
      <c r="C15" s="15">
        <v>2.0545849889999999E-2</v>
      </c>
      <c r="D15" s="4">
        <f t="shared" si="0"/>
        <v>8.4848484848484826E-2</v>
      </c>
      <c r="E15" s="4">
        <f t="shared" si="1"/>
        <v>7.7750551893708852</v>
      </c>
      <c r="F15" s="4">
        <f t="shared" si="2"/>
        <v>733.52716111036193</v>
      </c>
      <c r="I15" s="2" t="s">
        <v>10</v>
      </c>
      <c r="J15" s="10">
        <f>J13/J14</f>
        <v>45989.47104251288</v>
      </c>
    </row>
    <row r="16" spans="1:14" x14ac:dyDescent="0.2">
      <c r="A16" s="15">
        <v>9.0299999999999964E-2</v>
      </c>
      <c r="B16" s="15">
        <v>1.6924184549999999E-2</v>
      </c>
      <c r="C16" s="15">
        <v>1.9163578430000001E-2</v>
      </c>
      <c r="D16" s="4">
        <f t="shared" si="0"/>
        <v>9.0909090909090884E-2</v>
      </c>
      <c r="E16" s="4">
        <f t="shared" si="1"/>
        <v>7.9098504508917458</v>
      </c>
      <c r="F16" s="4">
        <f t="shared" si="2"/>
        <v>701.41237223950009</v>
      </c>
    </row>
    <row r="17" spans="1:10" x14ac:dyDescent="0.2">
      <c r="A17" s="15">
        <v>9.6319999999999961E-2</v>
      </c>
      <c r="B17" s="15">
        <v>1.7211043549999999E-2</v>
      </c>
      <c r="C17" s="15">
        <v>1.828522917E-2</v>
      </c>
      <c r="D17" s="4">
        <f t="shared" si="0"/>
        <v>9.6969696969696942E-2</v>
      </c>
      <c r="E17" s="4">
        <f t="shared" si="1"/>
        <v>7.7910179181668937</v>
      </c>
      <c r="F17" s="4">
        <f t="shared" si="2"/>
        <v>651.6060547164426</v>
      </c>
    </row>
    <row r="18" spans="1:10" x14ac:dyDescent="0.2">
      <c r="A18" s="15">
        <v>0.10233999999999996</v>
      </c>
      <c r="B18" s="15">
        <v>1.7638759800000001E-2</v>
      </c>
      <c r="C18" s="15">
        <v>1.777234204E-2</v>
      </c>
      <c r="D18" s="4">
        <f t="shared" si="0"/>
        <v>0.103030303030303</v>
      </c>
      <c r="E18" s="4">
        <f t="shared" ref="E18:E49" si="3">B2*$J$11</f>
        <v>6.0873687524037958</v>
      </c>
      <c r="F18" s="4">
        <f t="shared" ref="F18:F49" si="4">C2*$J$15</f>
        <v>525.10643977033124</v>
      </c>
    </row>
    <row r="19" spans="1:10" ht="19" x14ac:dyDescent="0.25">
      <c r="A19" s="15">
        <v>0.10835999999999996</v>
      </c>
      <c r="B19" s="15">
        <v>1.8746830499999999E-2</v>
      </c>
      <c r="C19" s="15">
        <v>1.7395521689999999E-2</v>
      </c>
      <c r="D19" s="4">
        <f t="shared" si="0"/>
        <v>0.10909090909090906</v>
      </c>
      <c r="E19" s="4">
        <f t="shared" si="3"/>
        <v>6.565279028611819</v>
      </c>
      <c r="F19" s="4">
        <f t="shared" si="4"/>
        <v>535.818542831645</v>
      </c>
      <c r="I19" s="8" t="s">
        <v>19</v>
      </c>
    </row>
    <row r="20" spans="1:10" x14ac:dyDescent="0.2">
      <c r="A20" s="15">
        <v>0.11437999999999995</v>
      </c>
      <c r="B20" s="15">
        <v>1.9234869349999999E-2</v>
      </c>
      <c r="C20" s="15">
        <v>1.7105694769999999E-2</v>
      </c>
      <c r="D20" s="4">
        <f t="shared" si="0"/>
        <v>0.11515151515151512</v>
      </c>
      <c r="E20" s="4">
        <f t="shared" si="3"/>
        <v>7.1180982433695172</v>
      </c>
      <c r="F20" s="4">
        <f t="shared" si="4"/>
        <v>576.75193510690167</v>
      </c>
      <c r="I20" s="7" t="s">
        <v>15</v>
      </c>
      <c r="J20" s="9">
        <v>42</v>
      </c>
    </row>
    <row r="21" spans="1:10" x14ac:dyDescent="0.2">
      <c r="A21" s="15">
        <v>0.12039999999999995</v>
      </c>
      <c r="B21" s="15">
        <v>1.9298222109999999E-2</v>
      </c>
      <c r="C21" s="15">
        <v>1.656922052E-2</v>
      </c>
      <c r="D21" s="4">
        <f t="shared" si="0"/>
        <v>0.12121212121212119</v>
      </c>
      <c r="E21" s="4">
        <f t="shared" si="3"/>
        <v>7.6834569367197263</v>
      </c>
      <c r="F21" s="4">
        <f t="shared" si="4"/>
        <v>632.59258815239139</v>
      </c>
      <c r="I21" s="7" t="s">
        <v>16</v>
      </c>
      <c r="J21" s="9">
        <v>18</v>
      </c>
    </row>
    <row r="22" spans="1:10" x14ac:dyDescent="0.2">
      <c r="A22" s="15">
        <v>0.12641999999999995</v>
      </c>
      <c r="B22" s="15">
        <v>1.900531053E-2</v>
      </c>
      <c r="C22" s="15">
        <v>1.593376564E-2</v>
      </c>
      <c r="D22" s="4">
        <f t="shared" si="0"/>
        <v>0.12727272727272723</v>
      </c>
      <c r="E22" s="4">
        <f t="shared" si="3"/>
        <v>7.8381645213202189</v>
      </c>
      <c r="F22" s="4">
        <f t="shared" si="4"/>
        <v>668.47423018940651</v>
      </c>
    </row>
    <row r="23" spans="1:10" x14ac:dyDescent="0.2">
      <c r="A23" s="15">
        <v>0.13243999999999995</v>
      </c>
      <c r="B23" s="15">
        <v>1.8762399629999999E-2</v>
      </c>
      <c r="C23" s="15">
        <v>1.568843361E-2</v>
      </c>
      <c r="D23" s="4">
        <f t="shared" si="0"/>
        <v>0.1333333333333333</v>
      </c>
      <c r="E23" s="4">
        <f t="shared" si="3"/>
        <v>7.893423210222962</v>
      </c>
      <c r="F23" s="4">
        <f t="shared" si="4"/>
        <v>685.76887522524169</v>
      </c>
    </row>
    <row r="24" spans="1:10" x14ac:dyDescent="0.2">
      <c r="A24" s="15">
        <v>0.13845999999999994</v>
      </c>
      <c r="B24" s="15">
        <v>1.9477910259999998E-2</v>
      </c>
      <c r="C24" s="15">
        <v>1.54265962E-2</v>
      </c>
      <c r="D24" s="4">
        <f t="shared" si="0"/>
        <v>0.13939393939393935</v>
      </c>
      <c r="E24" s="4">
        <f t="shared" si="3"/>
        <v>7.6474160235668061</v>
      </c>
      <c r="F24" s="4">
        <f t="shared" si="4"/>
        <v>688.19359834238344</v>
      </c>
    </row>
    <row r="25" spans="1:10" x14ac:dyDescent="0.2">
      <c r="A25" s="15">
        <v>0.14447999999999997</v>
      </c>
      <c r="B25" s="15">
        <v>2.0500986759999999E-2</v>
      </c>
      <c r="C25" s="15">
        <v>1.537163351E-2</v>
      </c>
      <c r="D25" s="4">
        <f t="shared" si="0"/>
        <v>0.14545454545454545</v>
      </c>
      <c r="E25" s="4">
        <f t="shared" si="3"/>
        <v>7.9707573723483494</v>
      </c>
      <c r="F25" s="4">
        <f t="shared" si="4"/>
        <v>733.75863025717138</v>
      </c>
    </row>
    <row r="26" spans="1:10" x14ac:dyDescent="0.2">
      <c r="A26" s="15">
        <v>0.15049999999999997</v>
      </c>
      <c r="B26" s="15">
        <v>2.2112363350000001E-2</v>
      </c>
      <c r="C26" s="15">
        <v>1.619235615E-2</v>
      </c>
      <c r="D26" s="4">
        <f t="shared" si="0"/>
        <v>0.15151515151515149</v>
      </c>
      <c r="E26" s="4">
        <f t="shared" si="3"/>
        <v>8.8063136920939051</v>
      </c>
      <c r="F26" s="4">
        <f t="shared" si="4"/>
        <v>819.36524502054806</v>
      </c>
    </row>
    <row r="27" spans="1:10" x14ac:dyDescent="0.2">
      <c r="A27" s="15">
        <v>0.15651999999999999</v>
      </c>
      <c r="B27" s="15">
        <v>2.3387405100000001E-2</v>
      </c>
      <c r="C27" s="15">
        <v>1.731703142E-2</v>
      </c>
      <c r="D27" s="4">
        <f t="shared" si="0"/>
        <v>0.15757575757575759</v>
      </c>
      <c r="E27" s="4">
        <f t="shared" si="3"/>
        <v>10.233390139596718</v>
      </c>
      <c r="F27" s="4">
        <f t="shared" si="4"/>
        <v>946.2007376298925</v>
      </c>
    </row>
    <row r="28" spans="1:10" x14ac:dyDescent="0.2">
      <c r="A28" s="15">
        <v>0.16253999999999999</v>
      </c>
      <c r="B28" s="15">
        <v>2.532879004E-2</v>
      </c>
      <c r="C28" s="15">
        <v>1.8862334620000001E-2</v>
      </c>
      <c r="D28" s="4">
        <f t="shared" si="0"/>
        <v>0.16363636363636366</v>
      </c>
      <c r="E28" s="4">
        <f t="shared" si="3"/>
        <v>11.139237323000046</v>
      </c>
      <c r="F28" s="4">
        <f t="shared" si="4"/>
        <v>1027.8555861416326</v>
      </c>
    </row>
    <row r="29" spans="1:10" x14ac:dyDescent="0.2">
      <c r="A29" s="15">
        <v>0.16856000000000002</v>
      </c>
      <c r="B29" s="15">
        <v>2.6671086940000002E-2</v>
      </c>
      <c r="C29" s="15">
        <v>2.0025807270000001E-2</v>
      </c>
      <c r="D29" s="4">
        <f t="shared" si="0"/>
        <v>0.16969696969696973</v>
      </c>
      <c r="E29" s="4">
        <f t="shared" si="3"/>
        <v>11.183140888916755</v>
      </c>
      <c r="F29" s="4">
        <f t="shared" si="4"/>
        <v>1072.3643277464635</v>
      </c>
    </row>
    <row r="30" spans="1:10" x14ac:dyDescent="0.2">
      <c r="A30" s="15">
        <v>0.17458000000000001</v>
      </c>
      <c r="B30" s="15">
        <v>2.6786371069999999E-2</v>
      </c>
      <c r="C30" s="15">
        <v>1.9745051029999999E-2</v>
      </c>
      <c r="D30" s="4">
        <f t="shared" si="0"/>
        <v>0.17575757575757581</v>
      </c>
      <c r="E30" s="4">
        <f t="shared" si="3"/>
        <v>10.471942502391846</v>
      </c>
      <c r="F30" s="4">
        <f t="shared" si="4"/>
        <v>1021.897153021893</v>
      </c>
    </row>
    <row r="31" spans="1:10" x14ac:dyDescent="0.2">
      <c r="A31" s="15">
        <v>0.18060000000000001</v>
      </c>
      <c r="B31" s="15">
        <v>2.6705941739999999E-2</v>
      </c>
      <c r="C31" s="15">
        <v>1.8701934119999999E-2</v>
      </c>
      <c r="D31" s="4">
        <f t="shared" si="0"/>
        <v>0.18181818181818185</v>
      </c>
      <c r="E31" s="4">
        <f t="shared" si="3"/>
        <v>9.6718997849446016</v>
      </c>
      <c r="F31" s="4">
        <f t="shared" si="4"/>
        <v>944.89276855997139</v>
      </c>
    </row>
    <row r="32" spans="1:10" x14ac:dyDescent="0.2">
      <c r="A32" s="15">
        <v>0.18662000000000004</v>
      </c>
      <c r="B32" s="15">
        <v>2.6256656850000001E-2</v>
      </c>
      <c r="C32" s="15">
        <v>1.7292127639999998E-2</v>
      </c>
      <c r="D32" s="4">
        <f t="shared" si="0"/>
        <v>0.18787878787878795</v>
      </c>
      <c r="E32" s="4">
        <f t="shared" si="3"/>
        <v>8.7496629461691011</v>
      </c>
      <c r="F32" s="4">
        <f t="shared" si="4"/>
        <v>881.32283527740947</v>
      </c>
    </row>
    <row r="33" spans="1:6" x14ac:dyDescent="0.2">
      <c r="A33" s="15">
        <v>0.19264000000000003</v>
      </c>
      <c r="B33" s="15">
        <v>2.4955192330000001E-2</v>
      </c>
      <c r="C33" s="15">
        <v>1.6032474630000002E-2</v>
      </c>
      <c r="D33" s="4">
        <f t="shared" si="0"/>
        <v>0.19393939393939399</v>
      </c>
      <c r="E33" s="4">
        <f t="shared" si="3"/>
        <v>8.8979666683165366</v>
      </c>
      <c r="F33" s="4">
        <f t="shared" si="4"/>
        <v>840.92801741942685</v>
      </c>
    </row>
    <row r="34" spans="1:6" x14ac:dyDescent="0.2">
      <c r="A34" s="15">
        <v>0.19866000000000006</v>
      </c>
      <c r="B34" s="15">
        <v>2.5050920989999999E-2</v>
      </c>
      <c r="C34" s="15">
        <v>1.6515200220000002E-2</v>
      </c>
      <c r="D34" s="4">
        <f t="shared" ref="D34:D65" si="5">A34/$J$4</f>
        <v>0.20000000000000009</v>
      </c>
      <c r="E34" s="4">
        <f t="shared" si="3"/>
        <v>9.1190924196366741</v>
      </c>
      <c r="F34" s="4">
        <f t="shared" si="4"/>
        <v>817.34060960621423</v>
      </c>
    </row>
    <row r="35" spans="1:6" x14ac:dyDescent="0.2">
      <c r="A35" s="15">
        <v>0.20468000000000006</v>
      </c>
      <c r="B35" s="15">
        <v>2.740826147E-2</v>
      </c>
      <c r="C35" s="15">
        <v>1.8523895530000001E-2</v>
      </c>
      <c r="D35" s="4">
        <f t="shared" si="5"/>
        <v>0.20606060606060614</v>
      </c>
      <c r="E35" s="4">
        <f t="shared" si="3"/>
        <v>9.6919557748478216</v>
      </c>
      <c r="F35" s="4">
        <f t="shared" si="4"/>
        <v>800.01084103165965</v>
      </c>
    </row>
    <row r="36" spans="1:6" x14ac:dyDescent="0.2">
      <c r="A36" s="15">
        <v>0.21070000000000008</v>
      </c>
      <c r="B36" s="15">
        <v>2.829933485E-2</v>
      </c>
      <c r="C36" s="15">
        <v>1.9687478559999999E-2</v>
      </c>
      <c r="D36" s="4">
        <f t="shared" si="5"/>
        <v>0.21212121212121224</v>
      </c>
      <c r="E36" s="4">
        <f t="shared" si="3"/>
        <v>9.9442678097065986</v>
      </c>
      <c r="F36" s="4">
        <f t="shared" si="4"/>
        <v>786.68185428697893</v>
      </c>
    </row>
    <row r="37" spans="1:6" x14ac:dyDescent="0.2">
      <c r="A37" s="15">
        <v>0.21672000000000008</v>
      </c>
      <c r="B37" s="15">
        <v>2.8820918559999999E-2</v>
      </c>
      <c r="C37" s="15">
        <v>2.0931785469999999E-2</v>
      </c>
      <c r="D37" s="4">
        <f t="shared" si="5"/>
        <v>0.21818181818181828</v>
      </c>
      <c r="E37" s="4">
        <f t="shared" si="3"/>
        <v>9.9770206608157253</v>
      </c>
      <c r="F37" s="4">
        <f t="shared" si="4"/>
        <v>762.00968730155023</v>
      </c>
    </row>
    <row r="38" spans="1:6" x14ac:dyDescent="0.2">
      <c r="A38" s="15">
        <v>0.2227400000000001</v>
      </c>
      <c r="B38" s="15">
        <v>2.997979965E-2</v>
      </c>
      <c r="C38" s="15">
        <v>2.101555553E-2</v>
      </c>
      <c r="D38" s="4">
        <f t="shared" si="5"/>
        <v>0.22424242424242438</v>
      </c>
      <c r="E38" s="4">
        <f t="shared" si="3"/>
        <v>9.8255878050430763</v>
      </c>
      <c r="F38" s="4">
        <f t="shared" si="4"/>
        <v>732.78545349896672</v>
      </c>
    </row>
    <row r="39" spans="1:6" x14ac:dyDescent="0.2">
      <c r="A39" s="15">
        <v>0.2287600000000001</v>
      </c>
      <c r="B39" s="15">
        <v>2.9874786300000001E-2</v>
      </c>
      <c r="C39" s="15">
        <v>2.0443168960000001E-2</v>
      </c>
      <c r="D39" s="4">
        <f t="shared" si="5"/>
        <v>0.23030303030303045</v>
      </c>
      <c r="E39" s="4">
        <f t="shared" si="3"/>
        <v>9.7000048858382293</v>
      </c>
      <c r="F39" s="4">
        <f t="shared" si="4"/>
        <v>721.5027632094808</v>
      </c>
    </row>
    <row r="40" spans="1:6" x14ac:dyDescent="0.2">
      <c r="A40" s="15">
        <v>0.23478000000000013</v>
      </c>
      <c r="B40" s="15">
        <v>3.0632507779999998E-2</v>
      </c>
      <c r="C40" s="15">
        <v>2.0232107910000002E-2</v>
      </c>
      <c r="D40" s="4">
        <f t="shared" si="5"/>
        <v>0.23636363636363653</v>
      </c>
      <c r="E40" s="4">
        <f t="shared" si="3"/>
        <v>10.069917943002398</v>
      </c>
      <c r="F40" s="4">
        <f t="shared" si="4"/>
        <v>709.46099922443921</v>
      </c>
    </row>
    <row r="41" spans="1:6" x14ac:dyDescent="0.2">
      <c r="A41" s="15">
        <v>0.24080000000000013</v>
      </c>
      <c r="B41" s="15">
        <v>3.2335378849999999E-2</v>
      </c>
      <c r="C41" s="15">
        <v>2.022070866E-2</v>
      </c>
      <c r="D41" s="4">
        <f t="shared" si="5"/>
        <v>0.2424242424242426</v>
      </c>
      <c r="E41" s="4">
        <f t="shared" si="3"/>
        <v>10.59884000224255</v>
      </c>
      <c r="F41" s="4">
        <f t="shared" si="4"/>
        <v>706.93329418426561</v>
      </c>
    </row>
    <row r="42" spans="1:6" x14ac:dyDescent="0.2">
      <c r="A42" s="15">
        <v>0.24682000000000012</v>
      </c>
      <c r="B42" s="15">
        <v>3.4068550939999998E-2</v>
      </c>
      <c r="C42" s="15">
        <v>1.9828258429999999E-2</v>
      </c>
      <c r="D42" s="4">
        <f t="shared" si="5"/>
        <v>0.24848484848484864</v>
      </c>
      <c r="E42" s="4">
        <f t="shared" si="3"/>
        <v>11.431908325280149</v>
      </c>
      <c r="F42" s="4">
        <f t="shared" si="4"/>
        <v>744.67789427048035</v>
      </c>
    </row>
    <row r="43" spans="1:6" x14ac:dyDescent="0.2">
      <c r="A43" s="15">
        <v>0.25284000000000012</v>
      </c>
      <c r="B43" s="15">
        <v>3.5702052290000001E-2</v>
      </c>
      <c r="C43" s="15">
        <v>1.9492369379999999E-2</v>
      </c>
      <c r="D43" s="4">
        <f t="shared" si="5"/>
        <v>0.25454545454545469</v>
      </c>
      <c r="E43" s="4">
        <f t="shared" si="3"/>
        <v>12.091094327526481</v>
      </c>
      <c r="F43" s="4">
        <f t="shared" si="4"/>
        <v>796.40111503237574</v>
      </c>
    </row>
    <row r="44" spans="1:6" x14ac:dyDescent="0.2">
      <c r="A44" s="15">
        <v>0.25886000000000015</v>
      </c>
      <c r="B44" s="15">
        <v>3.7106964749999999E-2</v>
      </c>
      <c r="C44" s="15">
        <v>1.9945536029999999E-2</v>
      </c>
      <c r="D44" s="4">
        <f t="shared" si="5"/>
        <v>0.26060606060606079</v>
      </c>
      <c r="E44" s="4">
        <f t="shared" si="3"/>
        <v>13.09477422853351</v>
      </c>
      <c r="F44" s="4">
        <f t="shared" si="4"/>
        <v>867.46879180067822</v>
      </c>
    </row>
    <row r="45" spans="1:6" x14ac:dyDescent="0.2">
      <c r="A45" s="15">
        <v>0.26488000000000012</v>
      </c>
      <c r="B45" s="15">
        <v>3.7079458010000003E-2</v>
      </c>
      <c r="C45" s="15">
        <v>1.9506347560000002E-2</v>
      </c>
      <c r="D45" s="4">
        <f t="shared" si="5"/>
        <v>0.26666666666666683</v>
      </c>
      <c r="E45" s="4">
        <f t="shared" si="3"/>
        <v>13.788730585130182</v>
      </c>
      <c r="F45" s="4">
        <f t="shared" si="4"/>
        <v>920.97628354660901</v>
      </c>
    </row>
    <row r="46" spans="1:6" x14ac:dyDescent="0.2">
      <c r="A46" s="15">
        <v>0.27090000000000009</v>
      </c>
      <c r="B46" s="15">
        <v>3.6457455100000001E-2</v>
      </c>
      <c r="C46" s="15">
        <v>1.828751612E-2</v>
      </c>
      <c r="D46" s="4">
        <f t="shared" si="5"/>
        <v>0.27272727272727287</v>
      </c>
      <c r="E46" s="4">
        <f t="shared" si="3"/>
        <v>13.848331523512901</v>
      </c>
      <c r="F46" s="4">
        <f t="shared" si="4"/>
        <v>908.06445257712403</v>
      </c>
    </row>
    <row r="47" spans="1:6" x14ac:dyDescent="0.2">
      <c r="A47" s="15">
        <v>0.27692000000000005</v>
      </c>
      <c r="B47" s="15">
        <v>3.5794304329999999E-2</v>
      </c>
      <c r="C47" s="15">
        <v>1.719211315E-2</v>
      </c>
      <c r="D47" s="4">
        <f t="shared" si="5"/>
        <v>0.27878787878787886</v>
      </c>
      <c r="E47" s="4">
        <f t="shared" si="3"/>
        <v>13.806750227444713</v>
      </c>
      <c r="F47" s="4">
        <f t="shared" si="4"/>
        <v>860.09205765072352</v>
      </c>
    </row>
    <row r="48" spans="1:6" x14ac:dyDescent="0.2">
      <c r="A48" s="15">
        <v>0.28294000000000008</v>
      </c>
      <c r="B48" s="15">
        <v>3.4926146620000001E-2</v>
      </c>
      <c r="C48" s="15">
        <v>1.5068206440000001E-2</v>
      </c>
      <c r="D48" s="4">
        <f t="shared" si="5"/>
        <v>0.28484848484848496</v>
      </c>
      <c r="E48" s="4">
        <f t="shared" si="3"/>
        <v>13.574473668258488</v>
      </c>
      <c r="F48" s="4">
        <f t="shared" si="4"/>
        <v>795.2558033632165</v>
      </c>
    </row>
    <row r="49" spans="1:6" x14ac:dyDescent="0.2">
      <c r="A49" s="15">
        <v>0.28896000000000005</v>
      </c>
      <c r="B49" s="15">
        <v>3.3909448590000002E-2</v>
      </c>
      <c r="C49" s="15">
        <v>1.418966128E-2</v>
      </c>
      <c r="D49" s="4">
        <f t="shared" si="5"/>
        <v>0.29090909090909101</v>
      </c>
      <c r="E49" s="4">
        <f t="shared" si="3"/>
        <v>12.901627313224044</v>
      </c>
      <c r="F49" s="4">
        <f t="shared" si="4"/>
        <v>737.32502773620752</v>
      </c>
    </row>
    <row r="50" spans="1:6" x14ac:dyDescent="0.2">
      <c r="A50" s="15">
        <v>0.29498000000000002</v>
      </c>
      <c r="B50" s="15">
        <v>3.5245815450000002E-2</v>
      </c>
      <c r="C50" s="15">
        <v>1.5279618890000001E-2</v>
      </c>
      <c r="D50" s="4">
        <f t="shared" si="5"/>
        <v>0.29696969696969705</v>
      </c>
      <c r="E50" s="4">
        <f t="shared" ref="E50:E81" si="6">B34*$J$11</f>
        <v>12.951118235921907</v>
      </c>
      <c r="F50" s="4">
        <f t="shared" ref="F50:F81" si="7">C34*$J$15</f>
        <v>759.52532227899246</v>
      </c>
    </row>
    <row r="51" spans="1:6" x14ac:dyDescent="0.2">
      <c r="A51" s="15">
        <v>0.30099999999999999</v>
      </c>
      <c r="B51" s="15">
        <v>3.7739035599999998E-2</v>
      </c>
      <c r="C51" s="15">
        <v>1.7516752069999999E-2</v>
      </c>
      <c r="D51" s="4">
        <f t="shared" si="5"/>
        <v>0.30303030303030304</v>
      </c>
      <c r="E51" s="4">
        <f t="shared" si="6"/>
        <v>14.169843698789805</v>
      </c>
      <c r="F51" s="4">
        <f t="shared" si="7"/>
        <v>851.90415707146883</v>
      </c>
    </row>
    <row r="52" spans="1:6" x14ac:dyDescent="0.2">
      <c r="A52" s="15">
        <v>0.30701999999999996</v>
      </c>
      <c r="B52" s="15">
        <v>3.858815593E-2</v>
      </c>
      <c r="C52" s="15">
        <v>1.8841005290000001E-2</v>
      </c>
      <c r="D52" s="4">
        <f t="shared" si="5"/>
        <v>0.30909090909090908</v>
      </c>
      <c r="E52" s="4">
        <f t="shared" si="6"/>
        <v>14.630521240580359</v>
      </c>
      <c r="F52" s="4">
        <f t="shared" si="7"/>
        <v>905.41672513521314</v>
      </c>
    </row>
    <row r="53" spans="1:6" x14ac:dyDescent="0.2">
      <c r="A53" s="15">
        <v>0.31303999999999998</v>
      </c>
      <c r="B53" s="15">
        <v>3.9115935329999997E-2</v>
      </c>
      <c r="C53" s="15">
        <v>1.9199632229999999E-2</v>
      </c>
      <c r="D53" s="4">
        <f t="shared" si="5"/>
        <v>0.31515151515151518</v>
      </c>
      <c r="E53" s="4">
        <f t="shared" si="6"/>
        <v>14.900175689645817</v>
      </c>
      <c r="F53" s="4">
        <f t="shared" si="7"/>
        <v>962.64174174065681</v>
      </c>
    </row>
    <row r="54" spans="1:6" x14ac:dyDescent="0.2">
      <c r="A54" s="15">
        <v>0.31905999999999995</v>
      </c>
      <c r="B54" s="15">
        <v>3.8816975189999998E-2</v>
      </c>
      <c r="C54" s="15">
        <v>1.7605334269999998E-2</v>
      </c>
      <c r="D54" s="4">
        <f t="shared" si="5"/>
        <v>0.32121212121212123</v>
      </c>
      <c r="E54" s="4">
        <f t="shared" si="6"/>
        <v>15.499307594774391</v>
      </c>
      <c r="F54" s="4">
        <f t="shared" si="7"/>
        <v>966.49428248925642</v>
      </c>
    </row>
    <row r="55" spans="1:6" x14ac:dyDescent="0.2">
      <c r="A55" s="15">
        <v>0.32507999999999992</v>
      </c>
      <c r="B55" s="15">
        <v>3.6636739949999997E-2</v>
      </c>
      <c r="C55" s="15">
        <v>1.4871345060000001E-2</v>
      </c>
      <c r="D55" s="4">
        <f t="shared" si="5"/>
        <v>0.32727272727272727</v>
      </c>
      <c r="E55" s="4">
        <f t="shared" si="6"/>
        <v>15.445016564406959</v>
      </c>
      <c r="F55" s="4">
        <f t="shared" si="7"/>
        <v>940.17052690311823</v>
      </c>
    </row>
    <row r="56" spans="1:6" x14ac:dyDescent="0.2">
      <c r="A56" s="15">
        <v>0.33109999999999989</v>
      </c>
      <c r="B56" s="15">
        <v>3.6441409020000003E-2</v>
      </c>
      <c r="C56" s="15">
        <v>1.3502090390000001E-2</v>
      </c>
      <c r="D56" s="4">
        <f t="shared" si="5"/>
        <v>0.33333333333333326</v>
      </c>
      <c r="E56" s="4">
        <f t="shared" si="6"/>
        <v>15.836752280682422</v>
      </c>
      <c r="F56" s="4">
        <f t="shared" si="7"/>
        <v>930.4639408559409</v>
      </c>
    </row>
    <row r="57" spans="1:6" x14ac:dyDescent="0.2">
      <c r="A57" s="15">
        <v>0.33711999999999986</v>
      </c>
      <c r="B57" s="15">
        <v>3.6585333159999997E-2</v>
      </c>
      <c r="C57" s="15">
        <v>1.418243556E-2</v>
      </c>
      <c r="D57" s="4">
        <f t="shared" si="5"/>
        <v>0.3393939393939393</v>
      </c>
      <c r="E57" s="4">
        <f t="shared" si="6"/>
        <v>16.71712249050044</v>
      </c>
      <c r="F57" s="4">
        <f t="shared" si="7"/>
        <v>929.9396953781594</v>
      </c>
    </row>
    <row r="58" spans="1:6" x14ac:dyDescent="0.2">
      <c r="A58" s="15">
        <v>0.34313999999999989</v>
      </c>
      <c r="B58" s="15">
        <v>3.7724517370000002E-2</v>
      </c>
      <c r="C58" s="15">
        <v>1.5151049160000001E-2</v>
      </c>
      <c r="D58" s="4">
        <f t="shared" si="5"/>
        <v>0.3454545454545454</v>
      </c>
      <c r="E58" s="4">
        <f t="shared" si="6"/>
        <v>17.613158076168137</v>
      </c>
      <c r="F58" s="4">
        <f t="shared" si="7"/>
        <v>911.89111688994683</v>
      </c>
    </row>
    <row r="59" spans="1:6" x14ac:dyDescent="0.2">
      <c r="A59" s="15">
        <v>0.34915999999999986</v>
      </c>
      <c r="B59" s="15">
        <v>3.806121321E-2</v>
      </c>
      <c r="C59" s="15">
        <v>1.6971926589999999E-2</v>
      </c>
      <c r="D59" s="4">
        <f t="shared" si="5"/>
        <v>0.35151515151515145</v>
      </c>
      <c r="E59" s="4">
        <f t="shared" si="6"/>
        <v>18.457664716496179</v>
      </c>
      <c r="F59" s="4">
        <f t="shared" si="7"/>
        <v>896.44375715147464</v>
      </c>
    </row>
    <row r="60" spans="1:6" x14ac:dyDescent="0.2">
      <c r="A60" s="15">
        <v>0.35517999999999983</v>
      </c>
      <c r="B60" s="15">
        <v>3.8734852770000001E-2</v>
      </c>
      <c r="C60" s="15">
        <v>1.8301595239999999E-2</v>
      </c>
      <c r="D60" s="4">
        <f t="shared" si="5"/>
        <v>0.35757575757575744</v>
      </c>
      <c r="E60" s="4">
        <f t="shared" si="6"/>
        <v>19.183992797920535</v>
      </c>
      <c r="F60" s="4">
        <f t="shared" si="7"/>
        <v>917.28465167908223</v>
      </c>
    </row>
    <row r="61" spans="1:6" x14ac:dyDescent="0.2">
      <c r="A61" s="15">
        <v>0.3611999999999998</v>
      </c>
      <c r="B61" s="15">
        <v>3.8016619850000002E-2</v>
      </c>
      <c r="C61" s="15">
        <v>1.8705868909999999E-2</v>
      </c>
      <c r="D61" s="4">
        <f t="shared" si="5"/>
        <v>0.36363636363636348</v>
      </c>
      <c r="E61" s="4">
        <f t="shared" si="6"/>
        <v>19.169772041639085</v>
      </c>
      <c r="F61" s="4">
        <f t="shared" si="7"/>
        <v>897.08660625581183</v>
      </c>
    </row>
    <row r="62" spans="1:6" x14ac:dyDescent="0.2">
      <c r="A62" s="15">
        <v>0.36721999999999982</v>
      </c>
      <c r="B62" s="15">
        <v>3.6048645269999999E-2</v>
      </c>
      <c r="C62" s="15">
        <v>1.8082409399999999E-2</v>
      </c>
      <c r="D62" s="4">
        <f t="shared" si="5"/>
        <v>0.36969696969696958</v>
      </c>
      <c r="E62" s="4">
        <f t="shared" si="6"/>
        <v>18.848201699625982</v>
      </c>
      <c r="F62" s="4">
        <f t="shared" si="7"/>
        <v>841.0331930402275</v>
      </c>
    </row>
    <row r="63" spans="1:6" x14ac:dyDescent="0.2">
      <c r="A63" s="15">
        <v>0.37323999999999979</v>
      </c>
      <c r="B63" s="15">
        <v>3.4007835979999998E-2</v>
      </c>
      <c r="C63" s="15">
        <v>1.6011903170000001E-2</v>
      </c>
      <c r="D63" s="4">
        <f t="shared" si="5"/>
        <v>0.37575757575757562</v>
      </c>
      <c r="E63" s="4">
        <f t="shared" si="6"/>
        <v>18.505358255509051</v>
      </c>
      <c r="F63" s="4">
        <f t="shared" si="7"/>
        <v>790.65618987152993</v>
      </c>
    </row>
    <row r="64" spans="1:6" x14ac:dyDescent="0.2">
      <c r="A64" s="15">
        <v>0.37925999999999976</v>
      </c>
      <c r="B64" s="15">
        <v>3.2057205730000003E-2</v>
      </c>
      <c r="C64" s="15">
        <v>1.401447102E-2</v>
      </c>
      <c r="D64" s="4">
        <f t="shared" si="5"/>
        <v>0.38181818181818161</v>
      </c>
      <c r="E64" s="4">
        <f t="shared" si="6"/>
        <v>18.056527924914601</v>
      </c>
      <c r="F64" s="4">
        <f t="shared" si="7"/>
        <v>692.97884373498607</v>
      </c>
    </row>
    <row r="65" spans="1:6" x14ac:dyDescent="0.2">
      <c r="A65" s="15">
        <v>0.38527999999999973</v>
      </c>
      <c r="B65" s="15">
        <v>3.0093193529999999E-2</v>
      </c>
      <c r="C65" s="15">
        <v>1.2458955210000001E-2</v>
      </c>
      <c r="D65" s="4">
        <f t="shared" si="5"/>
        <v>0.38787878787878766</v>
      </c>
      <c r="E65" s="4">
        <f t="shared" si="6"/>
        <v>17.530903481724863</v>
      </c>
      <c r="F65" s="4">
        <f t="shared" si="7"/>
        <v>652.57501653962629</v>
      </c>
    </row>
    <row r="66" spans="1:6" x14ac:dyDescent="0.2">
      <c r="A66" s="15">
        <v>0.3912999999999997</v>
      </c>
      <c r="B66" s="15">
        <v>2.8661579369999999E-2</v>
      </c>
      <c r="C66" s="15">
        <v>1.1504503669999999E-2</v>
      </c>
      <c r="D66" s="4">
        <f t="shared" ref="D66:D97" si="8">A66/$J$4</f>
        <v>0.3939393939393937</v>
      </c>
      <c r="E66" s="4">
        <f t="shared" si="6"/>
        <v>18.22179405685927</v>
      </c>
      <c r="F66" s="4">
        <f t="shared" si="7"/>
        <v>702.70159048228777</v>
      </c>
    </row>
    <row r="67" spans="1:6" x14ac:dyDescent="0.2">
      <c r="A67" s="15">
        <v>0.39731999999999973</v>
      </c>
      <c r="B67" s="15">
        <v>2.8227312540000001E-2</v>
      </c>
      <c r="C67" s="15">
        <v>1.243574492E-2</v>
      </c>
      <c r="D67" s="4">
        <f t="shared" si="8"/>
        <v>0.3999999999999998</v>
      </c>
      <c r="E67" s="4">
        <f t="shared" si="6"/>
        <v>19.510768181352443</v>
      </c>
      <c r="F67" s="4">
        <f t="shared" si="7"/>
        <v>805.58616208214244</v>
      </c>
    </row>
    <row r="68" spans="1:6" x14ac:dyDescent="0.2">
      <c r="A68" s="15">
        <v>0.4033399999999997</v>
      </c>
      <c r="B68" s="15">
        <v>2.8615757780000001E-2</v>
      </c>
      <c r="C68" s="15">
        <v>1.466941832E-2</v>
      </c>
      <c r="D68" s="4">
        <f t="shared" si="8"/>
        <v>0.40606060606060584</v>
      </c>
      <c r="E68" s="4">
        <f t="shared" si="6"/>
        <v>19.94975634449203</v>
      </c>
      <c r="F68" s="4">
        <f t="shared" si="7"/>
        <v>866.48786719628697</v>
      </c>
    </row>
    <row r="69" spans="1:6" x14ac:dyDescent="0.2">
      <c r="A69" s="15">
        <v>0.40935999999999967</v>
      </c>
      <c r="B69" s="15">
        <v>2.8162920349999999E-2</v>
      </c>
      <c r="C69" s="15">
        <v>1.6424187310000001E-2</v>
      </c>
      <c r="D69" s="4">
        <f t="shared" si="8"/>
        <v>0.41212121212121183</v>
      </c>
      <c r="E69" s="4">
        <f t="shared" si="6"/>
        <v>20.222613913864926</v>
      </c>
      <c r="F69" s="4">
        <f t="shared" si="7"/>
        <v>882.98093046848192</v>
      </c>
    </row>
    <row r="70" spans="1:6" x14ac:dyDescent="0.2">
      <c r="A70" s="15">
        <v>0.41537999999999964</v>
      </c>
      <c r="B70" s="15">
        <v>2.734503315E-2</v>
      </c>
      <c r="C70" s="15">
        <v>1.7131038750000001E-2</v>
      </c>
      <c r="D70" s="4">
        <f t="shared" si="8"/>
        <v>0.41818181818181788</v>
      </c>
      <c r="E70" s="4">
        <f t="shared" si="6"/>
        <v>20.0680540027737</v>
      </c>
      <c r="F70" s="4">
        <f t="shared" si="7"/>
        <v>809.66001060392455</v>
      </c>
    </row>
    <row r="71" spans="1:6" x14ac:dyDescent="0.2">
      <c r="A71" s="15">
        <v>0.42139999999999966</v>
      </c>
      <c r="B71" s="15">
        <v>2.537697966E-2</v>
      </c>
      <c r="C71" s="15">
        <v>1.6859687349999999E-2</v>
      </c>
      <c r="D71" s="4">
        <f t="shared" si="8"/>
        <v>0.42424242424242398</v>
      </c>
      <c r="E71" s="4">
        <f t="shared" si="6"/>
        <v>18.940890479059931</v>
      </c>
      <c r="F71" s="4">
        <f t="shared" si="7"/>
        <v>683.92529300008698</v>
      </c>
    </row>
    <row r="72" spans="1:6" x14ac:dyDescent="0.2">
      <c r="A72" s="15">
        <v>0.42741999999999963</v>
      </c>
      <c r="B72" s="15">
        <v>2.3039227450000001E-2</v>
      </c>
      <c r="C72" s="15">
        <v>1.5524875489999999E-2</v>
      </c>
      <c r="D72" s="4">
        <f t="shared" si="8"/>
        <v>0.43030303030303002</v>
      </c>
      <c r="E72" s="4">
        <f t="shared" si="6"/>
        <v>18.839906009444132</v>
      </c>
      <c r="F72" s="4">
        <f t="shared" si="7"/>
        <v>620.95399500429642</v>
      </c>
    </row>
    <row r="73" spans="1:6" x14ac:dyDescent="0.2">
      <c r="A73" s="15">
        <v>0.4334399999999996</v>
      </c>
      <c r="B73" s="15">
        <v>2.1105011440000002E-2</v>
      </c>
      <c r="C73" s="15">
        <v>1.4584381929999999E-2</v>
      </c>
      <c r="D73" s="4">
        <f t="shared" si="8"/>
        <v>0.43636363636363601</v>
      </c>
      <c r="E73" s="4">
        <f t="shared" si="6"/>
        <v>18.914313595292466</v>
      </c>
      <c r="F73" s="4">
        <f t="shared" si="7"/>
        <v>652.24270949892491</v>
      </c>
    </row>
    <row r="74" spans="1:6" x14ac:dyDescent="0.2">
      <c r="A74" s="15">
        <v>0.43945999999999957</v>
      </c>
      <c r="B74" s="15">
        <v>1.9416207620000001E-2</v>
      </c>
      <c r="C74" s="15">
        <v>1.4368687559999999E-2</v>
      </c>
      <c r="D74" s="4">
        <f t="shared" si="8"/>
        <v>0.44242424242424205</v>
      </c>
      <c r="E74" s="4">
        <f t="shared" si="6"/>
        <v>19.503262376939848</v>
      </c>
      <c r="F74" s="4">
        <f t="shared" si="7"/>
        <v>696.78873660750912</v>
      </c>
    </row>
    <row r="75" spans="1:6" x14ac:dyDescent="0.2">
      <c r="A75" s="15">
        <v>0.44547999999999954</v>
      </c>
      <c r="B75" s="15">
        <v>1.7948910379999999E-2</v>
      </c>
      <c r="C75" s="15">
        <v>1.420657489E-2</v>
      </c>
      <c r="D75" s="4">
        <f t="shared" si="8"/>
        <v>0.4484848484848481</v>
      </c>
      <c r="E75" s="4">
        <f t="shared" si="6"/>
        <v>19.677331331734912</v>
      </c>
      <c r="F75" s="4">
        <f t="shared" si="7"/>
        <v>780.52992644645929</v>
      </c>
    </row>
    <row r="76" spans="1:6" x14ac:dyDescent="0.2">
      <c r="A76" s="15">
        <v>0.45149999999999957</v>
      </c>
      <c r="B76" s="15">
        <v>1.6201952790000002E-2</v>
      </c>
      <c r="C76" s="15">
        <v>1.4661548720000001E-2</v>
      </c>
      <c r="D76" s="4">
        <f t="shared" si="8"/>
        <v>0.4545454545454542</v>
      </c>
      <c r="E76" s="4">
        <f t="shared" si="6"/>
        <v>20.025597393227706</v>
      </c>
      <c r="F76" s="4">
        <f t="shared" si="7"/>
        <v>841.68068432177154</v>
      </c>
    </row>
    <row r="77" spans="1:6" x14ac:dyDescent="0.2">
      <c r="A77" s="15">
        <v>0.45751999999999954</v>
      </c>
      <c r="B77" s="15">
        <v>1.5268855200000001E-2</v>
      </c>
      <c r="C77" s="15">
        <v>1.6255253729999999E-2</v>
      </c>
      <c r="D77" s="4">
        <f t="shared" si="8"/>
        <v>0.46060606060606019</v>
      </c>
      <c r="E77" s="4">
        <f t="shared" si="6"/>
        <v>19.654276934727811</v>
      </c>
      <c r="F77" s="4">
        <f t="shared" si="7"/>
        <v>860.27301656148688</v>
      </c>
    </row>
    <row r="78" spans="1:6" x14ac:dyDescent="0.2">
      <c r="A78" s="15">
        <v>0.46353999999999951</v>
      </c>
      <c r="B78" s="15">
        <v>1.3770803769999999E-2</v>
      </c>
      <c r="C78" s="15">
        <v>1.7518594849999999E-2</v>
      </c>
      <c r="D78" s="4">
        <f t="shared" si="8"/>
        <v>0.46666666666666623</v>
      </c>
      <c r="E78" s="4">
        <f t="shared" si="6"/>
        <v>18.636850410527639</v>
      </c>
      <c r="F78" s="4">
        <f t="shared" si="7"/>
        <v>831.60044348016265</v>
      </c>
    </row>
    <row r="79" spans="1:6" x14ac:dyDescent="0.2">
      <c r="A79" s="15">
        <v>0.46955999999999948</v>
      </c>
      <c r="B79" s="15">
        <v>1.146941955E-2</v>
      </c>
      <c r="C79" s="15">
        <v>1.7767815289999999E-2</v>
      </c>
      <c r="D79" s="4">
        <f t="shared" si="8"/>
        <v>0.47272727272727227</v>
      </c>
      <c r="E79" s="4">
        <f t="shared" si="6"/>
        <v>17.58176894576598</v>
      </c>
      <c r="F79" s="4">
        <f t="shared" si="7"/>
        <v>736.37895717223523</v>
      </c>
    </row>
    <row r="80" spans="1:6" x14ac:dyDescent="0.2">
      <c r="A80" s="15">
        <v>0.47557999999999945</v>
      </c>
      <c r="B80" s="15">
        <v>9.1946002599999997E-3</v>
      </c>
      <c r="C80" s="15">
        <v>1.753641241E-2</v>
      </c>
      <c r="D80" s="4">
        <f t="shared" si="8"/>
        <v>0.47878787878787832</v>
      </c>
      <c r="E80" s="4">
        <f t="shared" si="6"/>
        <v>16.573309296222536</v>
      </c>
      <c r="F80" s="4">
        <f t="shared" si="7"/>
        <v>644.51810915042597</v>
      </c>
    </row>
    <row r="81" spans="1:6" x14ac:dyDescent="0.2">
      <c r="A81" s="15">
        <v>0.48159999999999947</v>
      </c>
      <c r="B81" s="15">
        <v>6.5920753019999999E-3</v>
      </c>
      <c r="C81" s="15">
        <v>1.6423271600000001E-2</v>
      </c>
      <c r="D81" s="4">
        <f t="shared" si="8"/>
        <v>0.48484848484848442</v>
      </c>
      <c r="E81" s="4">
        <f t="shared" si="6"/>
        <v>15.557931289595677</v>
      </c>
      <c r="F81" s="4">
        <f t="shared" si="7"/>
        <v>572.98075985026003</v>
      </c>
    </row>
    <row r="82" spans="1:6" x14ac:dyDescent="0.2">
      <c r="A82" s="15">
        <v>0.48761999999999944</v>
      </c>
      <c r="B82" s="15">
        <v>4.5988102890000002E-3</v>
      </c>
      <c r="C82" s="15">
        <v>1.497171588E-2</v>
      </c>
      <c r="D82" s="4">
        <f t="shared" si="8"/>
        <v>0.49090909090909041</v>
      </c>
      <c r="E82" s="4">
        <f t="shared" ref="E82:E113" si="9">B66*$J$11</f>
        <v>14.817798650888248</v>
      </c>
      <c r="F82" s="4">
        <f t="shared" ref="F82:F113" si="10">C66*$J$15</f>
        <v>529.08603838994816</v>
      </c>
    </row>
    <row r="83" spans="1:6" x14ac:dyDescent="0.2">
      <c r="A83" s="15">
        <v>0.49363999999999941</v>
      </c>
      <c r="B83" s="15">
        <v>3.892855701E-3</v>
      </c>
      <c r="C83" s="15">
        <v>1.388595449E-2</v>
      </c>
      <c r="D83" s="4">
        <f t="shared" si="8"/>
        <v>0.49696969696969645</v>
      </c>
      <c r="E83" s="4">
        <f t="shared" si="9"/>
        <v>14.593286304076166</v>
      </c>
      <c r="F83" s="4">
        <f t="shared" si="10"/>
        <v>571.91333089041666</v>
      </c>
    </row>
    <row r="84" spans="1:6" x14ac:dyDescent="0.2">
      <c r="A84" s="15">
        <v>0.49965999999999938</v>
      </c>
      <c r="B84" s="15">
        <v>3.6818150240000001E-3</v>
      </c>
      <c r="C84" s="15">
        <v>1.3596791150000001E-2</v>
      </c>
      <c r="D84" s="4">
        <f t="shared" si="8"/>
        <v>0.50303030303030249</v>
      </c>
      <c r="E84" s="4">
        <f t="shared" si="9"/>
        <v>14.794109269165125</v>
      </c>
      <c r="F84" s="4">
        <f t="shared" si="10"/>
        <v>674.63878903814793</v>
      </c>
    </row>
    <row r="85" spans="1:6" x14ac:dyDescent="0.2">
      <c r="A85" s="15">
        <v>0.50567999999999935</v>
      </c>
      <c r="B85" s="15">
        <v>3.8888009149999998E-3</v>
      </c>
      <c r="C85" s="15">
        <v>1.439958884E-2</v>
      </c>
      <c r="D85" s="4">
        <f t="shared" si="8"/>
        <v>0.50909090909090848</v>
      </c>
      <c r="E85" s="4">
        <f t="shared" si="9"/>
        <v>14.559996076284026</v>
      </c>
      <c r="F85" s="4">
        <f t="shared" si="10"/>
        <v>755.33968669005253</v>
      </c>
    </row>
    <row r="86" spans="1:6" x14ac:dyDescent="0.2">
      <c r="A86" s="15">
        <v>0.51169999999999938</v>
      </c>
      <c r="B86" s="15">
        <v>4.1502784100000004E-3</v>
      </c>
      <c r="C86" s="15">
        <v>1.560097268E-2</v>
      </c>
      <c r="D86" s="4">
        <f t="shared" si="8"/>
        <v>0.51515151515151458</v>
      </c>
      <c r="E86" s="4">
        <f t="shared" si="9"/>
        <v>14.137155182127859</v>
      </c>
      <c r="F86" s="4">
        <f t="shared" si="10"/>
        <v>787.84741052129107</v>
      </c>
    </row>
    <row r="87" spans="1:6" x14ac:dyDescent="0.2">
      <c r="A87" s="15">
        <v>0.51771999999999929</v>
      </c>
      <c r="B87" s="15">
        <v>4.7153936040000002E-3</v>
      </c>
      <c r="C87" s="15">
        <v>1.6757096879999999E-2</v>
      </c>
      <c r="D87" s="4">
        <f t="shared" si="8"/>
        <v>0.52121212121212057</v>
      </c>
      <c r="E87" s="4">
        <f t="shared" si="9"/>
        <v>13.119687862112622</v>
      </c>
      <c r="F87" s="4">
        <f t="shared" si="10"/>
        <v>775.36810316864569</v>
      </c>
    </row>
    <row r="88" spans="1:6" x14ac:dyDescent="0.2">
      <c r="A88" s="15">
        <v>0.52373999999999932</v>
      </c>
      <c r="B88" s="15">
        <v>5.6195337939999998E-3</v>
      </c>
      <c r="C88" s="15">
        <v>1.7586203630000002E-2</v>
      </c>
      <c r="D88" s="4">
        <f t="shared" si="8"/>
        <v>0.52727272727272667</v>
      </c>
      <c r="E88" s="4">
        <f t="shared" si="9"/>
        <v>11.911089372257351</v>
      </c>
      <c r="F88" s="4">
        <f t="shared" si="10"/>
        <v>713.98081178597295</v>
      </c>
    </row>
    <row r="89" spans="1:6" x14ac:dyDescent="0.2">
      <c r="A89" s="15">
        <v>0.52975999999999934</v>
      </c>
      <c r="B89" s="15">
        <v>7.2824438139999998E-3</v>
      </c>
      <c r="C89" s="15">
        <v>1.784164257E-2</v>
      </c>
      <c r="D89" s="4">
        <f t="shared" si="8"/>
        <v>0.53333333333333277</v>
      </c>
      <c r="E89" s="4">
        <f t="shared" si="9"/>
        <v>10.911115748560128</v>
      </c>
      <c r="F89" s="4">
        <f t="shared" si="10"/>
        <v>670.72801044268306</v>
      </c>
    </row>
    <row r="90" spans="1:6" x14ac:dyDescent="0.2">
      <c r="A90" s="15">
        <v>0.53577999999999926</v>
      </c>
      <c r="B90" s="15">
        <v>9.1169543560000003E-3</v>
      </c>
      <c r="C90" s="15">
        <v>1.7201150740000001E-2</v>
      </c>
      <c r="D90" s="4">
        <f t="shared" si="8"/>
        <v>0.53939393939393876</v>
      </c>
      <c r="E90" s="4">
        <f t="shared" si="9"/>
        <v>10.03801819023772</v>
      </c>
      <c r="F90" s="4">
        <f t="shared" si="10"/>
        <v>660.80834045953497</v>
      </c>
    </row>
    <row r="91" spans="1:6" x14ac:dyDescent="0.2">
      <c r="A91" s="15">
        <v>0.54179999999999928</v>
      </c>
      <c r="B91" s="15">
        <v>1.0753626590000001E-2</v>
      </c>
      <c r="C91" s="15">
        <v>1.6669072890000001E-2</v>
      </c>
      <c r="D91" s="4">
        <f t="shared" si="8"/>
        <v>0.54545454545454486</v>
      </c>
      <c r="E91" s="4">
        <f t="shared" si="9"/>
        <v>9.2794376953302589</v>
      </c>
      <c r="F91" s="4">
        <f t="shared" si="10"/>
        <v>653.3528645169456</v>
      </c>
    </row>
    <row r="92" spans="1:6" x14ac:dyDescent="0.2">
      <c r="A92" s="15">
        <v>0.54781999999999931</v>
      </c>
      <c r="B92" s="15">
        <v>1.212315613E-2</v>
      </c>
      <c r="C92" s="15">
        <v>1.6239079609999998E-2</v>
      </c>
      <c r="D92" s="4">
        <f t="shared" si="8"/>
        <v>0.55151515151515085</v>
      </c>
      <c r="E92" s="4">
        <f t="shared" si="9"/>
        <v>8.3762751205785051</v>
      </c>
      <c r="F92" s="4">
        <f t="shared" si="10"/>
        <v>674.27687029683182</v>
      </c>
    </row>
    <row r="93" spans="1:6" x14ac:dyDescent="0.2">
      <c r="A93" s="15">
        <v>0.55383999999999922</v>
      </c>
      <c r="B93" s="15">
        <v>1.33085496E-2</v>
      </c>
      <c r="C93" s="15">
        <v>1.6281454109999999E-2</v>
      </c>
      <c r="D93" s="4">
        <f t="shared" si="8"/>
        <v>0.55757575757575684</v>
      </c>
      <c r="E93" s="4">
        <f t="shared" si="9"/>
        <v>7.893871411007594</v>
      </c>
      <c r="F93" s="4">
        <f t="shared" si="10"/>
        <v>747.57052070453437</v>
      </c>
    </row>
    <row r="94" spans="1:6" x14ac:dyDescent="0.2">
      <c r="A94" s="15">
        <v>0.55985999999999925</v>
      </c>
      <c r="B94" s="15">
        <v>1.455994226E-2</v>
      </c>
      <c r="C94" s="15">
        <v>1.685802321E-2</v>
      </c>
      <c r="D94" s="4">
        <f t="shared" si="8"/>
        <v>0.56363636363636294</v>
      </c>
      <c r="E94" s="4">
        <f t="shared" si="9"/>
        <v>7.1193912551216405</v>
      </c>
      <c r="F94" s="4">
        <f t="shared" si="10"/>
        <v>805.6709105595902</v>
      </c>
    </row>
    <row r="95" spans="1:6" x14ac:dyDescent="0.2">
      <c r="A95" s="15">
        <v>0.56587999999999916</v>
      </c>
      <c r="B95" s="15">
        <v>1.5728580610000001E-2</v>
      </c>
      <c r="C95" s="15">
        <v>1.7550482360000001E-2</v>
      </c>
      <c r="D95" s="4">
        <f t="shared" si="8"/>
        <v>0.56969696969696892</v>
      </c>
      <c r="E95" s="4">
        <f t="shared" si="9"/>
        <v>5.9295947142518308</v>
      </c>
      <c r="F95" s="4">
        <f t="shared" si="10"/>
        <v>817.13242676817254</v>
      </c>
    </row>
    <row r="96" spans="1:6" x14ac:dyDescent="0.2">
      <c r="A96" s="15">
        <v>0.57189999999999919</v>
      </c>
      <c r="B96" s="15">
        <v>1.7154790900000001E-2</v>
      </c>
      <c r="C96" s="15">
        <v>1.7864690030000002E-2</v>
      </c>
      <c r="D96" s="4">
        <f t="shared" si="8"/>
        <v>0.57575757575757502</v>
      </c>
      <c r="E96" s="4">
        <f t="shared" si="9"/>
        <v>4.753532021710245</v>
      </c>
      <c r="F96" s="4">
        <f t="shared" si="10"/>
        <v>806.49033071925851</v>
      </c>
    </row>
    <row r="97" spans="1:6" x14ac:dyDescent="0.2">
      <c r="A97" s="15">
        <v>0.57791999999999921</v>
      </c>
      <c r="B97" s="15">
        <v>1.823674522E-2</v>
      </c>
      <c r="C97" s="15">
        <v>1.8344967180000001E-2</v>
      </c>
      <c r="D97" s="4">
        <f t="shared" si="8"/>
        <v>0.58181818181818112</v>
      </c>
      <c r="E97" s="4">
        <f t="shared" si="9"/>
        <v>3.4080482186815844</v>
      </c>
      <c r="F97" s="4">
        <f t="shared" si="10"/>
        <v>755.29757367152422</v>
      </c>
    </row>
    <row r="98" spans="1:6" x14ac:dyDescent="0.2">
      <c r="A98" s="15">
        <v>0.58393999999999913</v>
      </c>
      <c r="B98" s="15">
        <v>1.8549949239999999E-2</v>
      </c>
      <c r="C98" s="15">
        <v>1.8446237930000001E-2</v>
      </c>
      <c r="D98" s="4">
        <f t="shared" ref="D98:D129" si="11">A98/$J$4</f>
        <v>0.58787878787878711</v>
      </c>
      <c r="E98" s="4">
        <f t="shared" si="9"/>
        <v>2.3775467505242087</v>
      </c>
      <c r="F98" s="4">
        <f t="shared" si="10"/>
        <v>688.54129391999027</v>
      </c>
    </row>
    <row r="99" spans="1:6" x14ac:dyDescent="0.2">
      <c r="A99" s="15">
        <v>0.58995999999999915</v>
      </c>
      <c r="B99" s="15">
        <v>1.867540363E-2</v>
      </c>
      <c r="C99" s="15">
        <v>1.855273746E-2</v>
      </c>
      <c r="D99" s="4">
        <f t="shared" si="11"/>
        <v>0.59393939393939321</v>
      </c>
      <c r="E99" s="4">
        <f t="shared" si="9"/>
        <v>2.0125740877614597</v>
      </c>
      <c r="F99" s="4">
        <f t="shared" si="10"/>
        <v>638.60770191550671</v>
      </c>
    </row>
    <row r="100" spans="1:6" x14ac:dyDescent="0.2">
      <c r="A100" s="15">
        <v>0.59597999999999907</v>
      </c>
      <c r="B100" s="15">
        <v>1.781714585E-2</v>
      </c>
      <c r="C100" s="15">
        <v>1.9035259539999998E-2</v>
      </c>
      <c r="D100" s="4">
        <f t="shared" si="11"/>
        <v>0.5999999999999992</v>
      </c>
      <c r="E100" s="4">
        <f t="shared" si="9"/>
        <v>1.9034678093333308</v>
      </c>
      <c r="F100" s="4">
        <f t="shared" si="10"/>
        <v>625.30923286402037</v>
      </c>
    </row>
    <row r="101" spans="1:6" x14ac:dyDescent="0.2">
      <c r="A101" s="15">
        <v>0.60199999999999909</v>
      </c>
      <c r="B101" s="15">
        <v>1.706598761E-2</v>
      </c>
      <c r="C101" s="15">
        <v>1.9581503909999999E-2</v>
      </c>
      <c r="D101" s="4">
        <f t="shared" si="11"/>
        <v>0.60606060606060519</v>
      </c>
      <c r="E101" s="4">
        <f t="shared" si="9"/>
        <v>2.0104777970530932</v>
      </c>
      <c r="F101" s="4">
        <f t="shared" si="10"/>
        <v>662.22947398127167</v>
      </c>
    </row>
    <row r="102" spans="1:6" x14ac:dyDescent="0.2">
      <c r="A102" s="15">
        <v>0.60801999999999912</v>
      </c>
      <c r="B102" s="15">
        <v>1.671109183E-2</v>
      </c>
      <c r="C102" s="15">
        <v>1.9759098700000002E-2</v>
      </c>
      <c r="D102" s="4">
        <f t="shared" si="11"/>
        <v>0.61212121212121129</v>
      </c>
      <c r="E102" s="4">
        <f t="shared" si="9"/>
        <v>2.1456594917751959</v>
      </c>
      <c r="F102" s="4">
        <f t="shared" si="10"/>
        <v>717.48048130189454</v>
      </c>
    </row>
    <row r="103" spans="1:6" x14ac:dyDescent="0.2">
      <c r="A103" s="15">
        <v>0.61403999999999903</v>
      </c>
      <c r="B103" s="15">
        <v>1.687281782E-2</v>
      </c>
      <c r="C103" s="15">
        <v>1.970908327E-2</v>
      </c>
      <c r="D103" s="4">
        <f t="shared" si="11"/>
        <v>0.61818181818181728</v>
      </c>
      <c r="E103" s="4">
        <f t="shared" si="9"/>
        <v>2.4378193567690434</v>
      </c>
      <c r="F103" s="4">
        <f t="shared" si="10"/>
        <v>770.65002171934293</v>
      </c>
    </row>
    <row r="104" spans="1:6" x14ac:dyDescent="0.2">
      <c r="A104" s="15">
        <v>0.62005999999999906</v>
      </c>
      <c r="B104" s="15">
        <v>1.7122815119999999E-2</v>
      </c>
      <c r="C104" s="15">
        <v>1.9392304270000001E-2</v>
      </c>
      <c r="D104" s="4">
        <f t="shared" si="11"/>
        <v>0.62424242424242338</v>
      </c>
      <c r="E104" s="4">
        <f t="shared" si="9"/>
        <v>2.9052523308785871</v>
      </c>
      <c r="F104" s="4">
        <f t="shared" si="10"/>
        <v>808.78020258961999</v>
      </c>
    </row>
    <row r="105" spans="1:6" x14ac:dyDescent="0.2">
      <c r="A105" s="15">
        <v>0.62607999999999897</v>
      </c>
      <c r="B105" s="15">
        <v>1.811914622E-2</v>
      </c>
      <c r="C105" s="15">
        <v>1.8943668779999999E-2</v>
      </c>
      <c r="D105" s="4">
        <f t="shared" si="11"/>
        <v>0.63030303030302937</v>
      </c>
      <c r="E105" s="4">
        <f t="shared" si="9"/>
        <v>3.7649630095125728</v>
      </c>
      <c r="F105" s="4">
        <f t="shared" si="10"/>
        <v>820.52770432388002</v>
      </c>
    </row>
    <row r="106" spans="1:6" x14ac:dyDescent="0.2">
      <c r="A106" s="15">
        <v>0.632099999999999</v>
      </c>
      <c r="B106" s="15">
        <v>1.8814877519999999E-2</v>
      </c>
      <c r="C106" s="15">
        <v>1.8384287360000001E-2</v>
      </c>
      <c r="D106" s="4">
        <f t="shared" si="11"/>
        <v>0.63636363636363547</v>
      </c>
      <c r="E106" s="4">
        <f t="shared" si="9"/>
        <v>4.7133897337823694</v>
      </c>
      <c r="F106" s="4">
        <f t="shared" si="10"/>
        <v>791.07182385512897</v>
      </c>
    </row>
    <row r="107" spans="1:6" x14ac:dyDescent="0.2">
      <c r="A107" s="15">
        <v>0.63811999999999902</v>
      </c>
      <c r="B107" s="15">
        <v>1.960673781E-2</v>
      </c>
      <c r="C107" s="15">
        <v>1.7327643560000001E-2</v>
      </c>
      <c r="D107" s="4">
        <f t="shared" si="11"/>
        <v>0.64242424242424156</v>
      </c>
      <c r="E107" s="4">
        <f t="shared" si="9"/>
        <v>5.5595356948209238</v>
      </c>
      <c r="F107" s="4">
        <f t="shared" si="10"/>
        <v>766.60184498019157</v>
      </c>
    </row>
    <row r="108" spans="1:6" x14ac:dyDescent="0.2">
      <c r="A108" s="15">
        <v>0.64413999999999894</v>
      </c>
      <c r="B108" s="15">
        <v>1.9625811239999999E-2</v>
      </c>
      <c r="C108" s="15">
        <v>1.6755783199999999E-2</v>
      </c>
      <c r="D108" s="4">
        <f t="shared" si="11"/>
        <v>0.64848484848484755</v>
      </c>
      <c r="E108" s="4">
        <f t="shared" si="9"/>
        <v>6.2675711002740044</v>
      </c>
      <c r="F108" s="4">
        <f t="shared" si="10"/>
        <v>746.82668148115624</v>
      </c>
    </row>
    <row r="109" spans="1:6" x14ac:dyDescent="0.2">
      <c r="A109" s="15">
        <v>0.65015999999999896</v>
      </c>
      <c r="B109" s="15">
        <v>1.9690088040000001E-2</v>
      </c>
      <c r="C109" s="15">
        <v>1.6274038889999998E-2</v>
      </c>
      <c r="D109" s="4">
        <f t="shared" si="11"/>
        <v>0.65454545454545365</v>
      </c>
      <c r="E109" s="4">
        <f t="shared" si="9"/>
        <v>6.8804096858169528</v>
      </c>
      <c r="F109" s="4">
        <f t="shared" si="10"/>
        <v>748.77546232184727</v>
      </c>
    </row>
    <row r="110" spans="1:6" x14ac:dyDescent="0.2">
      <c r="A110" s="15">
        <v>0.65617999999999888</v>
      </c>
      <c r="B110" s="15">
        <v>1.9788022160000002E-2</v>
      </c>
      <c r="C110" s="15">
        <v>1.6291795580000001E-2</v>
      </c>
      <c r="D110" s="4">
        <f t="shared" si="11"/>
        <v>0.66060606060605953</v>
      </c>
      <c r="E110" s="4">
        <f t="shared" si="9"/>
        <v>7.5273693048143704</v>
      </c>
      <c r="F110" s="4">
        <f t="shared" si="10"/>
        <v>775.29157025030497</v>
      </c>
    </row>
    <row r="111" spans="1:6" x14ac:dyDescent="0.2">
      <c r="A111" s="15">
        <v>0.6621999999999989</v>
      </c>
      <c r="B111" s="15">
        <v>2.0009670199999999E-2</v>
      </c>
      <c r="C111" s="15">
        <v>1.5809338240000002E-2</v>
      </c>
      <c r="D111" s="4">
        <f t="shared" si="11"/>
        <v>0.66666666666666563</v>
      </c>
      <c r="E111" s="4">
        <f t="shared" si="9"/>
        <v>8.131545632380309</v>
      </c>
      <c r="F111" s="4">
        <f t="shared" si="10"/>
        <v>807.13740027735321</v>
      </c>
    </row>
    <row r="112" spans="1:6" x14ac:dyDescent="0.2">
      <c r="A112" s="15">
        <v>0.66821999999999893</v>
      </c>
      <c r="B112" s="15">
        <v>2.0088183570000001E-2</v>
      </c>
      <c r="C112" s="15">
        <v>1.566496132E-2</v>
      </c>
      <c r="D112" s="4">
        <f t="shared" si="11"/>
        <v>0.67272727272727173</v>
      </c>
      <c r="E112" s="4">
        <f t="shared" si="9"/>
        <v>8.868884515148407</v>
      </c>
      <c r="F112" s="4">
        <f t="shared" si="10"/>
        <v>821.58764481815365</v>
      </c>
    </row>
    <row r="113" spans="1:6" x14ac:dyDescent="0.2">
      <c r="A113" s="15">
        <v>0.67423999999999884</v>
      </c>
      <c r="B113" s="15">
        <v>2.0603533229999998E-2</v>
      </c>
      <c r="C113" s="15">
        <v>1.4636102640000001E-2</v>
      </c>
      <c r="D113" s="4">
        <f t="shared" si="11"/>
        <v>0.67878787878787772</v>
      </c>
      <c r="E113" s="4">
        <f t="shared" si="9"/>
        <v>9.4282459186584848</v>
      </c>
      <c r="F113" s="4">
        <f t="shared" si="10"/>
        <v>843.67533690045923</v>
      </c>
    </row>
    <row r="114" spans="1:6" x14ac:dyDescent="0.2">
      <c r="A114" s="15">
        <v>0.68025999999999887</v>
      </c>
      <c r="B114" s="15">
        <v>2.0871670910000001E-2</v>
      </c>
      <c r="C114" s="15">
        <v>1.381115099E-2</v>
      </c>
      <c r="D114" s="4">
        <f t="shared" si="11"/>
        <v>0.68484848484848382</v>
      </c>
      <c r="E114" s="4">
        <f t="shared" ref="E114:E145" si="12">B98*$J$11</f>
        <v>9.5901697974893381</v>
      </c>
      <c r="F114" s="4">
        <f t="shared" ref="F114:F145" si="13">C98*$J$15</f>
        <v>848.33272512503777</v>
      </c>
    </row>
    <row r="115" spans="1:6" x14ac:dyDescent="0.2">
      <c r="A115" s="15">
        <v>0.68627999999999889</v>
      </c>
      <c r="B115" s="15">
        <v>2.0593441149999999E-2</v>
      </c>
      <c r="C115" s="15">
        <v>1.3287683450000001E-2</v>
      </c>
      <c r="D115" s="4">
        <f t="shared" si="11"/>
        <v>0.69090909090908992</v>
      </c>
      <c r="E115" s="4">
        <f t="shared" si="12"/>
        <v>9.6550286758816366</v>
      </c>
      <c r="F115" s="4">
        <f t="shared" si="13"/>
        <v>853.23058217601397</v>
      </c>
    </row>
    <row r="116" spans="1:6" x14ac:dyDescent="0.2">
      <c r="A116" s="15">
        <v>0.69229999999999881</v>
      </c>
      <c r="B116" s="15">
        <v>1.9692639500000001E-2</v>
      </c>
      <c r="C116" s="15">
        <v>1.304242549E-2</v>
      </c>
      <c r="D116" s="4">
        <f t="shared" si="11"/>
        <v>0.69696969696969591</v>
      </c>
      <c r="E116" s="4">
        <f t="shared" si="12"/>
        <v>9.2113165269304265</v>
      </c>
      <c r="F116" s="4">
        <f t="shared" si="13"/>
        <v>875.42151740154691</v>
      </c>
    </row>
    <row r="117" spans="1:6" x14ac:dyDescent="0.2">
      <c r="A117" s="15">
        <v>0.69831999999999883</v>
      </c>
      <c r="B117" s="15">
        <v>1.8935130590000002E-2</v>
      </c>
      <c r="C117" s="15">
        <v>1.309430187E-2</v>
      </c>
      <c r="D117" s="4">
        <f t="shared" si="11"/>
        <v>0.70303030303030201</v>
      </c>
      <c r="E117" s="4">
        <f t="shared" si="12"/>
        <v>8.8229739512618348</v>
      </c>
      <c r="F117" s="4">
        <f t="shared" si="13"/>
        <v>900.54300703779768</v>
      </c>
    </row>
    <row r="118" spans="1:6" x14ac:dyDescent="0.2">
      <c r="A118" s="15">
        <v>0.70433999999999874</v>
      </c>
      <c r="B118" s="15">
        <v>1.8427928989999998E-2</v>
      </c>
      <c r="C118" s="15">
        <v>1.3247355800000001E-2</v>
      </c>
      <c r="D118" s="4">
        <f t="shared" si="11"/>
        <v>0.70909090909090788</v>
      </c>
      <c r="E118" s="4">
        <f t="shared" si="12"/>
        <v>8.6394957785413773</v>
      </c>
      <c r="F118" s="4">
        <f t="shared" si="13"/>
        <v>908.71049748980397</v>
      </c>
    </row>
    <row r="119" spans="1:6" x14ac:dyDescent="0.2">
      <c r="A119" s="15">
        <v>0.71035999999999877</v>
      </c>
      <c r="B119" s="15">
        <v>1.8073858089999999E-2</v>
      </c>
      <c r="C119" s="15">
        <v>1.3332534260000001E-2</v>
      </c>
      <c r="D119" s="4">
        <f t="shared" si="11"/>
        <v>0.71515151515151398</v>
      </c>
      <c r="E119" s="4">
        <f t="shared" si="12"/>
        <v>8.7231067730891478</v>
      </c>
      <c r="F119" s="4">
        <f t="shared" si="13"/>
        <v>906.41031432014006</v>
      </c>
    </row>
    <row r="120" spans="1:6" x14ac:dyDescent="0.2">
      <c r="A120" s="15">
        <v>0.7163799999999988</v>
      </c>
      <c r="B120" s="15">
        <v>1.8205156680000001E-2</v>
      </c>
      <c r="C120" s="15">
        <v>1.3577367559999999E-2</v>
      </c>
      <c r="D120" s="4">
        <f t="shared" si="11"/>
        <v>0.72121212121212008</v>
      </c>
      <c r="E120" s="4">
        <f t="shared" si="12"/>
        <v>8.8523533022787824</v>
      </c>
      <c r="F120" s="4">
        <f t="shared" si="13"/>
        <v>891.84181567276391</v>
      </c>
    </row>
    <row r="121" spans="1:6" x14ac:dyDescent="0.2">
      <c r="A121" s="15">
        <v>0.72239999999999871</v>
      </c>
      <c r="B121" s="15">
        <v>1.9247336390000001E-2</v>
      </c>
      <c r="C121" s="15">
        <v>1.366927662E-2</v>
      </c>
      <c r="D121" s="4">
        <f t="shared" si="11"/>
        <v>0.72727272727272607</v>
      </c>
      <c r="E121" s="4">
        <f t="shared" si="12"/>
        <v>9.3674482116985622</v>
      </c>
      <c r="F121" s="4">
        <f t="shared" si="13"/>
        <v>871.20930679676519</v>
      </c>
    </row>
    <row r="122" spans="1:6" x14ac:dyDescent="0.2">
      <c r="A122" s="15">
        <v>0.72841999999999874</v>
      </c>
      <c r="B122" s="15">
        <v>2.047461586E-2</v>
      </c>
      <c r="C122" s="15">
        <v>1.383877841E-2</v>
      </c>
      <c r="D122" s="4">
        <f t="shared" si="11"/>
        <v>0.73333333333333217</v>
      </c>
      <c r="E122" s="4">
        <f t="shared" si="12"/>
        <v>9.7271355194158531</v>
      </c>
      <c r="F122" s="4">
        <f t="shared" si="13"/>
        <v>845.48365117995559</v>
      </c>
    </row>
    <row r="123" spans="1:6" x14ac:dyDescent="0.2">
      <c r="A123" s="15">
        <v>0.73443999999999865</v>
      </c>
      <c r="B123" s="15">
        <v>2.1313374709999999E-2</v>
      </c>
      <c r="C123" s="15">
        <v>1.4318862389999999E-2</v>
      </c>
      <c r="D123" s="4">
        <f t="shared" si="11"/>
        <v>0.73939393939393816</v>
      </c>
      <c r="E123" s="4">
        <f t="shared" si="12"/>
        <v>10.136520717118374</v>
      </c>
      <c r="F123" s="4">
        <f t="shared" si="13"/>
        <v>796.88916173760481</v>
      </c>
    </row>
    <row r="124" spans="1:6" x14ac:dyDescent="0.2">
      <c r="A124" s="15">
        <v>0.74045999999999867</v>
      </c>
      <c r="B124" s="15">
        <v>2.0383881440000001E-2</v>
      </c>
      <c r="C124" s="15">
        <v>1.5012251690000001E-2</v>
      </c>
      <c r="D124" s="4">
        <f t="shared" si="11"/>
        <v>0.74545454545454426</v>
      </c>
      <c r="E124" s="4">
        <f t="shared" si="12"/>
        <v>10.146381522124035</v>
      </c>
      <c r="F124" s="4">
        <f t="shared" si="13"/>
        <v>770.58960627102374</v>
      </c>
    </row>
    <row r="125" spans="1:6" x14ac:dyDescent="0.2">
      <c r="A125" s="15">
        <v>0.7464799999999987</v>
      </c>
      <c r="B125" s="15">
        <v>2.1004219800000001E-2</v>
      </c>
      <c r="C125" s="15">
        <v>1.527073246E-2</v>
      </c>
      <c r="D125" s="4">
        <f t="shared" si="11"/>
        <v>0.75151515151515036</v>
      </c>
      <c r="E125" s="4">
        <f t="shared" si="12"/>
        <v>10.179612094243879</v>
      </c>
      <c r="F125" s="4">
        <f t="shared" si="13"/>
        <v>748.43444027638338</v>
      </c>
    </row>
    <row r="126" spans="1:6" x14ac:dyDescent="0.2">
      <c r="A126" s="15">
        <v>0.75249999999999861</v>
      </c>
      <c r="B126" s="15">
        <v>2.0325074830000001E-2</v>
      </c>
      <c r="C126" s="15">
        <v>1.528844341E-2</v>
      </c>
      <c r="D126" s="4">
        <f t="shared" si="11"/>
        <v>0.75757575757575635</v>
      </c>
      <c r="E126" s="4">
        <f t="shared" si="12"/>
        <v>10.230243221457018</v>
      </c>
      <c r="F126" s="4">
        <f t="shared" si="13"/>
        <v>749.25106105694931</v>
      </c>
    </row>
    <row r="127" spans="1:6" x14ac:dyDescent="0.2">
      <c r="A127" s="15">
        <v>0.75851999999999864</v>
      </c>
      <c r="B127" s="15">
        <v>1.9496399510000002E-2</v>
      </c>
      <c r="C127" s="15">
        <v>1.5541841319999999E-2</v>
      </c>
      <c r="D127" s="4">
        <f t="shared" si="11"/>
        <v>0.76363636363636234</v>
      </c>
      <c r="E127" s="4">
        <f t="shared" si="12"/>
        <v>10.344833418517885</v>
      </c>
      <c r="F127" s="4">
        <f t="shared" si="13"/>
        <v>727.0631031897716</v>
      </c>
    </row>
    <row r="128" spans="1:6" x14ac:dyDescent="0.2">
      <c r="A128" s="15">
        <v>0.76453999999999855</v>
      </c>
      <c r="B128" s="15">
        <v>1.9505640389999999E-2</v>
      </c>
      <c r="C128" s="15">
        <v>1.5655098869999998E-2</v>
      </c>
      <c r="D128" s="4">
        <f t="shared" si="11"/>
        <v>0.76969696969696833</v>
      </c>
      <c r="E128" s="4">
        <f t="shared" si="12"/>
        <v>10.385424179168027</v>
      </c>
      <c r="F128" s="4">
        <f t="shared" si="13"/>
        <v>720.4232850082243</v>
      </c>
    </row>
    <row r="129" spans="1:6" x14ac:dyDescent="0.2">
      <c r="A129" s="15">
        <v>0.77055999999999858</v>
      </c>
      <c r="B129" s="15">
        <v>1.966026634E-2</v>
      </c>
      <c r="C129" s="15">
        <v>1.6289081770000002E-2</v>
      </c>
      <c r="D129" s="4">
        <f t="shared" si="11"/>
        <v>0.77575757575757442</v>
      </c>
      <c r="E129" s="4">
        <f t="shared" si="12"/>
        <v>10.651855676124423</v>
      </c>
      <c r="F129" s="4">
        <f t="shared" si="13"/>
        <v>673.10661853752629</v>
      </c>
    </row>
    <row r="130" spans="1:6" x14ac:dyDescent="0.2">
      <c r="A130" s="15">
        <v>0.7765799999999986</v>
      </c>
      <c r="B130" s="15">
        <v>1.672425889E-2</v>
      </c>
      <c r="C130" s="15">
        <v>1.8674366120000001E-2</v>
      </c>
      <c r="D130" s="4">
        <f t="shared" ref="D130:D147" si="14">A130/$J$4</f>
        <v>0.78181818181818052</v>
      </c>
      <c r="E130" s="4">
        <f t="shared" si="12"/>
        <v>10.790480631213782</v>
      </c>
      <c r="F130" s="4">
        <f t="shared" si="13"/>
        <v>635.16752851837805</v>
      </c>
    </row>
    <row r="131" spans="1:6" x14ac:dyDescent="0.2">
      <c r="A131" s="15">
        <v>0.78259999999999852</v>
      </c>
      <c r="B131" s="15">
        <v>1.435517289E-2</v>
      </c>
      <c r="C131" s="15">
        <v>2.128148811E-2</v>
      </c>
      <c r="D131" s="4">
        <f t="shared" si="14"/>
        <v>0.78787878787878651</v>
      </c>
      <c r="E131" s="4">
        <f t="shared" si="12"/>
        <v>10.646638154525974</v>
      </c>
      <c r="F131" s="4">
        <f t="shared" si="13"/>
        <v>611.09353324585265</v>
      </c>
    </row>
    <row r="132" spans="1:6" x14ac:dyDescent="0.2">
      <c r="A132" s="15">
        <v>0.78861999999999854</v>
      </c>
      <c r="B132" s="15">
        <v>1.4434892729999999E-2</v>
      </c>
      <c r="C132" s="15">
        <v>2.147053971E-2</v>
      </c>
      <c r="D132" s="4">
        <f t="shared" si="14"/>
        <v>0.79393939393939261</v>
      </c>
      <c r="E132" s="4">
        <f t="shared" si="12"/>
        <v>10.180931177887448</v>
      </c>
      <c r="F132" s="4">
        <f t="shared" si="13"/>
        <v>599.81424939648684</v>
      </c>
    </row>
    <row r="133" spans="1:6" x14ac:dyDescent="0.2">
      <c r="A133" s="15">
        <v>0.79463999999999846</v>
      </c>
      <c r="B133" s="15">
        <v>1.398342484E-2</v>
      </c>
      <c r="C133" s="15">
        <v>2.1313356759999999E-2</v>
      </c>
      <c r="D133" s="4">
        <f t="shared" si="14"/>
        <v>0.7999999999999986</v>
      </c>
      <c r="E133" s="4">
        <f t="shared" si="12"/>
        <v>9.7893053585377086</v>
      </c>
      <c r="F133" s="4">
        <f t="shared" si="13"/>
        <v>602.20001667228723</v>
      </c>
    </row>
    <row r="134" spans="1:6" x14ac:dyDescent="0.2">
      <c r="A134" s="15">
        <v>0.80065999999999848</v>
      </c>
      <c r="B134" s="15">
        <v>1.3062287210000001E-2</v>
      </c>
      <c r="C134" s="15">
        <v>1.977427708E-2</v>
      </c>
      <c r="D134" s="4">
        <f t="shared" si="14"/>
        <v>0.8060606060606047</v>
      </c>
      <c r="E134" s="4">
        <f t="shared" si="12"/>
        <v>9.5270863409746021</v>
      </c>
      <c r="F134" s="4">
        <f t="shared" si="13"/>
        <v>609.23888595396511</v>
      </c>
    </row>
    <row r="135" spans="1:6" x14ac:dyDescent="0.2">
      <c r="A135" s="15">
        <v>0.80667999999999851</v>
      </c>
      <c r="B135" s="15">
        <v>1.308832867E-2</v>
      </c>
      <c r="C135" s="15">
        <v>1.717233613E-2</v>
      </c>
      <c r="D135" s="4">
        <f t="shared" si="14"/>
        <v>0.81212121212121069</v>
      </c>
      <c r="E135" s="4">
        <f t="shared" si="12"/>
        <v>9.3440346243678629</v>
      </c>
      <c r="F135" s="4">
        <f t="shared" si="13"/>
        <v>613.15619827358091</v>
      </c>
    </row>
    <row r="136" spans="1:6" x14ac:dyDescent="0.2">
      <c r="A136" s="15">
        <v>0.81269999999999842</v>
      </c>
      <c r="B136" s="15">
        <v>1.315936547E-2</v>
      </c>
      <c r="C136" s="15">
        <v>1.5249510629999999E-2</v>
      </c>
      <c r="D136" s="4">
        <f t="shared" si="14"/>
        <v>0.81818181818181668</v>
      </c>
      <c r="E136" s="4">
        <f t="shared" si="12"/>
        <v>9.4119149056548732</v>
      </c>
      <c r="F136" s="4">
        <f t="shared" si="13"/>
        <v>624.41595223417369</v>
      </c>
    </row>
    <row r="137" spans="1:6" x14ac:dyDescent="0.2">
      <c r="A137" s="15">
        <v>0.81871999999999845</v>
      </c>
      <c r="B137" s="15">
        <v>1.3011293320000001E-2</v>
      </c>
      <c r="C137" s="15">
        <v>1.409563589E-2</v>
      </c>
      <c r="D137" s="4">
        <f t="shared" si="14"/>
        <v>0.82424242424242278</v>
      </c>
      <c r="E137" s="4">
        <f t="shared" si="12"/>
        <v>9.9507131659135197</v>
      </c>
      <c r="F137" s="4">
        <f t="shared" si="13"/>
        <v>628.64280128758833</v>
      </c>
    </row>
    <row r="138" spans="1:6" x14ac:dyDescent="0.2">
      <c r="A138" s="15">
        <v>0.82473999999999836</v>
      </c>
      <c r="B138" s="15">
        <v>1.3267162210000001E-2</v>
      </c>
      <c r="C138" s="15">
        <v>1.337971959E-2</v>
      </c>
      <c r="D138" s="4">
        <f t="shared" si="14"/>
        <v>0.83030303030302877</v>
      </c>
      <c r="E138" s="4">
        <f t="shared" si="12"/>
        <v>10.585206465813931</v>
      </c>
      <c r="F138" s="4">
        <f t="shared" si="13"/>
        <v>636.4380989504474</v>
      </c>
    </row>
    <row r="139" spans="1:6" x14ac:dyDescent="0.2">
      <c r="A139" s="15">
        <v>0.83075999999999839</v>
      </c>
      <c r="B139" s="15">
        <v>1.315897244E-2</v>
      </c>
      <c r="C139" s="15">
        <v>1.3998428530000001E-2</v>
      </c>
      <c r="D139" s="4">
        <f t="shared" si="14"/>
        <v>0.83636363636363487</v>
      </c>
      <c r="E139" s="4">
        <f t="shared" si="12"/>
        <v>11.018837829791014</v>
      </c>
      <c r="F139" s="4">
        <f t="shared" si="13"/>
        <v>658.51690724663172</v>
      </c>
    </row>
    <row r="140" spans="1:6" x14ac:dyDescent="0.2">
      <c r="A140" s="15">
        <v>0.83677999999999841</v>
      </c>
      <c r="B140" s="15">
        <v>1.268488703E-2</v>
      </c>
      <c r="C140" s="15">
        <v>1.541362317E-2</v>
      </c>
      <c r="D140" s="4">
        <f t="shared" si="14"/>
        <v>0.84242424242424097</v>
      </c>
      <c r="E140" s="4">
        <f t="shared" si="12"/>
        <v>10.538297523745218</v>
      </c>
      <c r="F140" s="4">
        <f t="shared" si="13"/>
        <v>690.40551438017008</v>
      </c>
    </row>
    <row r="141" spans="1:6" x14ac:dyDescent="0.2">
      <c r="A141" s="15">
        <v>0.84279999999999833</v>
      </c>
      <c r="B141" s="15">
        <v>1.2174350340000001E-2</v>
      </c>
      <c r="C141" s="15">
        <v>1.634444346E-2</v>
      </c>
      <c r="D141" s="4">
        <f t="shared" si="14"/>
        <v>0.84848484848484695</v>
      </c>
      <c r="E141" s="4">
        <f t="shared" si="12"/>
        <v>10.859007307223639</v>
      </c>
      <c r="F141" s="4">
        <f t="shared" si="13"/>
        <v>702.29290826713145</v>
      </c>
    </row>
    <row r="142" spans="1:6" x14ac:dyDescent="0.2">
      <c r="A142" s="15">
        <v>0.84881999999999835</v>
      </c>
      <c r="B142" s="15">
        <v>1.1643627930000001E-2</v>
      </c>
      <c r="C142" s="15">
        <v>1.655779684E-2</v>
      </c>
      <c r="D142" s="4">
        <f t="shared" si="14"/>
        <v>0.85454545454545305</v>
      </c>
      <c r="E142" s="4">
        <f t="shared" si="12"/>
        <v>10.507894994454269</v>
      </c>
      <c r="F142" s="4">
        <f t="shared" si="13"/>
        <v>703.10742548929181</v>
      </c>
    </row>
    <row r="143" spans="1:6" x14ac:dyDescent="0.2">
      <c r="A143" s="15">
        <v>0.85483999999999838</v>
      </c>
      <c r="B143" s="15">
        <v>1.0950409560000001E-2</v>
      </c>
      <c r="C143" s="15">
        <v>1.544590671E-2</v>
      </c>
      <c r="D143" s="4">
        <f t="shared" si="14"/>
        <v>0.86060606060605915</v>
      </c>
      <c r="E143" s="4">
        <f t="shared" si="12"/>
        <v>10.079476731796596</v>
      </c>
      <c r="F143" s="4">
        <f t="shared" si="13"/>
        <v>714.76106133347014</v>
      </c>
    </row>
    <row r="144" spans="1:6" x14ac:dyDescent="0.2">
      <c r="A144" s="15">
        <v>0.86085999999999829</v>
      </c>
      <c r="B144" s="15">
        <v>9.6195911820000004E-3</v>
      </c>
      <c r="C144" s="15">
        <v>1.434562963E-2</v>
      </c>
      <c r="D144" s="4">
        <f t="shared" si="14"/>
        <v>0.86666666666666503</v>
      </c>
      <c r="E144" s="4">
        <f t="shared" si="12"/>
        <v>10.084254190059776</v>
      </c>
      <c r="F144" s="4">
        <f t="shared" si="13"/>
        <v>719.969716149541</v>
      </c>
    </row>
    <row r="145" spans="1:6" x14ac:dyDescent="0.2">
      <c r="A145" s="15">
        <v>0.86687999999999832</v>
      </c>
      <c r="B145" s="15">
        <v>7.9491700700000008E-3</v>
      </c>
      <c r="C145" s="15">
        <v>1.395986141E-2</v>
      </c>
      <c r="D145" s="4">
        <f t="shared" si="14"/>
        <v>0.87272727272727113</v>
      </c>
      <c r="E145" s="4">
        <f t="shared" si="12"/>
        <v>10.16419452285597</v>
      </c>
      <c r="F145" s="4">
        <f t="shared" si="13"/>
        <v>749.12625437053953</v>
      </c>
    </row>
    <row r="146" spans="1:6" x14ac:dyDescent="0.2">
      <c r="A146" s="15">
        <v>0.87289999999999823</v>
      </c>
      <c r="B146" s="15">
        <v>6.1995683320000003E-3</v>
      </c>
      <c r="C146" s="15">
        <v>1.4356042019999999E-2</v>
      </c>
      <c r="D146" s="4">
        <f t="shared" si="14"/>
        <v>0.87878787878787712</v>
      </c>
      <c r="E146" s="4">
        <f t="shared" ref="E146:E163" si="15">B130*$J$11</f>
        <v>8.6463030392783207</v>
      </c>
      <c r="F146" s="4">
        <f t="shared" ref="F146:F163" si="16">C130*$J$15</f>
        <v>858.82421991302363</v>
      </c>
    </row>
    <row r="147" spans="1:6" x14ac:dyDescent="0.2">
      <c r="A147" s="15">
        <v>0.87891999999999826</v>
      </c>
      <c r="B147" s="15">
        <v>4.9892954969999997E-3</v>
      </c>
      <c r="C147" s="15">
        <v>1.522663919E-2</v>
      </c>
      <c r="D147" s="4">
        <f t="shared" si="14"/>
        <v>0.88484848484848322</v>
      </c>
      <c r="E147" s="4">
        <f t="shared" si="15"/>
        <v>7.4215052400550796</v>
      </c>
      <c r="F147" s="4">
        <f t="shared" si="16"/>
        <v>978.72438117642719</v>
      </c>
    </row>
    <row r="148" spans="1:6" x14ac:dyDescent="0.2">
      <c r="A148" s="15">
        <v>0.88493999999999828</v>
      </c>
      <c r="B148" s="15">
        <v>4.4734889939999998E-3</v>
      </c>
      <c r="C148" s="15">
        <v>1.6723727859999999E-2</v>
      </c>
      <c r="D148" s="4">
        <f t="shared" ref="D148:D165" si="17">A148/$J$4</f>
        <v>0.89090909090908932</v>
      </c>
      <c r="E148" s="4">
        <f t="shared" si="15"/>
        <v>7.4627197356818433</v>
      </c>
      <c r="F148" s="4">
        <f t="shared" si="16"/>
        <v>987.4187642601679</v>
      </c>
    </row>
    <row r="149" spans="1:6" x14ac:dyDescent="0.2">
      <c r="A149" s="15">
        <v>0.8909599999999982</v>
      </c>
      <c r="B149" s="15">
        <v>4.169129905E-3</v>
      </c>
      <c r="C149" s="15">
        <v>1.7605154840000001E-2</v>
      </c>
      <c r="D149" s="4">
        <f t="shared" si="17"/>
        <v>0.89696969696969531</v>
      </c>
      <c r="E149" s="4">
        <f t="shared" si="15"/>
        <v>7.2293145836139328</v>
      </c>
      <c r="F149" s="4">
        <f t="shared" si="16"/>
        <v>980.19000353276613</v>
      </c>
    </row>
    <row r="150" spans="1:6" x14ac:dyDescent="0.2">
      <c r="A150" s="15">
        <v>0.89697999999999822</v>
      </c>
      <c r="B150" s="15">
        <v>4.0445747209999997E-3</v>
      </c>
      <c r="C150" s="15">
        <v>1.828581936E-2</v>
      </c>
      <c r="D150" s="4">
        <f t="shared" si="17"/>
        <v>0.90303030303030141</v>
      </c>
      <c r="E150" s="4">
        <f t="shared" si="15"/>
        <v>6.7530940740985708</v>
      </c>
      <c r="F150" s="4">
        <f t="shared" si="16"/>
        <v>909.40854315728609</v>
      </c>
    </row>
    <row r="151" spans="1:6" x14ac:dyDescent="0.2">
      <c r="A151" s="15">
        <v>0.90299999999999814</v>
      </c>
      <c r="B151" s="15">
        <v>4.1356076969999997E-3</v>
      </c>
      <c r="C151" s="15">
        <v>1.9011606220000001E-2</v>
      </c>
      <c r="D151" s="4">
        <f t="shared" si="17"/>
        <v>0.9090909090909074</v>
      </c>
      <c r="E151" s="4">
        <f t="shared" si="15"/>
        <v>6.7665572927814548</v>
      </c>
      <c r="F151" s="4">
        <f t="shared" si="16"/>
        <v>789.74665518293273</v>
      </c>
    </row>
    <row r="152" spans="1:6" x14ac:dyDescent="0.2">
      <c r="A152" s="15">
        <v>0.90901999999999816</v>
      </c>
      <c r="B152" s="15">
        <v>4.506619737E-3</v>
      </c>
      <c r="C152" s="15">
        <v>1.9219195540000001E-2</v>
      </c>
      <c r="D152" s="4">
        <f t="shared" si="17"/>
        <v>0.91515151515151349</v>
      </c>
      <c r="E152" s="4">
        <f t="shared" si="15"/>
        <v>6.8032827287951161</v>
      </c>
      <c r="F152" s="4">
        <f t="shared" si="16"/>
        <v>701.31692753087725</v>
      </c>
    </row>
    <row r="153" spans="1:6" x14ac:dyDescent="0.2">
      <c r="A153" s="15">
        <v>0.91503999999999819</v>
      </c>
      <c r="B153" s="15">
        <v>4.8182602849999997E-3</v>
      </c>
      <c r="C153" s="15">
        <v>1.9142858110000001E-2</v>
      </c>
      <c r="D153" s="4">
        <f t="shared" si="17"/>
        <v>0.92121212121211948</v>
      </c>
      <c r="E153" s="4">
        <f t="shared" si="15"/>
        <v>6.7267306562041451</v>
      </c>
      <c r="F153" s="4">
        <f t="shared" si="16"/>
        <v>648.25083858896028</v>
      </c>
    </row>
    <row r="154" spans="1:6" x14ac:dyDescent="0.2">
      <c r="A154" s="15">
        <v>0.9210599999999981</v>
      </c>
      <c r="B154" s="15">
        <v>5.3638881460000001E-3</v>
      </c>
      <c r="C154" s="15">
        <v>1.860511741E-2</v>
      </c>
      <c r="D154" s="4">
        <f t="shared" si="17"/>
        <v>0.92727272727272547</v>
      </c>
      <c r="E154" s="4">
        <f t="shared" si="15"/>
        <v>6.8590127486911614</v>
      </c>
      <c r="F154" s="4">
        <f t="shared" si="16"/>
        <v>615.32622664124733</v>
      </c>
    </row>
    <row r="155" spans="1:6" x14ac:dyDescent="0.2">
      <c r="A155" s="15">
        <v>0.92707999999999813</v>
      </c>
      <c r="B155" s="15">
        <v>6.203249553E-3</v>
      </c>
      <c r="C155" s="15">
        <v>1.7981583969999999E-2</v>
      </c>
      <c r="D155" s="4">
        <f t="shared" si="17"/>
        <v>0.93333333333333157</v>
      </c>
      <c r="E155" s="4">
        <f t="shared" si="15"/>
        <v>6.8030795355471598</v>
      </c>
      <c r="F155" s="4">
        <f t="shared" si="16"/>
        <v>643.7803235211212</v>
      </c>
    </row>
    <row r="156" spans="1:6" x14ac:dyDescent="0.2">
      <c r="A156" s="15">
        <v>0.93309999999999804</v>
      </c>
      <c r="B156" s="15">
        <v>6.9985361249999996E-3</v>
      </c>
      <c r="C156" s="15">
        <v>1.705087483E-2</v>
      </c>
      <c r="D156" s="4">
        <f t="shared" si="17"/>
        <v>0.93939393939393756</v>
      </c>
      <c r="E156" s="4">
        <f t="shared" si="15"/>
        <v>6.5579813133585825</v>
      </c>
      <c r="F156" s="4">
        <f t="shared" si="16"/>
        <v>708.86437643692057</v>
      </c>
    </row>
    <row r="157" spans="1:6" x14ac:dyDescent="0.2">
      <c r="A157" s="15">
        <v>0.93911999999999807</v>
      </c>
      <c r="B157" s="15">
        <v>7.4300155260000004E-3</v>
      </c>
      <c r="C157" s="15">
        <v>1.6016551770000002E-2</v>
      </c>
      <c r="D157" s="4">
        <f t="shared" si="17"/>
        <v>0.94545454545454366</v>
      </c>
      <c r="E157" s="4">
        <f t="shared" si="15"/>
        <v>6.2940380819458275</v>
      </c>
      <c r="F157" s="4">
        <f t="shared" si="16"/>
        <v>751.67230920965903</v>
      </c>
    </row>
    <row r="158" spans="1:6" x14ac:dyDescent="0.2">
      <c r="A158" s="15">
        <v>0.94513999999999809</v>
      </c>
      <c r="B158" s="15">
        <v>7.9285411090000008E-3</v>
      </c>
      <c r="C158" s="15">
        <v>1.5282418210000001E-2</v>
      </c>
      <c r="D158" s="4">
        <f t="shared" si="17"/>
        <v>0.95151515151514976</v>
      </c>
      <c r="E158" s="4">
        <f t="shared" si="15"/>
        <v>6.0196590008291206</v>
      </c>
      <c r="F158" s="4">
        <f t="shared" si="16"/>
        <v>761.48431830099128</v>
      </c>
    </row>
    <row r="159" spans="1:6" x14ac:dyDescent="0.2">
      <c r="A159" s="15">
        <v>0.95115999999999801</v>
      </c>
      <c r="B159" s="15">
        <v>8.9262292349999994E-3</v>
      </c>
      <c r="C159" s="15">
        <v>1.493269696E-2</v>
      </c>
      <c r="D159" s="4">
        <f t="shared" si="17"/>
        <v>0.95757575757575575</v>
      </c>
      <c r="E159" s="4">
        <f t="shared" si="15"/>
        <v>5.6612708570651877</v>
      </c>
      <c r="F159" s="4">
        <f t="shared" si="16"/>
        <v>710.34907936490038</v>
      </c>
    </row>
    <row r="160" spans="1:6" x14ac:dyDescent="0.2">
      <c r="A160" s="15">
        <v>0.95717999999999803</v>
      </c>
      <c r="B160" s="15">
        <v>1.021672404E-2</v>
      </c>
      <c r="C160" s="15">
        <v>1.475858415E-2</v>
      </c>
      <c r="D160" s="4">
        <f t="shared" si="17"/>
        <v>0.96363636363636185</v>
      </c>
      <c r="E160" s="4">
        <f t="shared" si="15"/>
        <v>4.9732488010738711</v>
      </c>
      <c r="F160" s="4">
        <f t="shared" si="16"/>
        <v>659.74791845549976</v>
      </c>
    </row>
    <row r="161" spans="1:6" x14ac:dyDescent="0.2">
      <c r="A161" s="15">
        <v>0.96319999999999795</v>
      </c>
      <c r="B161" s="15">
        <v>1.179242279E-2</v>
      </c>
      <c r="C161" s="15">
        <v>1.4887875869999999E-2</v>
      </c>
      <c r="D161" s="4">
        <f t="shared" si="17"/>
        <v>0.96969696969696773</v>
      </c>
      <c r="E161" s="4">
        <f t="shared" si="15"/>
        <v>4.1096549502159299</v>
      </c>
      <c r="F161" s="4">
        <f t="shared" si="16"/>
        <v>642.00664207268801</v>
      </c>
    </row>
    <row r="162" spans="1:6" x14ac:dyDescent="0.2">
      <c r="A162" s="15">
        <v>0.96921999999999797</v>
      </c>
      <c r="B162" s="15">
        <v>1.366948848E-2</v>
      </c>
      <c r="C162" s="15">
        <v>1.5501563770000001E-2</v>
      </c>
      <c r="D162" s="4">
        <f t="shared" si="17"/>
        <v>0.97575757575757383</v>
      </c>
      <c r="E162" s="4">
        <f t="shared" si="15"/>
        <v>3.2051253728938915</v>
      </c>
      <c r="F162" s="4">
        <f t="shared" si="16"/>
        <v>660.22677876388809</v>
      </c>
    </row>
    <row r="163" spans="1:6" x14ac:dyDescent="0.2">
      <c r="A163" s="15">
        <v>0.975239999999998</v>
      </c>
      <c r="B163" s="15">
        <v>1.5039032900000001E-2</v>
      </c>
      <c r="C163" s="15">
        <v>1.5949893409999999E-2</v>
      </c>
      <c r="D163" s="4">
        <f t="shared" si="17"/>
        <v>0.98181818181817992</v>
      </c>
      <c r="E163" s="4">
        <f t="shared" si="15"/>
        <v>2.5794243621379827</v>
      </c>
      <c r="F163" s="4">
        <f t="shared" si="16"/>
        <v>700.26508210329678</v>
      </c>
    </row>
    <row r="164" spans="1:6" x14ac:dyDescent="0.2">
      <c r="A164" s="15">
        <v>0.98125999999999791</v>
      </c>
      <c r="B164" s="15">
        <v>1.529976293E-2</v>
      </c>
      <c r="C164" s="15">
        <v>1.525158599E-2</v>
      </c>
      <c r="D164" s="4">
        <f t="shared" si="17"/>
        <v>0.98787878787878591</v>
      </c>
      <c r="E164" s="4">
        <f t="shared" ref="E164:E181" si="18">B148*$J$11</f>
        <v>2.3127566811422589</v>
      </c>
      <c r="F164" s="4">
        <f t="shared" ref="F164:F181" si="19">C148*$J$15</f>
        <v>769.11539814033586</v>
      </c>
    </row>
    <row r="165" spans="1:6" x14ac:dyDescent="0.2">
      <c r="A165" s="15">
        <v>0.98727999999999794</v>
      </c>
      <c r="B165" s="15">
        <v>1.5069909080000001E-2</v>
      </c>
      <c r="C165" s="15">
        <v>1.416859207E-2</v>
      </c>
      <c r="D165" s="4">
        <f t="shared" si="17"/>
        <v>0.99393939393939201</v>
      </c>
      <c r="E165" s="4">
        <f t="shared" si="18"/>
        <v>2.155405558227856</v>
      </c>
      <c r="F165" s="4">
        <f t="shared" si="19"/>
        <v>809.65175871313556</v>
      </c>
    </row>
    <row r="166" spans="1:6" x14ac:dyDescent="0.2">
      <c r="A166" s="15"/>
      <c r="B166" s="15"/>
      <c r="C166" s="15"/>
      <c r="E166" s="4">
        <f t="shared" si="18"/>
        <v>2.0910115618743905</v>
      </c>
      <c r="F166" s="4">
        <f t="shared" si="19"/>
        <v>840.95515994534139</v>
      </c>
    </row>
    <row r="167" spans="1:6" x14ac:dyDescent="0.2">
      <c r="A167" s="15"/>
      <c r="B167" s="15"/>
      <c r="C167" s="15"/>
      <c r="E167" s="4">
        <f t="shared" si="18"/>
        <v>2.1380748549171682</v>
      </c>
      <c r="F167" s="4">
        <f t="shared" si="19"/>
        <v>874.33371372634781</v>
      </c>
    </row>
    <row r="168" spans="1:6" x14ac:dyDescent="0.2">
      <c r="A168" s="15"/>
      <c r="B168" s="15"/>
      <c r="C168" s="15"/>
      <c r="E168" s="4">
        <f t="shared" si="18"/>
        <v>2.3298850002970006</v>
      </c>
      <c r="F168" s="4">
        <f t="shared" si="19"/>
        <v>883.88063674722275</v>
      </c>
    </row>
    <row r="169" spans="1:6" x14ac:dyDescent="0.2">
      <c r="A169" s="15"/>
      <c r="B169" s="15"/>
      <c r="C169" s="15"/>
      <c r="E169" s="4">
        <f t="shared" si="18"/>
        <v>2.4910005770802512</v>
      </c>
      <c r="F169" s="4">
        <f t="shared" si="19"/>
        <v>880.36991872077783</v>
      </c>
    </row>
    <row r="170" spans="1:6" x14ac:dyDescent="0.2">
      <c r="A170" s="15"/>
      <c r="B170" s="15"/>
      <c r="C170" s="15"/>
      <c r="E170" s="4">
        <f t="shared" si="18"/>
        <v>2.773085652652723</v>
      </c>
      <c r="F170" s="4">
        <f t="shared" si="19"/>
        <v>855.6395083697472</v>
      </c>
    </row>
    <row r="171" spans="1:6" x14ac:dyDescent="0.2">
      <c r="A171" s="15"/>
      <c r="B171" s="15"/>
      <c r="C171" s="15"/>
      <c r="E171" s="4">
        <f t="shared" si="18"/>
        <v>3.2070285335977471</v>
      </c>
      <c r="F171" s="4">
        <f t="shared" si="19"/>
        <v>826.9635352868288</v>
      </c>
    </row>
    <row r="172" spans="1:6" x14ac:dyDescent="0.2">
      <c r="A172" s="15"/>
      <c r="B172" s="15"/>
      <c r="C172" s="15"/>
      <c r="E172" s="4">
        <f t="shared" si="18"/>
        <v>3.6181850906570494</v>
      </c>
      <c r="F172" s="4">
        <f t="shared" si="19"/>
        <v>784.16071424379675</v>
      </c>
    </row>
    <row r="173" spans="1:6" x14ac:dyDescent="0.2">
      <c r="A173" s="15"/>
      <c r="B173" s="15"/>
      <c r="C173" s="15"/>
      <c r="E173" s="4">
        <f t="shared" si="18"/>
        <v>3.8412563598110454</v>
      </c>
      <c r="F173" s="4">
        <f t="shared" si="19"/>
        <v>736.59274382732349</v>
      </c>
    </row>
    <row r="174" spans="1:6" x14ac:dyDescent="0.2">
      <c r="A174" s="15"/>
      <c r="B174" s="15"/>
      <c r="C174" s="15"/>
      <c r="E174" s="4">
        <f t="shared" si="18"/>
        <v>4.0989899485937586</v>
      </c>
      <c r="F174" s="4">
        <f t="shared" si="19"/>
        <v>702.83032972836656</v>
      </c>
    </row>
    <row r="175" spans="1:6" x14ac:dyDescent="0.2">
      <c r="A175" s="15"/>
      <c r="B175" s="15"/>
      <c r="C175" s="15"/>
      <c r="E175" s="4">
        <f t="shared" si="18"/>
        <v>4.6147864291925877</v>
      </c>
      <c r="F175" s="4">
        <f t="shared" si="19"/>
        <v>686.74683442854007</v>
      </c>
    </row>
    <row r="176" spans="1:6" x14ac:dyDescent="0.2">
      <c r="A176" s="15"/>
      <c r="B176" s="15"/>
      <c r="C176" s="15"/>
      <c r="E176" s="4">
        <f t="shared" si="18"/>
        <v>5.2819615326177169</v>
      </c>
      <c r="F176" s="4">
        <f t="shared" si="19"/>
        <v>678.73947839491461</v>
      </c>
    </row>
    <row r="177" spans="5:6" x14ac:dyDescent="0.2">
      <c r="E177" s="4">
        <f t="shared" si="18"/>
        <v>6.0965847084917932</v>
      </c>
      <c r="F177" s="4">
        <f t="shared" si="19"/>
        <v>684.68553620789123</v>
      </c>
    </row>
    <row r="178" spans="5:6" x14ac:dyDescent="0.2">
      <c r="E178" s="4">
        <f t="shared" si="18"/>
        <v>7.0670120910813043</v>
      </c>
      <c r="F178" s="4">
        <f t="shared" si="19"/>
        <v>712.90871811408181</v>
      </c>
    </row>
    <row r="179" spans="5:6" x14ac:dyDescent="0.2">
      <c r="E179" s="4">
        <f t="shared" si="18"/>
        <v>7.7750551893708852</v>
      </c>
      <c r="F179" s="4">
        <f t="shared" si="19"/>
        <v>733.52716111036193</v>
      </c>
    </row>
    <row r="180" spans="5:6" x14ac:dyDescent="0.2">
      <c r="E180" s="4">
        <f t="shared" si="18"/>
        <v>7.9098504508917458</v>
      </c>
      <c r="F180" s="4">
        <f t="shared" si="19"/>
        <v>701.41237223950009</v>
      </c>
    </row>
    <row r="181" spans="5:6" x14ac:dyDescent="0.2">
      <c r="E181" s="4">
        <f t="shared" si="18"/>
        <v>7.7910179181668937</v>
      </c>
      <c r="F181" s="4">
        <f t="shared" si="19"/>
        <v>651.6060547164426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05B8-E4CD-40AE-B118-4CA9415F268E}">
  <dimension ref="A1:O256"/>
  <sheetViews>
    <sheetView topLeftCell="C1" zoomScaleNormal="100" workbookViewId="0">
      <selection activeCell="D1" sqref="D1:F1048576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16" t="s">
        <v>0</v>
      </c>
      <c r="B1" s="16" t="s">
        <v>1</v>
      </c>
      <c r="C1" s="16" t="s">
        <v>2</v>
      </c>
      <c r="D1" s="4" t="s">
        <v>30</v>
      </c>
      <c r="E1" s="4" t="s">
        <v>43</v>
      </c>
      <c r="F1" s="4" t="s">
        <v>44</v>
      </c>
      <c r="I1" s="5" t="s">
        <v>20</v>
      </c>
      <c r="M1" s="6" t="s">
        <v>21</v>
      </c>
    </row>
    <row r="2" spans="1:14" x14ac:dyDescent="0.2">
      <c r="A2" s="16">
        <v>6.0199999999999993E-3</v>
      </c>
      <c r="B2" s="16">
        <v>9.3221022799999994E-3</v>
      </c>
      <c r="C2" s="16">
        <v>5.9217426400000002E-2</v>
      </c>
      <c r="D2" s="4">
        <f t="shared" ref="D2:D65" si="0">A2/$J$4</f>
        <v>4.0160642570281129E-3</v>
      </c>
      <c r="E2" s="4">
        <f t="shared" ref="E2:E65" si="1">B2*$J$11</f>
        <v>3.8099229586998726</v>
      </c>
      <c r="F2" s="4">
        <f t="shared" ref="F2:F65" si="2">C2*$J$15</f>
        <v>770.37558226908152</v>
      </c>
    </row>
    <row r="3" spans="1:14" x14ac:dyDescent="0.2">
      <c r="A3" s="16">
        <v>1.2039999999999999E-2</v>
      </c>
      <c r="B3" s="16">
        <v>1.006736951E-2</v>
      </c>
      <c r="C3" s="16">
        <v>6.0295979219999997E-2</v>
      </c>
      <c r="D3" s="4">
        <f t="shared" si="0"/>
        <v>8.0321285140562259E-3</v>
      </c>
      <c r="E3" s="4">
        <f t="shared" si="1"/>
        <v>4.1145120572378113</v>
      </c>
      <c r="F3" s="4">
        <f t="shared" si="2"/>
        <v>784.4067688171591</v>
      </c>
      <c r="I3" s="2" t="s">
        <v>17</v>
      </c>
      <c r="J3" s="1">
        <f>60/J4</f>
        <v>40.027218508585847</v>
      </c>
      <c r="M3" s="2" t="s">
        <v>11</v>
      </c>
      <c r="N3" s="2">
        <f>MAX(F:F)</f>
        <v>1002.1672561057984</v>
      </c>
    </row>
    <row r="4" spans="1:14" x14ac:dyDescent="0.2">
      <c r="A4" s="16">
        <v>1.806E-2</v>
      </c>
      <c r="B4" s="16">
        <v>1.040467789E-2</v>
      </c>
      <c r="C4" s="16">
        <v>5.601742295E-2</v>
      </c>
      <c r="D4" s="4">
        <f t="shared" si="0"/>
        <v>1.204819277108434E-2</v>
      </c>
      <c r="E4" s="4">
        <f t="shared" si="1"/>
        <v>4.2523692596717515</v>
      </c>
      <c r="F4" s="4">
        <f t="shared" si="2"/>
        <v>728.74586833310366</v>
      </c>
      <c r="I4" s="2" t="s">
        <v>3</v>
      </c>
      <c r="J4" s="1">
        <f>J5*A2</f>
        <v>1.4989799999999998</v>
      </c>
      <c r="M4" s="2" t="s">
        <v>12</v>
      </c>
      <c r="N4" s="2">
        <f>MIN(F:F)</f>
        <v>642.19045226291109</v>
      </c>
    </row>
    <row r="5" spans="1:14" x14ac:dyDescent="0.2">
      <c r="A5" s="16">
        <v>2.4079999999999997E-2</v>
      </c>
      <c r="B5" s="16">
        <v>1.1055719259999999E-2</v>
      </c>
      <c r="C5" s="16">
        <v>6.1768789409999997E-2</v>
      </c>
      <c r="D5" s="4">
        <f t="shared" si="0"/>
        <v>1.6064257028112452E-2</v>
      </c>
      <c r="E5" s="4">
        <f t="shared" si="1"/>
        <v>4.5184484538410752</v>
      </c>
      <c r="F5" s="4">
        <f t="shared" si="2"/>
        <v>803.56695656373574</v>
      </c>
      <c r="I5" s="2" t="s">
        <v>4</v>
      </c>
      <c r="J5" s="11">
        <v>249</v>
      </c>
      <c r="M5" s="2" t="s">
        <v>14</v>
      </c>
      <c r="N5" s="2">
        <f>AVERAGE(F:F)</f>
        <v>807.8500000000007</v>
      </c>
    </row>
    <row r="6" spans="1:14" x14ac:dyDescent="0.2">
      <c r="A6" s="16">
        <v>3.0099999999999998E-2</v>
      </c>
      <c r="B6" s="16">
        <v>1.151480163E-2</v>
      </c>
      <c r="C6" s="16">
        <v>5.7583077150000002E-2</v>
      </c>
      <c r="D6" s="4">
        <f t="shared" si="0"/>
        <v>2.0080321285140566E-2</v>
      </c>
      <c r="E6" s="4">
        <f t="shared" si="1"/>
        <v>4.7060744215533017</v>
      </c>
      <c r="F6" s="4">
        <f t="shared" si="2"/>
        <v>749.1138890202883</v>
      </c>
      <c r="I6" s="7" t="s">
        <v>18</v>
      </c>
      <c r="J6" s="11">
        <v>90</v>
      </c>
      <c r="M6" s="2" t="s">
        <v>13</v>
      </c>
      <c r="N6" s="7">
        <f>(N3-N4)/N5</f>
        <v>0.44559856884679955</v>
      </c>
    </row>
    <row r="7" spans="1:14" x14ac:dyDescent="0.2">
      <c r="A7" s="16">
        <v>3.6119999999999999E-2</v>
      </c>
      <c r="B7" s="16">
        <v>1.229775076E-2</v>
      </c>
      <c r="C7" s="16">
        <v>5.4451270840000003E-2</v>
      </c>
      <c r="D7" s="4">
        <f t="shared" si="0"/>
        <v>2.4096385542168679E-2</v>
      </c>
      <c r="E7" s="4">
        <f t="shared" si="1"/>
        <v>5.0260640307942221</v>
      </c>
      <c r="F7" s="4">
        <f t="shared" si="2"/>
        <v>708.37137019950694</v>
      </c>
    </row>
    <row r="8" spans="1:14" x14ac:dyDescent="0.2">
      <c r="A8" s="16">
        <v>4.2140000000000004E-2</v>
      </c>
      <c r="B8" s="16">
        <v>1.25015228E-2</v>
      </c>
      <c r="C8" s="16">
        <v>7.0043779929999994E-2</v>
      </c>
      <c r="D8" s="4">
        <f t="shared" si="0"/>
        <v>2.8112449799196793E-2</v>
      </c>
      <c r="E8" s="4">
        <f t="shared" si="1"/>
        <v>5.1093452210470618</v>
      </c>
      <c r="F8" s="4">
        <f t="shared" si="2"/>
        <v>911.2185555551456</v>
      </c>
    </row>
    <row r="9" spans="1:14" x14ac:dyDescent="0.2">
      <c r="A9" s="16">
        <v>4.8159999999999994E-2</v>
      </c>
      <c r="B9" s="16">
        <v>1.297976057E-2</v>
      </c>
      <c r="C9" s="16">
        <v>5.9160621150000002E-2</v>
      </c>
      <c r="D9" s="4">
        <f t="shared" si="0"/>
        <v>3.2128514056224904E-2</v>
      </c>
      <c r="E9" s="4">
        <f t="shared" si="1"/>
        <v>5.3047999591429447</v>
      </c>
      <c r="F9" s="4">
        <f t="shared" si="2"/>
        <v>769.63658734469732</v>
      </c>
      <c r="I9" s="2" t="s">
        <v>5</v>
      </c>
      <c r="J9" s="11">
        <v>6</v>
      </c>
    </row>
    <row r="10" spans="1:14" x14ac:dyDescent="0.2">
      <c r="A10" s="16">
        <v>5.4179999999999992E-2</v>
      </c>
      <c r="B10" s="16">
        <v>1.301313353E-2</v>
      </c>
      <c r="C10" s="16">
        <v>5.5997690500000002E-2</v>
      </c>
      <c r="D10" s="4">
        <f t="shared" si="0"/>
        <v>3.614457831325301E-2</v>
      </c>
      <c r="E10" s="4">
        <f t="shared" si="1"/>
        <v>5.3184394154248773</v>
      </c>
      <c r="F10" s="4">
        <f t="shared" si="2"/>
        <v>728.48916353212735</v>
      </c>
      <c r="I10" s="2" t="s">
        <v>6</v>
      </c>
      <c r="J10" s="1">
        <f>AVERAGE(B:B)</f>
        <v>1.4680772888669348E-2</v>
      </c>
    </row>
    <row r="11" spans="1:14" x14ac:dyDescent="0.2">
      <c r="A11" s="16">
        <v>6.019999999999999E-2</v>
      </c>
      <c r="B11" s="16">
        <v>1.3637005799999999E-2</v>
      </c>
      <c r="C11" s="16">
        <v>5.5451814119999998E-2</v>
      </c>
      <c r="D11" s="4">
        <f t="shared" si="0"/>
        <v>4.0160642570281124E-2</v>
      </c>
      <c r="E11" s="4">
        <f t="shared" si="1"/>
        <v>5.5734146574224592</v>
      </c>
      <c r="F11" s="4">
        <f t="shared" si="2"/>
        <v>721.38770945594274</v>
      </c>
      <c r="I11" s="2" t="s">
        <v>7</v>
      </c>
      <c r="J11" s="10">
        <f>J9/J10</f>
        <v>408.69782847950825</v>
      </c>
    </row>
    <row r="12" spans="1:14" x14ac:dyDescent="0.2">
      <c r="A12" s="16">
        <v>6.6219999999999987E-2</v>
      </c>
      <c r="B12" s="16">
        <v>1.393039421E-2</v>
      </c>
      <c r="C12" s="16">
        <v>5.3865594769999997E-2</v>
      </c>
      <c r="D12" s="4">
        <f t="shared" si="0"/>
        <v>4.4176706827309238E-2</v>
      </c>
      <c r="E12" s="4">
        <f t="shared" si="1"/>
        <v>5.6933218634905147</v>
      </c>
      <c r="F12" s="4">
        <f t="shared" si="2"/>
        <v>700.7521511473376</v>
      </c>
    </row>
    <row r="13" spans="1:14" x14ac:dyDescent="0.2">
      <c r="A13" s="16">
        <v>7.2239999999999985E-2</v>
      </c>
      <c r="B13" s="16">
        <v>1.457250513E-2</v>
      </c>
      <c r="C13" s="16">
        <v>5.8833118640000001E-2</v>
      </c>
      <c r="D13" s="4">
        <f t="shared" si="0"/>
        <v>4.8192771084337345E-2</v>
      </c>
      <c r="E13" s="4">
        <f t="shared" si="1"/>
        <v>5.9557512021374936</v>
      </c>
      <c r="F13" s="4">
        <f t="shared" si="2"/>
        <v>765.37601824918136</v>
      </c>
      <c r="I13" s="2" t="s">
        <v>8</v>
      </c>
      <c r="J13" s="11">
        <v>807.85</v>
      </c>
    </row>
    <row r="14" spans="1:14" x14ac:dyDescent="0.2">
      <c r="A14" s="16">
        <v>7.8259999999999982E-2</v>
      </c>
      <c r="B14" s="16">
        <v>1.491483553E-2</v>
      </c>
      <c r="C14" s="16">
        <v>6.3151965549999994E-2</v>
      </c>
      <c r="D14" s="4">
        <f t="shared" si="0"/>
        <v>5.2208835341365459E-2</v>
      </c>
      <c r="E14" s="4">
        <f t="shared" si="1"/>
        <v>6.0956608932400158</v>
      </c>
      <c r="F14" s="4">
        <f t="shared" si="2"/>
        <v>821.56107061110345</v>
      </c>
      <c r="I14" s="2" t="s">
        <v>9</v>
      </c>
      <c r="J14" s="1">
        <f>AVERAGE(C:C)</f>
        <v>6.2098019483346728E-2</v>
      </c>
    </row>
    <row r="15" spans="1:14" x14ac:dyDescent="0.2">
      <c r="A15" s="16">
        <v>8.4279999999999966E-2</v>
      </c>
      <c r="B15" s="16">
        <v>1.5746395989999998E-2</v>
      </c>
      <c r="C15" s="16">
        <v>6.3399657030000001E-2</v>
      </c>
      <c r="D15" s="4">
        <f t="shared" si="0"/>
        <v>5.6224899598393559E-2</v>
      </c>
      <c r="E15" s="4">
        <f t="shared" si="1"/>
        <v>6.4355178474914361</v>
      </c>
      <c r="F15" s="4">
        <f t="shared" si="2"/>
        <v>824.78335634232008</v>
      </c>
      <c r="I15" s="2" t="s">
        <v>10</v>
      </c>
      <c r="J15" s="10">
        <f>J13/J14</f>
        <v>13009.27157937214</v>
      </c>
    </row>
    <row r="16" spans="1:14" x14ac:dyDescent="0.2">
      <c r="A16" s="16">
        <v>9.0299999999999964E-2</v>
      </c>
      <c r="B16" s="16">
        <v>1.62094835E-2</v>
      </c>
      <c r="C16" s="16">
        <v>6.0764787350000002E-2</v>
      </c>
      <c r="D16" s="4">
        <f t="shared" si="0"/>
        <v>6.0240963855421673E-2</v>
      </c>
      <c r="E16" s="4">
        <f t="shared" si="1"/>
        <v>6.6247807072244189</v>
      </c>
      <c r="F16" s="4">
        <f t="shared" si="2"/>
        <v>790.50562109894679</v>
      </c>
    </row>
    <row r="17" spans="1:15" x14ac:dyDescent="0.2">
      <c r="A17" s="16">
        <v>9.6319999999999961E-2</v>
      </c>
      <c r="B17" s="16">
        <v>1.6952933560000001E-2</v>
      </c>
      <c r="C17" s="16">
        <v>6.6684446549999998E-2</v>
      </c>
      <c r="D17" s="4">
        <f t="shared" si="0"/>
        <v>6.4257028112449779E-2</v>
      </c>
      <c r="E17" s="4">
        <f t="shared" si="1"/>
        <v>6.92862713232938</v>
      </c>
      <c r="F17" s="4">
        <f t="shared" si="2"/>
        <v>867.5160752890755</v>
      </c>
    </row>
    <row r="18" spans="1:15" x14ac:dyDescent="0.2">
      <c r="A18" s="16">
        <v>0.10233999999999996</v>
      </c>
      <c r="B18" s="16">
        <v>1.7068769710000001E-2</v>
      </c>
      <c r="C18" s="16">
        <v>6.6601632480000006E-2</v>
      </c>
      <c r="D18" s="4">
        <f t="shared" si="0"/>
        <v>6.82730923694779E-2</v>
      </c>
      <c r="E18" s="4">
        <f t="shared" si="1"/>
        <v>6.9759691152938057</v>
      </c>
      <c r="F18" s="4">
        <f t="shared" si="2"/>
        <v>866.4387245618525</v>
      </c>
      <c r="M18" s="2" t="s">
        <v>22</v>
      </c>
    </row>
    <row r="19" spans="1:15" ht="19" x14ac:dyDescent="0.25">
      <c r="A19" s="16">
        <v>0.10835999999999996</v>
      </c>
      <c r="B19" s="16">
        <v>1.7733649170000001E-2</v>
      </c>
      <c r="C19" s="16">
        <v>6.3706669270000002E-2</v>
      </c>
      <c r="D19" s="4">
        <f t="shared" si="0"/>
        <v>7.2289156626506007E-2</v>
      </c>
      <c r="E19" s="4">
        <f t="shared" si="1"/>
        <v>7.2477039067964339</v>
      </c>
      <c r="F19" s="4">
        <f t="shared" si="2"/>
        <v>828.77736195067155</v>
      </c>
      <c r="I19" s="8" t="s">
        <v>19</v>
      </c>
      <c r="M19" s="2">
        <v>40</v>
      </c>
      <c r="N19" s="2">
        <v>190</v>
      </c>
      <c r="O19" s="2">
        <f>AVERAGE(N19:N20)*4.28</f>
        <v>807.85</v>
      </c>
    </row>
    <row r="20" spans="1:15" x14ac:dyDescent="0.2">
      <c r="A20" s="16">
        <v>0.11437999999999995</v>
      </c>
      <c r="B20" s="16">
        <v>1.7871582739999999E-2</v>
      </c>
      <c r="C20" s="16">
        <v>6.4534081820000005E-2</v>
      </c>
      <c r="D20" s="4">
        <f t="shared" si="0"/>
        <v>7.6305220883534114E-2</v>
      </c>
      <c r="E20" s="4">
        <f t="shared" si="1"/>
        <v>7.3040770573298595</v>
      </c>
      <c r="F20" s="4">
        <f t="shared" si="2"/>
        <v>839.54139652180243</v>
      </c>
      <c r="I20" s="7" t="s">
        <v>15</v>
      </c>
      <c r="J20" s="9">
        <v>42</v>
      </c>
      <c r="N20" s="2">
        <v>187.5</v>
      </c>
    </row>
    <row r="21" spans="1:15" x14ac:dyDescent="0.2">
      <c r="A21" s="16">
        <v>0.12039999999999995</v>
      </c>
      <c r="B21" s="16">
        <v>1.8615320689999999E-2</v>
      </c>
      <c r="C21" s="16">
        <v>6.7587067629999997E-2</v>
      </c>
      <c r="D21" s="4">
        <f t="shared" si="0"/>
        <v>8.0321285140562235E-2</v>
      </c>
      <c r="E21" s="4">
        <f t="shared" si="1"/>
        <v>7.6080411424526604</v>
      </c>
      <c r="F21" s="4">
        <f t="shared" si="2"/>
        <v>879.25851805206173</v>
      </c>
      <c r="I21" s="7" t="s">
        <v>16</v>
      </c>
      <c r="J21" s="9">
        <v>18</v>
      </c>
      <c r="M21" s="2">
        <v>50</v>
      </c>
      <c r="N21" s="2">
        <v>182.5</v>
      </c>
      <c r="O21" s="2">
        <f>AVERAGE(N21:N22)*4.28</f>
        <v>786.45</v>
      </c>
    </row>
    <row r="22" spans="1:15" x14ac:dyDescent="0.2">
      <c r="A22" s="16">
        <v>0.12641999999999995</v>
      </c>
      <c r="B22" s="16">
        <v>1.8798494030000001E-2</v>
      </c>
      <c r="C22" s="16">
        <v>6.7725692089999998E-2</v>
      </c>
      <c r="D22" s="4">
        <f t="shared" si="0"/>
        <v>8.4337349397590342E-2</v>
      </c>
      <c r="E22" s="4">
        <f t="shared" si="1"/>
        <v>7.6829036887460003</v>
      </c>
      <c r="F22" s="4">
        <f t="shared" si="2"/>
        <v>881.06192129974556</v>
      </c>
      <c r="N22" s="2">
        <v>185</v>
      </c>
    </row>
    <row r="23" spans="1:15" x14ac:dyDescent="0.2">
      <c r="A23" s="16">
        <v>0.13243999999999995</v>
      </c>
      <c r="B23" s="16">
        <v>1.9668846890000001E-2</v>
      </c>
      <c r="C23" s="16">
        <v>7.70348478E-2</v>
      </c>
      <c r="D23" s="4">
        <f t="shared" si="0"/>
        <v>8.8353413654618448E-2</v>
      </c>
      <c r="E23" s="4">
        <f t="shared" si="1"/>
        <v>8.03861501263893</v>
      </c>
      <c r="F23" s="4">
        <f t="shared" si="2"/>
        <v>1002.1672561057984</v>
      </c>
      <c r="M23" s="2">
        <v>60</v>
      </c>
      <c r="N23" s="2">
        <v>180</v>
      </c>
      <c r="O23" s="2">
        <f>AVERAGE(N23:N24)*4.28</f>
        <v>770.40000000000009</v>
      </c>
    </row>
    <row r="24" spans="1:15" x14ac:dyDescent="0.2">
      <c r="A24" s="16">
        <v>0.13845999999999994</v>
      </c>
      <c r="B24" s="16">
        <v>1.9710172460000001E-2</v>
      </c>
      <c r="C24" s="16">
        <v>7.0334232869999999E-2</v>
      </c>
      <c r="D24" s="4">
        <f t="shared" si="0"/>
        <v>9.2369477911646569E-2</v>
      </c>
      <c r="E24" s="4">
        <f t="shared" si="1"/>
        <v>8.0555046833586079</v>
      </c>
      <c r="F24" s="4">
        <f t="shared" si="2"/>
        <v>914.99713673263273</v>
      </c>
      <c r="N24" s="2">
        <v>180</v>
      </c>
    </row>
    <row r="25" spans="1:15" x14ac:dyDescent="0.2">
      <c r="A25" s="16">
        <v>0.14447999999999997</v>
      </c>
      <c r="B25" s="16">
        <v>2.0207339259999998E-2</v>
      </c>
      <c r="C25" s="16">
        <v>7.0005793999999996E-2</v>
      </c>
      <c r="D25" s="4">
        <f t="shared" si="0"/>
        <v>9.638554216867469E-2</v>
      </c>
      <c r="E25" s="4">
        <f t="shared" si="1"/>
        <v>8.2586956749107117</v>
      </c>
      <c r="F25" s="4">
        <f t="shared" si="2"/>
        <v>910.72438627558063</v>
      </c>
    </row>
    <row r="26" spans="1:15" x14ac:dyDescent="0.2">
      <c r="A26" s="16">
        <v>0.15049999999999997</v>
      </c>
      <c r="B26" s="16">
        <v>2.0225406469999999E-2</v>
      </c>
      <c r="C26" s="16">
        <v>6.5191575249999995E-2</v>
      </c>
      <c r="D26" s="4">
        <f t="shared" si="0"/>
        <v>0.10040160642570281</v>
      </c>
      <c r="E26" s="4">
        <f t="shared" si="1"/>
        <v>8.2660797044043957</v>
      </c>
      <c r="F26" s="4">
        <f t="shared" si="2"/>
        <v>848.09490711432511</v>
      </c>
    </row>
    <row r="27" spans="1:15" x14ac:dyDescent="0.2">
      <c r="A27" s="16">
        <v>0.15651999999999999</v>
      </c>
      <c r="B27" s="16">
        <v>2.0455200730000001E-2</v>
      </c>
      <c r="C27" s="16">
        <v>7.1998081549999995E-2</v>
      </c>
      <c r="D27" s="4">
        <f t="shared" si="0"/>
        <v>0.10441767068273093</v>
      </c>
      <c r="E27" s="4">
        <f t="shared" si="1"/>
        <v>8.3599961194634531</v>
      </c>
      <c r="F27" s="4">
        <f t="shared" si="2"/>
        <v>936.64259607773261</v>
      </c>
    </row>
    <row r="28" spans="1:15" x14ac:dyDescent="0.2">
      <c r="A28" s="16">
        <v>0.16253999999999999</v>
      </c>
      <c r="B28" s="16">
        <v>2.0563793430000001E-2</v>
      </c>
      <c r="C28" s="16">
        <v>6.8236904249999994E-2</v>
      </c>
      <c r="D28" s="4">
        <f t="shared" si="0"/>
        <v>0.10843373493975905</v>
      </c>
      <c r="E28" s="4">
        <f t="shared" si="1"/>
        <v>8.404377720142179</v>
      </c>
      <c r="F28" s="4">
        <f t="shared" si="2"/>
        <v>887.7124191238629</v>
      </c>
    </row>
    <row r="29" spans="1:15" x14ac:dyDescent="0.2">
      <c r="A29" s="16">
        <v>0.16856000000000002</v>
      </c>
      <c r="B29" s="16">
        <v>2.1262616420000002E-2</v>
      </c>
      <c r="C29" s="16">
        <v>6.7562828059999996E-2</v>
      </c>
      <c r="D29" s="4">
        <f t="shared" si="0"/>
        <v>0.11244979919678717</v>
      </c>
      <c r="E29" s="4">
        <f t="shared" si="1"/>
        <v>8.6899851586467367</v>
      </c>
      <c r="F29" s="4">
        <f t="shared" si="2"/>
        <v>878.94317890296452</v>
      </c>
    </row>
    <row r="30" spans="1:15" x14ac:dyDescent="0.2">
      <c r="A30" s="16">
        <v>0.17458000000000001</v>
      </c>
      <c r="B30" s="16">
        <v>2.148401158E-2</v>
      </c>
      <c r="C30" s="16">
        <v>7.1466630749999996E-2</v>
      </c>
      <c r="D30" s="4">
        <f t="shared" si="0"/>
        <v>0.11646586345381529</v>
      </c>
      <c r="E30" s="4">
        <f t="shared" si="1"/>
        <v>8.7804688797746095</v>
      </c>
      <c r="F30" s="4">
        <f t="shared" si="2"/>
        <v>929.72880828945802</v>
      </c>
    </row>
    <row r="31" spans="1:15" x14ac:dyDescent="0.2">
      <c r="A31" s="16">
        <v>0.18060000000000001</v>
      </c>
      <c r="B31" s="16">
        <v>2.2299298150000001E-2</v>
      </c>
      <c r="C31" s="16">
        <v>6.8819421660000005E-2</v>
      </c>
      <c r="D31" s="4">
        <f t="shared" si="0"/>
        <v>0.1204819277108434</v>
      </c>
      <c r="E31" s="4">
        <f t="shared" si="1"/>
        <v>9.1136747305221153</v>
      </c>
      <c r="F31" s="4">
        <f t="shared" si="2"/>
        <v>895.29054631026554</v>
      </c>
    </row>
    <row r="32" spans="1:15" x14ac:dyDescent="0.2">
      <c r="A32" s="16">
        <v>0.18662000000000004</v>
      </c>
      <c r="B32" s="16">
        <v>2.2206732350000001E-2</v>
      </c>
      <c r="C32" s="16">
        <v>7.0786069069999999E-2</v>
      </c>
      <c r="D32" s="4">
        <f t="shared" si="0"/>
        <v>0.12449799196787154</v>
      </c>
      <c r="E32" s="4">
        <f t="shared" si="1"/>
        <v>9.0758432890706473</v>
      </c>
      <c r="F32" s="4">
        <f t="shared" si="2"/>
        <v>920.87519656782422</v>
      </c>
    </row>
    <row r="33" spans="1:6" x14ac:dyDescent="0.2">
      <c r="A33" s="16">
        <v>0.19264000000000003</v>
      </c>
      <c r="B33" s="16">
        <v>2.2524615939999999E-2</v>
      </c>
      <c r="C33" s="16">
        <v>7.6601136099999995E-2</v>
      </c>
      <c r="D33" s="4">
        <f t="shared" si="0"/>
        <v>0.12851405622489964</v>
      </c>
      <c r="E33" s="4">
        <f t="shared" si="1"/>
        <v>9.2057616220129166</v>
      </c>
      <c r="F33" s="4">
        <f t="shared" si="2"/>
        <v>996.52498281334715</v>
      </c>
    </row>
    <row r="34" spans="1:6" x14ac:dyDescent="0.2">
      <c r="A34" s="16">
        <v>0.19866000000000006</v>
      </c>
      <c r="B34" s="16">
        <v>2.2291873510000001E-2</v>
      </c>
      <c r="C34" s="16">
        <v>6.9020558070000002E-2</v>
      </c>
      <c r="D34" s="4">
        <f t="shared" si="0"/>
        <v>0.13253012048192778</v>
      </c>
      <c r="E34" s="4">
        <f t="shared" si="1"/>
        <v>9.1106402962768733</v>
      </c>
      <c r="F34" s="4">
        <f t="shared" si="2"/>
        <v>897.90718449245537</v>
      </c>
    </row>
    <row r="35" spans="1:6" x14ac:dyDescent="0.2">
      <c r="A35" s="16">
        <v>0.20468000000000006</v>
      </c>
      <c r="B35" s="16">
        <v>2.2858727160000002E-2</v>
      </c>
      <c r="C35" s="16">
        <v>7.0699418720000004E-2</v>
      </c>
      <c r="D35" s="4">
        <f t="shared" si="0"/>
        <v>0.13654618473895588</v>
      </c>
      <c r="E35" s="4">
        <f t="shared" si="1"/>
        <v>9.3423121520975574</v>
      </c>
      <c r="F35" s="4">
        <f t="shared" si="2"/>
        <v>919.74793863222669</v>
      </c>
    </row>
    <row r="36" spans="1:6" x14ac:dyDescent="0.2">
      <c r="A36" s="16">
        <v>0.21070000000000008</v>
      </c>
      <c r="B36" s="16">
        <v>2.2539157899999999E-2</v>
      </c>
      <c r="C36" s="16">
        <v>6.8162095810000004E-2</v>
      </c>
      <c r="D36" s="4">
        <f t="shared" si="0"/>
        <v>0.14056224899598402</v>
      </c>
      <c r="E36" s="4">
        <f t="shared" si="1"/>
        <v>9.2117048894867519</v>
      </c>
      <c r="F36" s="4">
        <f t="shared" si="2"/>
        <v>886.73921581147385</v>
      </c>
    </row>
    <row r="37" spans="1:6" x14ac:dyDescent="0.2">
      <c r="A37" s="16">
        <v>0.21672000000000008</v>
      </c>
      <c r="B37" s="16">
        <v>2.292639761E-2</v>
      </c>
      <c r="C37" s="16">
        <v>6.3752794909999994E-2</v>
      </c>
      <c r="D37" s="4">
        <f t="shared" si="0"/>
        <v>0.14457831325301213</v>
      </c>
      <c r="E37" s="4">
        <f t="shared" si="1"/>
        <v>9.3699689180647869</v>
      </c>
      <c r="F37" s="4">
        <f t="shared" si="2"/>
        <v>829.37742292820371</v>
      </c>
    </row>
    <row r="38" spans="1:6" x14ac:dyDescent="0.2">
      <c r="A38" s="16">
        <v>0.2227400000000001</v>
      </c>
      <c r="B38" s="16">
        <v>2.2860209709999999E-2</v>
      </c>
      <c r="C38" s="16">
        <v>7.1576352689999997E-2</v>
      </c>
      <c r="D38" s="4">
        <f t="shared" si="0"/>
        <v>0.14859437751004026</v>
      </c>
      <c r="E38" s="4">
        <f t="shared" si="1"/>
        <v>9.3429180670631684</v>
      </c>
      <c r="F38" s="4">
        <f t="shared" si="2"/>
        <v>931.15621080513358</v>
      </c>
    </row>
    <row r="39" spans="1:6" x14ac:dyDescent="0.2">
      <c r="A39" s="16">
        <v>0.2287600000000001</v>
      </c>
      <c r="B39" s="16">
        <v>2.3337568499999999E-2</v>
      </c>
      <c r="C39" s="16">
        <v>6.8906046949999994E-2</v>
      </c>
      <c r="D39" s="4">
        <f t="shared" si="0"/>
        <v>0.15261044176706837</v>
      </c>
      <c r="E39" s="4">
        <f t="shared" si="1"/>
        <v>9.5380135679417748</v>
      </c>
      <c r="F39" s="4">
        <f t="shared" si="2"/>
        <v>896.41747823351727</v>
      </c>
    </row>
    <row r="40" spans="1:6" x14ac:dyDescent="0.2">
      <c r="A40" s="16">
        <v>0.23478000000000013</v>
      </c>
      <c r="B40" s="16">
        <v>2.2959361939999999E-2</v>
      </c>
      <c r="C40" s="16">
        <v>6.7714140970000003E-2</v>
      </c>
      <c r="D40" s="4">
        <f t="shared" si="0"/>
        <v>0.1566265060240965</v>
      </c>
      <c r="E40" s="4">
        <f t="shared" si="1"/>
        <v>9.3834413681530702</v>
      </c>
      <c r="F40" s="4">
        <f t="shared" si="2"/>
        <v>880.91164964261964</v>
      </c>
    </row>
    <row r="41" spans="1:6" x14ac:dyDescent="0.2">
      <c r="A41" s="16">
        <v>0.24080000000000013</v>
      </c>
      <c r="B41" s="16">
        <v>2.3410071769999999E-2</v>
      </c>
      <c r="C41" s="16">
        <v>6.753416492E-2</v>
      </c>
      <c r="D41" s="4">
        <f t="shared" si="0"/>
        <v>0.16064257028112461</v>
      </c>
      <c r="E41" s="4">
        <f t="shared" si="1"/>
        <v>9.5676454969484368</v>
      </c>
      <c r="F41" s="4">
        <f t="shared" si="2"/>
        <v>878.57029233038702</v>
      </c>
    </row>
    <row r="42" spans="1:6" x14ac:dyDescent="0.2">
      <c r="A42" s="16">
        <v>0.24682000000000012</v>
      </c>
      <c r="B42" s="16">
        <v>2.273628452E-2</v>
      </c>
      <c r="C42" s="16">
        <v>6.7070529909999996E-2</v>
      </c>
      <c r="D42" s="4">
        <f t="shared" si="0"/>
        <v>0.16465863453815271</v>
      </c>
      <c r="E42" s="4">
        <f t="shared" si="1"/>
        <v>9.2922701110162578</v>
      </c>
      <c r="F42" s="4">
        <f t="shared" si="2"/>
        <v>872.53873857159203</v>
      </c>
    </row>
    <row r="43" spans="1:6" x14ac:dyDescent="0.2">
      <c r="A43" s="16">
        <v>0.25284000000000012</v>
      </c>
      <c r="B43" s="16">
        <v>2.3109433959999998E-2</v>
      </c>
      <c r="C43" s="16">
        <v>6.752518683E-2</v>
      </c>
      <c r="D43" s="4">
        <f t="shared" si="0"/>
        <v>0.16867469879518082</v>
      </c>
      <c r="E43" s="4">
        <f t="shared" si="1"/>
        <v>9.4447754768426027</v>
      </c>
      <c r="F43" s="4">
        <f t="shared" si="2"/>
        <v>878.4534939193129</v>
      </c>
    </row>
    <row r="44" spans="1:6" x14ac:dyDescent="0.2">
      <c r="A44" s="16">
        <v>0.25886000000000015</v>
      </c>
      <c r="B44" s="16">
        <v>2.2821193430000001E-2</v>
      </c>
      <c r="C44" s="16">
        <v>6.7396425580000002E-2</v>
      </c>
      <c r="D44" s="4">
        <f t="shared" si="0"/>
        <v>0.17269076305220896</v>
      </c>
      <c r="E44" s="4">
        <f t="shared" si="1"/>
        <v>9.3269721981518217</v>
      </c>
      <c r="F44" s="4">
        <f t="shared" si="2"/>
        <v>876.77840384916351</v>
      </c>
    </row>
    <row r="45" spans="1:6" x14ac:dyDescent="0.2">
      <c r="A45" s="16">
        <v>0.26488000000000012</v>
      </c>
      <c r="B45" s="16">
        <v>2.340823228E-2</v>
      </c>
      <c r="C45" s="16">
        <v>6.9976866930000006E-2</v>
      </c>
      <c r="D45" s="4">
        <f t="shared" si="0"/>
        <v>0.17670682730923706</v>
      </c>
      <c r="E45" s="4">
        <f t="shared" si="1"/>
        <v>9.5668937013799287</v>
      </c>
      <c r="F45" s="4">
        <f t="shared" si="2"/>
        <v>910.34806616595529</v>
      </c>
    </row>
    <row r="46" spans="1:6" x14ac:dyDescent="0.2">
      <c r="A46" s="16">
        <v>0.27090000000000009</v>
      </c>
      <c r="B46" s="16">
        <v>2.3381980770000001E-2</v>
      </c>
      <c r="C46" s="16">
        <v>7.0629357729999995E-2</v>
      </c>
      <c r="D46" s="4">
        <f t="shared" si="0"/>
        <v>0.18072289156626514</v>
      </c>
      <c r="E46" s="4">
        <f t="shared" si="1"/>
        <v>9.5561647662486209</v>
      </c>
      <c r="F46" s="4">
        <f t="shared" si="2"/>
        <v>918.83649618619688</v>
      </c>
    </row>
    <row r="47" spans="1:6" x14ac:dyDescent="0.2">
      <c r="A47" s="16">
        <v>0.27692000000000005</v>
      </c>
      <c r="B47" s="16">
        <v>2.40177866E-2</v>
      </c>
      <c r="C47" s="16">
        <v>7.3343625750000002E-2</v>
      </c>
      <c r="D47" s="4">
        <f t="shared" si="0"/>
        <v>0.18473895582329325</v>
      </c>
      <c r="E47" s="4">
        <f t="shared" si="1"/>
        <v>9.8160172283042311</v>
      </c>
      <c r="F47" s="4">
        <f t="shared" si="2"/>
        <v>954.14714599758167</v>
      </c>
    </row>
    <row r="48" spans="1:6" x14ac:dyDescent="0.2">
      <c r="A48" s="16">
        <v>0.28294000000000008</v>
      </c>
      <c r="B48" s="16">
        <v>2.3883052950000001E-2</v>
      </c>
      <c r="C48" s="16">
        <v>6.7486704539999998E-2</v>
      </c>
      <c r="D48" s="4">
        <f t="shared" si="0"/>
        <v>0.18875502008032136</v>
      </c>
      <c r="E48" s="4">
        <f t="shared" si="1"/>
        <v>9.7609518781261144</v>
      </c>
      <c r="F48" s="4">
        <f t="shared" si="2"/>
        <v>877.95286735770674</v>
      </c>
    </row>
    <row r="49" spans="1:6" x14ac:dyDescent="0.2">
      <c r="A49" s="16">
        <v>0.28896000000000005</v>
      </c>
      <c r="B49" s="16">
        <v>2.4460073459999999E-2</v>
      </c>
      <c r="C49" s="16">
        <v>7.0178322759999995E-2</v>
      </c>
      <c r="D49" s="4">
        <f t="shared" si="0"/>
        <v>0.19277108433734946</v>
      </c>
      <c r="E49" s="4">
        <f t="shared" si="1"/>
        <v>9.996778907551251</v>
      </c>
      <c r="F49" s="4">
        <f t="shared" si="2"/>
        <v>912.96885976967292</v>
      </c>
    </row>
    <row r="50" spans="1:6" x14ac:dyDescent="0.2">
      <c r="A50" s="16">
        <v>0.29498000000000002</v>
      </c>
      <c r="B50" s="16">
        <v>2.4040351089999999E-2</v>
      </c>
      <c r="C50" s="16">
        <v>6.4918900010000002E-2</v>
      </c>
      <c r="D50" s="4">
        <f t="shared" si="0"/>
        <v>0.19678714859437754</v>
      </c>
      <c r="E50" s="4">
        <f t="shared" si="1"/>
        <v>9.8252392863679781</v>
      </c>
      <c r="F50" s="4">
        <f t="shared" si="2"/>
        <v>844.54760086419481</v>
      </c>
    </row>
    <row r="51" spans="1:6" x14ac:dyDescent="0.2">
      <c r="A51" s="16">
        <v>0.30099999999999999</v>
      </c>
      <c r="B51" s="16">
        <v>2.4330822120000001E-2</v>
      </c>
      <c r="C51" s="16">
        <v>5.8432408050000002E-2</v>
      </c>
      <c r="D51" s="4">
        <f t="shared" si="0"/>
        <v>0.20080321285140565</v>
      </c>
      <c r="E51" s="4">
        <f t="shared" si="1"/>
        <v>9.9439541655651862</v>
      </c>
      <c r="F51" s="4">
        <f t="shared" si="2"/>
        <v>760.16306535914089</v>
      </c>
    </row>
    <row r="52" spans="1:6" x14ac:dyDescent="0.2">
      <c r="A52" s="16">
        <v>0.30701999999999996</v>
      </c>
      <c r="B52" s="16">
        <v>2.3988438059999999E-2</v>
      </c>
      <c r="C52" s="16">
        <v>6.9357158680000003E-2</v>
      </c>
      <c r="D52" s="4">
        <f t="shared" si="0"/>
        <v>0.20481927710843373</v>
      </c>
      <c r="E52" s="4">
        <f t="shared" si="1"/>
        <v>9.8040225437371866</v>
      </c>
      <c r="F52" s="4">
        <f t="shared" si="2"/>
        <v>902.28611324172778</v>
      </c>
    </row>
    <row r="53" spans="1:6" x14ac:dyDescent="0.2">
      <c r="A53" s="16">
        <v>0.31303999999999998</v>
      </c>
      <c r="B53" s="16">
        <v>2.4498203069999998E-2</v>
      </c>
      <c r="C53" s="16">
        <v>6.4571095859999997E-2</v>
      </c>
      <c r="D53" s="4">
        <f t="shared" si="0"/>
        <v>0.20883534136546186</v>
      </c>
      <c r="E53" s="4">
        <f t="shared" si="1"/>
        <v>10.012362396359022</v>
      </c>
      <c r="F53" s="4">
        <f t="shared" si="2"/>
        <v>840.02292222041206</v>
      </c>
    </row>
    <row r="54" spans="1:6" x14ac:dyDescent="0.2">
      <c r="A54" s="16">
        <v>0.31905999999999995</v>
      </c>
      <c r="B54" s="16">
        <v>2.3759543059999999E-2</v>
      </c>
      <c r="C54" s="16">
        <v>6.4038008760000001E-2</v>
      </c>
      <c r="D54" s="4">
        <f t="shared" si="0"/>
        <v>0.21285140562248997</v>
      </c>
      <c r="E54" s="4">
        <f t="shared" si="1"/>
        <v>9.7104736542873695</v>
      </c>
      <c r="F54" s="4">
        <f t="shared" si="2"/>
        <v>833.08784736105213</v>
      </c>
    </row>
    <row r="55" spans="1:6" x14ac:dyDescent="0.2">
      <c r="A55" s="16">
        <v>0.32507999999999992</v>
      </c>
      <c r="B55" s="16">
        <v>2.4053733840000001E-2</v>
      </c>
      <c r="C55" s="16">
        <v>6.3906757760000002E-2</v>
      </c>
      <c r="D55" s="4">
        <f t="shared" si="0"/>
        <v>0.21686746987951805</v>
      </c>
      <c r="E55" s="4">
        <f t="shared" si="1"/>
        <v>9.830708787232064</v>
      </c>
      <c r="F55" s="4">
        <f t="shared" si="2"/>
        <v>831.38036745698798</v>
      </c>
    </row>
    <row r="56" spans="1:6" x14ac:dyDescent="0.2">
      <c r="A56" s="16">
        <v>0.33109999999999989</v>
      </c>
      <c r="B56" s="16">
        <v>2.352182198E-2</v>
      </c>
      <c r="C56" s="16">
        <v>6.0976791000000002E-2</v>
      </c>
      <c r="D56" s="4">
        <f t="shared" si="0"/>
        <v>0.22088353413654616</v>
      </c>
      <c r="E56" s="4">
        <f t="shared" si="1"/>
        <v>9.6133175651075664</v>
      </c>
      <c r="F56" s="4">
        <f t="shared" si="2"/>
        <v>793.26363415761489</v>
      </c>
    </row>
    <row r="57" spans="1:6" x14ac:dyDescent="0.2">
      <c r="A57" s="16">
        <v>0.33711999999999986</v>
      </c>
      <c r="B57" s="16">
        <v>2.4043644079999999E-2</v>
      </c>
      <c r="C57" s="16">
        <v>6.0683545669999998E-2</v>
      </c>
      <c r="D57" s="4">
        <f t="shared" si="0"/>
        <v>0.22489959839357423</v>
      </c>
      <c r="E57" s="4">
        <f t="shared" si="1"/>
        <v>9.8265851242301832</v>
      </c>
      <c r="F57" s="4">
        <f t="shared" si="2"/>
        <v>789.44872602026226</v>
      </c>
    </row>
    <row r="58" spans="1:6" x14ac:dyDescent="0.2">
      <c r="A58" s="16">
        <v>0.34313999999999989</v>
      </c>
      <c r="B58" s="16">
        <v>2.3538125300000001E-2</v>
      </c>
      <c r="C58" s="16">
        <v>6.1981381850000003E-2</v>
      </c>
      <c r="D58" s="4">
        <f t="shared" si="0"/>
        <v>0.22891566265060237</v>
      </c>
      <c r="E58" s="4">
        <f t="shared" si="1"/>
        <v>9.6199806965885735</v>
      </c>
      <c r="F58" s="4">
        <f t="shared" si="2"/>
        <v>806.33262935141727</v>
      </c>
    </row>
    <row r="59" spans="1:6" x14ac:dyDescent="0.2">
      <c r="A59" s="16">
        <v>0.34915999999999986</v>
      </c>
      <c r="B59" s="16">
        <v>2.4183845159999998E-2</v>
      </c>
      <c r="C59" s="16">
        <v>6.3015145999999994E-2</v>
      </c>
      <c r="D59" s="4">
        <f t="shared" si="0"/>
        <v>0.23293172690763048</v>
      </c>
      <c r="E59" s="4">
        <f t="shared" si="1"/>
        <v>9.8838850011766652</v>
      </c>
      <c r="F59" s="4">
        <f t="shared" si="2"/>
        <v>819.78114792778592</v>
      </c>
    </row>
    <row r="60" spans="1:6" x14ac:dyDescent="0.2">
      <c r="A60" s="16">
        <v>0.35517999999999983</v>
      </c>
      <c r="B60" s="16">
        <v>2.432519478E-2</v>
      </c>
      <c r="C60" s="16">
        <v>5.9924987329999999E-2</v>
      </c>
      <c r="D60" s="4">
        <f t="shared" si="0"/>
        <v>0.23694779116465856</v>
      </c>
      <c r="E60" s="4">
        <f t="shared" si="1"/>
        <v>9.9416542839270701</v>
      </c>
      <c r="F60" s="4">
        <f t="shared" si="2"/>
        <v>779.58043456640451</v>
      </c>
    </row>
    <row r="61" spans="1:6" x14ac:dyDescent="0.2">
      <c r="A61" s="16">
        <v>0.3611999999999998</v>
      </c>
      <c r="B61" s="16">
        <v>2.486702214E-2</v>
      </c>
      <c r="C61" s="16">
        <v>6.6229149730000006E-2</v>
      </c>
      <c r="D61" s="4">
        <f t="shared" si="0"/>
        <v>0.24096385542168666</v>
      </c>
      <c r="E61" s="4">
        <f t="shared" si="1"/>
        <v>10.163097949369854</v>
      </c>
      <c r="F61" s="4">
        <f t="shared" si="2"/>
        <v>861.59299530847113</v>
      </c>
    </row>
    <row r="62" spans="1:6" x14ac:dyDescent="0.2">
      <c r="A62" s="16">
        <v>0.36721999999999982</v>
      </c>
      <c r="B62" s="16">
        <v>2.4935441270000001E-2</v>
      </c>
      <c r="C62" s="16">
        <v>6.1372980170000001E-2</v>
      </c>
      <c r="D62" s="4">
        <f t="shared" si="0"/>
        <v>0.24497991967871477</v>
      </c>
      <c r="E62" s="4">
        <f t="shared" si="1"/>
        <v>10.191060699227311</v>
      </c>
      <c r="F62" s="4">
        <f t="shared" si="2"/>
        <v>798.41776666695091</v>
      </c>
    </row>
    <row r="63" spans="1:6" x14ac:dyDescent="0.2">
      <c r="A63" s="16">
        <v>0.37323999999999979</v>
      </c>
      <c r="B63" s="16">
        <v>2.5621267560000001E-2</v>
      </c>
      <c r="C63" s="16">
        <v>6.5036620540000006E-2</v>
      </c>
      <c r="D63" s="4">
        <f t="shared" si="0"/>
        <v>0.24899598393574288</v>
      </c>
      <c r="E63" s="4">
        <f t="shared" si="1"/>
        <v>10.47135641466447</v>
      </c>
      <c r="F63" s="4">
        <f t="shared" si="2"/>
        <v>846.07905920943244</v>
      </c>
    </row>
    <row r="64" spans="1:6" x14ac:dyDescent="0.2">
      <c r="A64" s="16">
        <v>0.37925999999999976</v>
      </c>
      <c r="B64" s="16">
        <v>2.5046042670000001E-2</v>
      </c>
      <c r="C64" s="16">
        <v>6.6006848780000002E-2</v>
      </c>
      <c r="D64" s="4">
        <f t="shared" si="0"/>
        <v>0.25301204819277096</v>
      </c>
      <c r="E64" s="4">
        <f t="shared" si="1"/>
        <v>10.236263251234105</v>
      </c>
      <c r="F64" s="4">
        <f t="shared" si="2"/>
        <v>858.70102187756868</v>
      </c>
    </row>
    <row r="65" spans="1:6" x14ac:dyDescent="0.2">
      <c r="A65" s="16">
        <v>0.38527999999999973</v>
      </c>
      <c r="B65" s="16">
        <v>2.5130965679999999E-2</v>
      </c>
      <c r="C65" s="16">
        <v>6.0156283560000003E-2</v>
      </c>
      <c r="D65" s="4">
        <f t="shared" si="0"/>
        <v>0.25702811244979906</v>
      </c>
      <c r="E65" s="4">
        <f t="shared" si="1"/>
        <v>10.270971101009048</v>
      </c>
      <c r="F65" s="4">
        <f t="shared" si="2"/>
        <v>782.58943003775948</v>
      </c>
    </row>
    <row r="66" spans="1:6" x14ac:dyDescent="0.2">
      <c r="A66" s="16">
        <v>0.3912999999999997</v>
      </c>
      <c r="B66" s="16">
        <v>2.4226063070000001E-2</v>
      </c>
      <c r="C66" s="16">
        <v>6.2374936470000003E-2</v>
      </c>
      <c r="D66" s="4">
        <f t="shared" ref="D66:D129" si="3">A66/$J$4</f>
        <v>0.26104417670682717</v>
      </c>
      <c r="E66" s="4">
        <f t="shared" ref="E66:E129" si="4">B66*$J$11</f>
        <v>9.9011393693166099</v>
      </c>
      <c r="F66" s="4">
        <f t="shared" ref="F66:F129" si="5">C66*$J$15</f>
        <v>811.45248828431386</v>
      </c>
    </row>
    <row r="67" spans="1:6" x14ac:dyDescent="0.2">
      <c r="A67" s="16">
        <v>0.39731999999999973</v>
      </c>
      <c r="B67" s="16">
        <v>2.4671817950000001E-2</v>
      </c>
      <c r="C67" s="16">
        <v>6.1093456019999999E-2</v>
      </c>
      <c r="D67" s="4">
        <f t="shared" si="3"/>
        <v>0.26506024096385528</v>
      </c>
      <c r="E67" s="4">
        <f t="shared" si="4"/>
        <v>10.083318420806753</v>
      </c>
      <c r="F67" s="4">
        <f t="shared" si="5"/>
        <v>794.78136108660772</v>
      </c>
    </row>
    <row r="68" spans="1:6" x14ac:dyDescent="0.2">
      <c r="A68" s="16">
        <v>0.4033399999999997</v>
      </c>
      <c r="B68" s="16">
        <v>2.4532135739999999E-2</v>
      </c>
      <c r="C68" s="16">
        <v>6.4661667300000003E-2</v>
      </c>
      <c r="D68" s="4">
        <f t="shared" si="3"/>
        <v>0.26907630522088338</v>
      </c>
      <c r="E68" s="4">
        <f t="shared" si="4"/>
        <v>10.026230604902533</v>
      </c>
      <c r="F68" s="4">
        <f t="shared" si="5"/>
        <v>841.20119068070687</v>
      </c>
    </row>
    <row r="69" spans="1:6" x14ac:dyDescent="0.2">
      <c r="A69" s="16">
        <v>0.40935999999999967</v>
      </c>
      <c r="B69" s="16">
        <v>2.4663662150000001E-2</v>
      </c>
      <c r="C69" s="16">
        <v>6.4987260739999997E-2</v>
      </c>
      <c r="D69" s="4">
        <f t="shared" si="3"/>
        <v>0.27309236947791149</v>
      </c>
      <c r="E69" s="4">
        <f t="shared" si="4"/>
        <v>10.079985163057239</v>
      </c>
      <c r="F69" s="4">
        <f t="shared" si="5"/>
        <v>845.43692416612885</v>
      </c>
    </row>
    <row r="70" spans="1:6" x14ac:dyDescent="0.2">
      <c r="A70" s="16">
        <v>0.41537999999999964</v>
      </c>
      <c r="B70" s="16">
        <v>2.4023955020000001E-2</v>
      </c>
      <c r="C70" s="16">
        <v>6.3292158540000004E-2</v>
      </c>
      <c r="D70" s="4">
        <f t="shared" si="3"/>
        <v>0.27710843373493954</v>
      </c>
      <c r="E70" s="4">
        <f t="shared" si="4"/>
        <v>9.8185382481633816</v>
      </c>
      <c r="F70" s="4">
        <f t="shared" si="5"/>
        <v>823.38487929153769</v>
      </c>
    </row>
    <row r="71" spans="1:6" x14ac:dyDescent="0.2">
      <c r="A71" s="16">
        <v>0.42139999999999966</v>
      </c>
      <c r="B71" s="16">
        <v>2.4669352589999999E-2</v>
      </c>
      <c r="C71" s="16">
        <v>6.3961109969999999E-2</v>
      </c>
      <c r="D71" s="4">
        <f t="shared" si="3"/>
        <v>0.2811244979919677</v>
      </c>
      <c r="E71" s="4">
        <f t="shared" si="4"/>
        <v>10.082310833528332</v>
      </c>
      <c r="F71" s="4">
        <f t="shared" si="5"/>
        <v>832.08745011781707</v>
      </c>
    </row>
    <row r="72" spans="1:6" x14ac:dyDescent="0.2">
      <c r="A72" s="16">
        <v>0.42741999999999963</v>
      </c>
      <c r="B72" s="16">
        <v>2.4603582150000001E-2</v>
      </c>
      <c r="C72" s="16">
        <v>6.1095808949999997E-2</v>
      </c>
      <c r="D72" s="4">
        <f t="shared" si="3"/>
        <v>0.28514056224899581</v>
      </c>
      <c r="E72" s="4">
        <f t="shared" si="4"/>
        <v>10.055430597522191</v>
      </c>
      <c r="F72" s="4">
        <f t="shared" si="5"/>
        <v>794.81197099198494</v>
      </c>
    </row>
    <row r="73" spans="1:6" x14ac:dyDescent="0.2">
      <c r="A73" s="16">
        <v>0.4334399999999996</v>
      </c>
      <c r="B73" s="16">
        <v>2.5223937879999998E-2</v>
      </c>
      <c r="C73" s="16">
        <v>6.3119591749999995E-2</v>
      </c>
      <c r="D73" s="4">
        <f t="shared" si="3"/>
        <v>0.28915662650602386</v>
      </c>
      <c r="E73" s="4">
        <f t="shared" si="4"/>
        <v>10.30896863725801</v>
      </c>
      <c r="F73" s="4">
        <f t="shared" si="5"/>
        <v>821.13991105484718</v>
      </c>
    </row>
    <row r="74" spans="1:6" x14ac:dyDescent="0.2">
      <c r="A74" s="16">
        <v>0.43945999999999957</v>
      </c>
      <c r="B74" s="16">
        <v>2.5872202260000001E-2</v>
      </c>
      <c r="C74" s="16">
        <v>6.9223755260000006E-2</v>
      </c>
      <c r="D74" s="4">
        <f t="shared" si="3"/>
        <v>0.29317269076305197</v>
      </c>
      <c r="E74" s="4">
        <f t="shared" si="4"/>
        <v>10.573912881644626</v>
      </c>
      <c r="F74" s="4">
        <f t="shared" si="5"/>
        <v>900.55063192133071</v>
      </c>
    </row>
    <row r="75" spans="1:6" x14ac:dyDescent="0.2">
      <c r="A75" s="16">
        <v>0.44547999999999954</v>
      </c>
      <c r="B75" s="16">
        <v>2.7639503480000001E-2</v>
      </c>
      <c r="C75" s="16">
        <v>6.4571186000000003E-2</v>
      </c>
      <c r="D75" s="4">
        <f t="shared" si="3"/>
        <v>0.29718875502008008</v>
      </c>
      <c r="E75" s="4">
        <f t="shared" si="4"/>
        <v>11.296205052527812</v>
      </c>
      <c r="F75" s="4">
        <f t="shared" si="5"/>
        <v>840.02409487615228</v>
      </c>
    </row>
    <row r="76" spans="1:6" x14ac:dyDescent="0.2">
      <c r="A76" s="16">
        <v>0.45149999999999957</v>
      </c>
      <c r="B76" s="16">
        <v>2.850061366E-2</v>
      </c>
      <c r="C76" s="16">
        <v>6.6605340329999999E-2</v>
      </c>
      <c r="D76" s="4">
        <f t="shared" si="3"/>
        <v>0.30120481927710818</v>
      </c>
      <c r="E76" s="4">
        <f t="shared" si="4"/>
        <v>11.64813891317541</v>
      </c>
      <c r="F76" s="4">
        <f t="shared" si="5"/>
        <v>866.48696098947801</v>
      </c>
    </row>
    <row r="77" spans="1:6" x14ac:dyDescent="0.2">
      <c r="A77" s="16">
        <v>0.45751999999999954</v>
      </c>
      <c r="B77" s="16">
        <v>2.9637225119999999E-2</v>
      </c>
      <c r="C77" s="16">
        <v>5.9518861300000003E-2</v>
      </c>
      <c r="D77" s="4">
        <f t="shared" si="3"/>
        <v>0.30522088353413629</v>
      </c>
      <c r="E77" s="4">
        <f t="shared" si="4"/>
        <v>12.112669548702334</v>
      </c>
      <c r="F77" s="4">
        <f t="shared" si="5"/>
        <v>774.29703074668237</v>
      </c>
    </row>
    <row r="78" spans="1:6" x14ac:dyDescent="0.2">
      <c r="A78" s="16">
        <v>0.46353999999999951</v>
      </c>
      <c r="B78" s="16">
        <v>2.9551344130000001E-2</v>
      </c>
      <c r="C78" s="16">
        <v>5.821181642E-2</v>
      </c>
      <c r="D78" s="4">
        <f t="shared" si="3"/>
        <v>0.3092369477911644</v>
      </c>
      <c r="E78" s="4">
        <f t="shared" si="4"/>
        <v>12.077570174581663</v>
      </c>
      <c r="F78" s="4">
        <f t="shared" si="5"/>
        <v>757.29332893633443</v>
      </c>
    </row>
    <row r="79" spans="1:6" x14ac:dyDescent="0.2">
      <c r="A79" s="16">
        <v>0.46955999999999948</v>
      </c>
      <c r="B79" s="16">
        <v>2.9474988949999999E-2</v>
      </c>
      <c r="C79" s="16">
        <v>5.9974288719999998E-2</v>
      </c>
      <c r="D79" s="4">
        <f t="shared" si="3"/>
        <v>0.31325301204819245</v>
      </c>
      <c r="E79" s="4">
        <f t="shared" si="4"/>
        <v>12.0463639783225</v>
      </c>
      <c r="F79" s="4">
        <f t="shared" si="5"/>
        <v>780.22180973815512</v>
      </c>
    </row>
    <row r="80" spans="1:6" x14ac:dyDescent="0.2">
      <c r="A80" s="16">
        <v>0.47557999999999945</v>
      </c>
      <c r="B80" s="16">
        <v>2.996162782E-2</v>
      </c>
      <c r="C80" s="16">
        <v>5.958769228E-2</v>
      </c>
      <c r="D80" s="4">
        <f t="shared" si="3"/>
        <v>0.31726907630522055</v>
      </c>
      <c r="E80" s="4">
        <f t="shared" si="4"/>
        <v>12.245252227745222</v>
      </c>
      <c r="F80" s="4">
        <f t="shared" si="5"/>
        <v>775.19247165857666</v>
      </c>
    </row>
    <row r="81" spans="1:6" x14ac:dyDescent="0.2">
      <c r="A81" s="16">
        <v>0.48159999999999947</v>
      </c>
      <c r="B81" s="16">
        <v>2.9848002110000001E-2</v>
      </c>
      <c r="C81" s="16">
        <v>6.0035827219999997E-2</v>
      </c>
      <c r="D81" s="4">
        <f t="shared" si="3"/>
        <v>0.32128514056224872</v>
      </c>
      <c r="E81" s="4">
        <f t="shared" si="4"/>
        <v>12.19881364680878</v>
      </c>
      <c r="F81" s="4">
        <f t="shared" si="5"/>
        <v>781.02238079724225</v>
      </c>
    </row>
    <row r="82" spans="1:6" x14ac:dyDescent="0.2">
      <c r="A82" s="16">
        <v>0.48761999999999944</v>
      </c>
      <c r="B82" s="16">
        <v>2.9647343319999998E-2</v>
      </c>
      <c r="C82" s="16">
        <v>6.0259648450000002E-2</v>
      </c>
      <c r="D82" s="4">
        <f t="shared" si="3"/>
        <v>0.32530120481927677</v>
      </c>
      <c r="E82" s="4">
        <f t="shared" si="4"/>
        <v>12.116804835070454</v>
      </c>
      <c r="F82" s="4">
        <f t="shared" si="5"/>
        <v>783.9341319635414</v>
      </c>
    </row>
    <row r="83" spans="1:6" x14ac:dyDescent="0.2">
      <c r="A83" s="16">
        <v>0.49363999999999941</v>
      </c>
      <c r="B83" s="16">
        <v>2.9481978410000002E-2</v>
      </c>
      <c r="C83" s="16">
        <v>6.4013828379999999E-2</v>
      </c>
      <c r="D83" s="4">
        <f t="shared" si="3"/>
        <v>0.32931726907630487</v>
      </c>
      <c r="E83" s="4">
        <f t="shared" si="4"/>
        <v>12.049220555446746</v>
      </c>
      <c r="F83" s="4">
        <f t="shared" si="5"/>
        <v>832.77327823073972</v>
      </c>
    </row>
    <row r="84" spans="1:6" x14ac:dyDescent="0.2">
      <c r="A84" s="16">
        <v>0.49965999999999938</v>
      </c>
      <c r="B84" s="16">
        <v>2.9775495870000002E-2</v>
      </c>
      <c r="C84" s="16">
        <v>6.2108167130000003E-2</v>
      </c>
      <c r="D84" s="4">
        <f t="shared" si="3"/>
        <v>0.33333333333333298</v>
      </c>
      <c r="E84" s="4">
        <f t="shared" si="4"/>
        <v>12.169180503969567</v>
      </c>
      <c r="F84" s="4">
        <f t="shared" si="5"/>
        <v>807.98201349120393</v>
      </c>
    </row>
    <row r="85" spans="1:6" x14ac:dyDescent="0.2">
      <c r="A85" s="16">
        <v>0.50567999999999935</v>
      </c>
      <c r="B85" s="16">
        <v>3.0656088500000001E-2</v>
      </c>
      <c r="C85" s="16">
        <v>6.5078612150000006E-2</v>
      </c>
      <c r="D85" s="4">
        <f t="shared" si="3"/>
        <v>0.33734939759036109</v>
      </c>
      <c r="E85" s="4">
        <f t="shared" si="4"/>
        <v>12.529076799625626</v>
      </c>
      <c r="F85" s="4">
        <f t="shared" si="5"/>
        <v>846.62533946797748</v>
      </c>
    </row>
    <row r="86" spans="1:6" x14ac:dyDescent="0.2">
      <c r="A86" s="16">
        <v>0.51169999999999938</v>
      </c>
      <c r="B86" s="16">
        <v>2.9987144850000001E-2</v>
      </c>
      <c r="C86" s="16">
        <v>6.1476590050000002E-2</v>
      </c>
      <c r="D86" s="4">
        <f t="shared" si="3"/>
        <v>0.3413654618473892</v>
      </c>
      <c r="E86" s="4">
        <f t="shared" si="4"/>
        <v>12.25568098249547</v>
      </c>
      <c r="F86" s="4">
        <f t="shared" si="5"/>
        <v>799.76565573417713</v>
      </c>
    </row>
    <row r="87" spans="1:6" x14ac:dyDescent="0.2">
      <c r="A87" s="16">
        <v>0.51771999999999929</v>
      </c>
      <c r="B87" s="16">
        <v>3.0336068149999999E-2</v>
      </c>
      <c r="C87" s="16">
        <v>5.6723513949999999E-2</v>
      </c>
      <c r="D87" s="4">
        <f t="shared" si="3"/>
        <v>0.34538152610441725</v>
      </c>
      <c r="E87" s="4">
        <f t="shared" si="4"/>
        <v>12.398285177511372</v>
      </c>
      <c r="F87" s="4">
        <f t="shared" si="5"/>
        <v>737.93159791185406</v>
      </c>
    </row>
    <row r="88" spans="1:6" x14ac:dyDescent="0.2">
      <c r="A88" s="16">
        <v>0.52373999999999932</v>
      </c>
      <c r="B88" s="16">
        <v>2.9994344780000001E-2</v>
      </c>
      <c r="C88" s="16">
        <v>6.7554438679999995E-2</v>
      </c>
      <c r="D88" s="4">
        <f t="shared" si="3"/>
        <v>0.34939759036144541</v>
      </c>
      <c r="E88" s="4">
        <f t="shared" si="4"/>
        <v>12.258623578251674</v>
      </c>
      <c r="F88" s="4">
        <f t="shared" si="5"/>
        <v>878.83403918016188</v>
      </c>
    </row>
    <row r="89" spans="1:6" x14ac:dyDescent="0.2">
      <c r="A89" s="16">
        <v>0.52975999999999934</v>
      </c>
      <c r="B89" s="16">
        <v>3.05908077E-2</v>
      </c>
      <c r="C89" s="16">
        <v>6.4443119500000007E-2</v>
      </c>
      <c r="D89" s="4">
        <f t="shared" si="3"/>
        <v>0.35341365461847352</v>
      </c>
      <c r="E89" s="4">
        <f t="shared" si="4"/>
        <v>12.502396678424221</v>
      </c>
      <c r="F89" s="4">
        <f t="shared" si="5"/>
        <v>838.35804299743268</v>
      </c>
    </row>
    <row r="90" spans="1:6" x14ac:dyDescent="0.2">
      <c r="A90" s="16">
        <v>0.53577999999999926</v>
      </c>
      <c r="B90" s="16">
        <v>2.996666307E-2</v>
      </c>
      <c r="C90" s="16">
        <v>6.3268931289999997E-2</v>
      </c>
      <c r="D90" s="4">
        <f t="shared" si="3"/>
        <v>0.35742971887550157</v>
      </c>
      <c r="E90" s="4">
        <f t="shared" si="4"/>
        <v>12.247310123486074</v>
      </c>
      <c r="F90" s="4">
        <f t="shared" si="5"/>
        <v>823.0827096882457</v>
      </c>
    </row>
    <row r="91" spans="1:6" x14ac:dyDescent="0.2">
      <c r="A91" s="16">
        <v>0.54179999999999928</v>
      </c>
      <c r="B91" s="16">
        <v>2.9402193229999998E-2</v>
      </c>
      <c r="C91" s="16">
        <v>6.786023008E-2</v>
      </c>
      <c r="D91" s="4">
        <f t="shared" si="3"/>
        <v>0.36144578313252967</v>
      </c>
      <c r="E91" s="4">
        <f t="shared" si="4"/>
        <v>12.016612525635898</v>
      </c>
      <c r="F91" s="4">
        <f t="shared" si="5"/>
        <v>882.81216254939841</v>
      </c>
    </row>
    <row r="92" spans="1:6" x14ac:dyDescent="0.2">
      <c r="A92" s="16">
        <v>0.54781999999999931</v>
      </c>
      <c r="B92" s="16">
        <v>2.8420841150000001E-2</v>
      </c>
      <c r="C92" s="16">
        <v>6.6824503219999998E-2</v>
      </c>
      <c r="D92" s="4">
        <f t="shared" si="3"/>
        <v>0.36546184738955784</v>
      </c>
      <c r="E92" s="4">
        <f t="shared" si="4"/>
        <v>11.615536061566051</v>
      </c>
      <c r="F92" s="4">
        <f t="shared" si="5"/>
        <v>869.33811054560806</v>
      </c>
    </row>
    <row r="93" spans="1:6" x14ac:dyDescent="0.2">
      <c r="A93" s="16">
        <v>0.55383999999999922</v>
      </c>
      <c r="B93" s="16">
        <v>2.8814920420000001E-2</v>
      </c>
      <c r="C93" s="16">
        <v>6.6477681499999997E-2</v>
      </c>
      <c r="D93" s="4">
        <f t="shared" si="3"/>
        <v>0.36947791164658589</v>
      </c>
      <c r="E93" s="4">
        <f t="shared" si="4"/>
        <v>11.77659540346384</v>
      </c>
      <c r="F93" s="4">
        <f t="shared" si="5"/>
        <v>864.82621260050303</v>
      </c>
    </row>
    <row r="94" spans="1:6" x14ac:dyDescent="0.2">
      <c r="A94" s="16">
        <v>0.55985999999999925</v>
      </c>
      <c r="B94" s="16">
        <v>2.900690291E-2</v>
      </c>
      <c r="C94" s="16">
        <v>6.1509260019999998E-2</v>
      </c>
      <c r="D94" s="4">
        <f t="shared" si="3"/>
        <v>0.373493975903614</v>
      </c>
      <c r="E94" s="4">
        <f t="shared" si="4"/>
        <v>11.855058230232929</v>
      </c>
      <c r="F94" s="4">
        <f t="shared" si="5"/>
        <v>800.19066824639697</v>
      </c>
    </row>
    <row r="95" spans="1:6" x14ac:dyDescent="0.2">
      <c r="A95" s="16">
        <v>0.56587999999999916</v>
      </c>
      <c r="B95" s="16">
        <v>2.9062926560000001E-2</v>
      </c>
      <c r="C95" s="16">
        <v>7.6310106530000005E-2</v>
      </c>
      <c r="D95" s="4">
        <f t="shared" si="3"/>
        <v>0.37751004016064205</v>
      </c>
      <c r="E95" s="4">
        <f t="shared" si="4"/>
        <v>11.877954974331425</v>
      </c>
      <c r="F95" s="4">
        <f t="shared" si="5"/>
        <v>992.73890009958939</v>
      </c>
    </row>
    <row r="96" spans="1:6" x14ac:dyDescent="0.2">
      <c r="A96" s="16">
        <v>0.57189999999999919</v>
      </c>
      <c r="B96" s="16">
        <v>2.8070204800000002E-2</v>
      </c>
      <c r="C96" s="16">
        <v>7.3102563519999997E-2</v>
      </c>
      <c r="D96" s="4">
        <f t="shared" si="3"/>
        <v>0.38152610441767021</v>
      </c>
      <c r="E96" s="4">
        <f t="shared" si="4"/>
        <v>11.472231746735069</v>
      </c>
      <c r="F96" s="4">
        <f t="shared" si="5"/>
        <v>951.01110197998253</v>
      </c>
    </row>
    <row r="97" spans="1:6" x14ac:dyDescent="0.2">
      <c r="A97" s="16">
        <v>0.57791999999999921</v>
      </c>
      <c r="B97" s="16">
        <v>2.8539126620000001E-2</v>
      </c>
      <c r="C97" s="16">
        <v>7.110969566E-2</v>
      </c>
      <c r="D97" s="4">
        <f t="shared" si="3"/>
        <v>0.38554216867469832</v>
      </c>
      <c r="E97" s="4">
        <f t="shared" si="4"/>
        <v>11.663879076295729</v>
      </c>
      <c r="F97" s="4">
        <f t="shared" si="5"/>
        <v>925.08534276744035</v>
      </c>
    </row>
    <row r="98" spans="1:6" x14ac:dyDescent="0.2">
      <c r="A98" s="16">
        <v>0.58393999999999913</v>
      </c>
      <c r="B98" s="16">
        <v>2.763408991E-2</v>
      </c>
      <c r="C98" s="16">
        <v>6.9073115409999997E-2</v>
      </c>
      <c r="D98" s="4">
        <f t="shared" si="3"/>
        <v>0.38955823293172637</v>
      </c>
      <c r="E98" s="4">
        <f t="shared" si="4"/>
        <v>11.29399253822449</v>
      </c>
      <c r="F98" s="4">
        <f t="shared" si="5"/>
        <v>898.59091720200479</v>
      </c>
    </row>
    <row r="99" spans="1:6" x14ac:dyDescent="0.2">
      <c r="A99" s="16">
        <v>0.58995999999999915</v>
      </c>
      <c r="B99" s="16">
        <v>2.7639146819999998E-2</v>
      </c>
      <c r="C99" s="16">
        <v>6.6127339039999997E-2</v>
      </c>
      <c r="D99" s="4">
        <f t="shared" si="3"/>
        <v>0.39357429718875453</v>
      </c>
      <c r="E99" s="4">
        <f t="shared" si="4"/>
        <v>11.296059286360306</v>
      </c>
      <c r="F99" s="4">
        <f t="shared" si="5"/>
        <v>860.26851239257769</v>
      </c>
    </row>
    <row r="100" spans="1:6" x14ac:dyDescent="0.2">
      <c r="A100" s="16">
        <v>0.59597999999999907</v>
      </c>
      <c r="B100" s="16">
        <v>2.663875902E-2</v>
      </c>
      <c r="C100" s="16">
        <v>7.2576618859999997E-2</v>
      </c>
      <c r="D100" s="4">
        <f t="shared" si="3"/>
        <v>0.39759036144578258</v>
      </c>
      <c r="E100" s="4">
        <f t="shared" si="4"/>
        <v>10.887202964862913</v>
      </c>
      <c r="F100" s="4">
        <f t="shared" si="5"/>
        <v>944.168945062322</v>
      </c>
    </row>
    <row r="101" spans="1:6" x14ac:dyDescent="0.2">
      <c r="A101" s="16">
        <v>0.60199999999999909</v>
      </c>
      <c r="B101" s="16">
        <v>2.6416248850000001E-2</v>
      </c>
      <c r="C101" s="16">
        <v>6.9489737110000005E-2</v>
      </c>
      <c r="D101" s="4">
        <f t="shared" si="3"/>
        <v>0.40160642570281069</v>
      </c>
      <c r="E101" s="4">
        <f t="shared" si="4"/>
        <v>10.796263541569306</v>
      </c>
      <c r="F101" s="4">
        <f t="shared" si="5"/>
        <v>904.01086204316459</v>
      </c>
    </row>
    <row r="102" spans="1:6" x14ac:dyDescent="0.2">
      <c r="A102" s="16">
        <v>0.60801999999999912</v>
      </c>
      <c r="B102" s="16">
        <v>2.536845691E-2</v>
      </c>
      <c r="C102" s="16">
        <v>6.7514529680000004E-2</v>
      </c>
      <c r="D102" s="4">
        <f t="shared" si="3"/>
        <v>0.40562248995983885</v>
      </c>
      <c r="E102" s="4">
        <f t="shared" si="4"/>
        <v>10.368033250992976</v>
      </c>
      <c r="F102" s="4">
        <f t="shared" si="5"/>
        <v>878.31485216070087</v>
      </c>
    </row>
    <row r="103" spans="1:6" x14ac:dyDescent="0.2">
      <c r="A103" s="16">
        <v>0.61403999999999903</v>
      </c>
      <c r="B103" s="16">
        <v>2.4998116420000001E-2</v>
      </c>
      <c r="C103" s="16">
        <v>6.4215555039999997E-2</v>
      </c>
      <c r="D103" s="4">
        <f t="shared" si="3"/>
        <v>0.4096385542168669</v>
      </c>
      <c r="E103" s="4">
        <f t="shared" si="4"/>
        <v>10.216675896931939</v>
      </c>
      <c r="F103" s="4">
        <f t="shared" si="5"/>
        <v>835.39759513547938</v>
      </c>
    </row>
    <row r="104" spans="1:6" x14ac:dyDescent="0.2">
      <c r="A104" s="16">
        <v>0.62005999999999906</v>
      </c>
      <c r="B104" s="16">
        <v>2.3731426699999999E-2</v>
      </c>
      <c r="C104" s="16">
        <v>6.7154465110000006E-2</v>
      </c>
      <c r="D104" s="4">
        <f t="shared" si="3"/>
        <v>0.41365461847389501</v>
      </c>
      <c r="E104" s="4">
        <f t="shared" si="4"/>
        <v>9.6989825590106218</v>
      </c>
      <c r="F104" s="4">
        <f t="shared" si="5"/>
        <v>873.63067438346104</v>
      </c>
    </row>
    <row r="105" spans="1:6" x14ac:dyDescent="0.2">
      <c r="A105" s="16">
        <v>0.62607999999999897</v>
      </c>
      <c r="B105" s="16">
        <v>2.3373869509999999E-2</v>
      </c>
      <c r="C105" s="16">
        <v>6.5107247440000002E-2</v>
      </c>
      <c r="D105" s="4">
        <f t="shared" si="3"/>
        <v>0.41767068273092306</v>
      </c>
      <c r="E105" s="4">
        <f t="shared" si="4"/>
        <v>9.5528497119003877</v>
      </c>
      <c r="F105" s="4">
        <f t="shared" si="5"/>
        <v>846.99786373234156</v>
      </c>
    </row>
    <row r="106" spans="1:6" x14ac:dyDescent="0.2">
      <c r="A106" s="16">
        <v>0.632099999999999</v>
      </c>
      <c r="B106" s="16">
        <v>2.2231761249999999E-2</v>
      </c>
      <c r="C106" s="16">
        <v>5.9432903459999999E-2</v>
      </c>
      <c r="D106" s="4">
        <f t="shared" si="3"/>
        <v>0.42168674698795122</v>
      </c>
      <c r="E106" s="4">
        <f t="shared" si="4"/>
        <v>9.086072546149877</v>
      </c>
      <c r="F106" s="4">
        <f t="shared" si="5"/>
        <v>773.17878186174607</v>
      </c>
    </row>
    <row r="107" spans="1:6" x14ac:dyDescent="0.2">
      <c r="A107" s="16">
        <v>0.63811999999999902</v>
      </c>
      <c r="B107" s="16">
        <v>2.157526027E-2</v>
      </c>
      <c r="C107" s="16">
        <v>5.9893691089999999E-2</v>
      </c>
      <c r="D107" s="4">
        <f t="shared" si="3"/>
        <v>0.42570281124497933</v>
      </c>
      <c r="E107" s="4">
        <f t="shared" si="4"/>
        <v>8.8177620212292087</v>
      </c>
      <c r="F107" s="4">
        <f t="shared" si="5"/>
        <v>779.17329328083133</v>
      </c>
    </row>
    <row r="108" spans="1:6" x14ac:dyDescent="0.2">
      <c r="A108" s="16">
        <v>0.64413999999999894</v>
      </c>
      <c r="B108" s="16">
        <v>1.9893668159999999E-2</v>
      </c>
      <c r="C108" s="16">
        <v>6.4695296269999994E-2</v>
      </c>
      <c r="D108" s="4">
        <f t="shared" si="3"/>
        <v>0.42971887550200738</v>
      </c>
      <c r="E108" s="4">
        <f t="shared" si="4"/>
        <v>8.1304989774839349</v>
      </c>
      <c r="F108" s="4">
        <f t="shared" si="5"/>
        <v>841.63867908437135</v>
      </c>
    </row>
    <row r="109" spans="1:6" x14ac:dyDescent="0.2">
      <c r="A109" s="16">
        <v>0.65015999999999896</v>
      </c>
      <c r="B109" s="16">
        <v>1.936739887E-2</v>
      </c>
      <c r="C109" s="16">
        <v>6.1663458579999997E-2</v>
      </c>
      <c r="D109" s="4">
        <f t="shared" si="3"/>
        <v>0.43373493975903554</v>
      </c>
      <c r="E109" s="4">
        <f t="shared" si="4"/>
        <v>7.9154138614654821</v>
      </c>
      <c r="F109" s="4">
        <f t="shared" si="5"/>
        <v>802.19667919058509</v>
      </c>
    </row>
    <row r="110" spans="1:6" x14ac:dyDescent="0.2">
      <c r="A110" s="16">
        <v>0.65617999999999888</v>
      </c>
      <c r="B110" s="16">
        <v>1.7858112020000001E-2</v>
      </c>
      <c r="C110" s="16">
        <v>5.7724898029999999E-2</v>
      </c>
      <c r="D110" s="4">
        <f t="shared" si="3"/>
        <v>0.43775100401606359</v>
      </c>
      <c r="E110" s="4">
        <f t="shared" si="4"/>
        <v>7.2985716033178045</v>
      </c>
      <c r="F110" s="4">
        <f t="shared" si="5"/>
        <v>750.95887536383384</v>
      </c>
    </row>
    <row r="111" spans="1:6" x14ac:dyDescent="0.2">
      <c r="A111" s="16">
        <v>0.6621999999999989</v>
      </c>
      <c r="B111" s="16">
        <v>1.7195572700000002E-2</v>
      </c>
      <c r="C111" s="16">
        <v>6.0180307939999997E-2</v>
      </c>
      <c r="D111" s="4">
        <f t="shared" si="3"/>
        <v>0.4417670682730917</v>
      </c>
      <c r="E111" s="4">
        <f t="shared" si="4"/>
        <v>7.0277932219515149</v>
      </c>
      <c r="F111" s="4">
        <f t="shared" si="5"/>
        <v>782.90196972170554</v>
      </c>
    </row>
    <row r="112" spans="1:6" x14ac:dyDescent="0.2">
      <c r="A112" s="16">
        <v>0.66821999999999893</v>
      </c>
      <c r="B112" s="16">
        <v>1.636115799E-2</v>
      </c>
      <c r="C112" s="16">
        <v>5.9768692630000002E-2</v>
      </c>
      <c r="D112" s="4">
        <f t="shared" si="3"/>
        <v>0.44578313253011986</v>
      </c>
      <c r="E112" s="4">
        <f t="shared" si="4"/>
        <v>6.6867697419231558</v>
      </c>
      <c r="F112" s="4">
        <f t="shared" si="5"/>
        <v>777.54715436768811</v>
      </c>
    </row>
    <row r="113" spans="1:6" x14ac:dyDescent="0.2">
      <c r="A113" s="16">
        <v>0.67423999999999884</v>
      </c>
      <c r="B113" s="16">
        <v>1.59211109E-2</v>
      </c>
      <c r="C113" s="16">
        <v>6.4043817069999995E-2</v>
      </c>
      <c r="D113" s="4">
        <f t="shared" si="3"/>
        <v>0.44979919678714791</v>
      </c>
      <c r="E113" s="4">
        <f t="shared" si="4"/>
        <v>6.5069234518114296</v>
      </c>
      <c r="F113" s="4">
        <f t="shared" si="5"/>
        <v>833.16340924325925</v>
      </c>
    </row>
    <row r="114" spans="1:6" x14ac:dyDescent="0.2">
      <c r="A114" s="16">
        <v>0.68025999999999887</v>
      </c>
      <c r="B114" s="16">
        <v>1.5067720959999999E-2</v>
      </c>
      <c r="C114" s="16">
        <v>6.2103685569999997E-2</v>
      </c>
      <c r="D114" s="4">
        <f t="shared" si="3"/>
        <v>0.45381526104417602</v>
      </c>
      <c r="E114" s="4">
        <f t="shared" si="4"/>
        <v>6.1581448364871711</v>
      </c>
      <c r="F114" s="4">
        <f t="shared" si="5"/>
        <v>807.92371166006467</v>
      </c>
    </row>
    <row r="115" spans="1:6" x14ac:dyDescent="0.2">
      <c r="A115" s="16">
        <v>0.68627999999999889</v>
      </c>
      <c r="B115" s="16">
        <v>1.451085446E-2</v>
      </c>
      <c r="C115" s="16">
        <v>5.9773689319999997E-2</v>
      </c>
      <c r="D115" s="4">
        <f t="shared" si="3"/>
        <v>0.45783132530120413</v>
      </c>
      <c r="E115" s="4">
        <f t="shared" si="4"/>
        <v>5.9305547071841875</v>
      </c>
      <c r="F115" s="4">
        <f t="shared" si="5"/>
        <v>777.61215766489602</v>
      </c>
    </row>
    <row r="116" spans="1:6" x14ac:dyDescent="0.2">
      <c r="A116" s="16">
        <v>0.69229999999999881</v>
      </c>
      <c r="B116" s="16">
        <v>1.328421669E-2</v>
      </c>
      <c r="C116" s="16">
        <v>5.7998726489999999E-2</v>
      </c>
      <c r="D116" s="4">
        <f t="shared" si="3"/>
        <v>0.46184738955823224</v>
      </c>
      <c r="E116" s="4">
        <f t="shared" si="4"/>
        <v>5.4292305142542405</v>
      </c>
      <c r="F116" s="4">
        <f t="shared" si="5"/>
        <v>754.52118416613507</v>
      </c>
    </row>
    <row r="117" spans="1:6" x14ac:dyDescent="0.2">
      <c r="A117" s="16">
        <v>0.69831999999999883</v>
      </c>
      <c r="B117" s="16">
        <v>1.2276008220000001E-2</v>
      </c>
      <c r="C117" s="16">
        <v>5.9727070809999998E-2</v>
      </c>
      <c r="D117" s="4">
        <f t="shared" si="3"/>
        <v>0.46586345381526034</v>
      </c>
      <c r="E117" s="4">
        <f t="shared" si="4"/>
        <v>5.0171779019105935</v>
      </c>
      <c r="F117" s="4">
        <f t="shared" si="5"/>
        <v>777.00568480768027</v>
      </c>
    </row>
    <row r="118" spans="1:6" x14ac:dyDescent="0.2">
      <c r="A118" s="16">
        <v>0.70433999999999874</v>
      </c>
      <c r="B118" s="16">
        <v>1.07418971E-2</v>
      </c>
      <c r="C118" s="16">
        <v>5.3997618060000002E-2</v>
      </c>
      <c r="D118" s="4">
        <f t="shared" si="3"/>
        <v>0.46987951807228839</v>
      </c>
      <c r="E118" s="4">
        <f t="shared" si="4"/>
        <v>4.3901900185203271</v>
      </c>
      <c r="F118" s="4">
        <f t="shared" si="5"/>
        <v>702.46967798174978</v>
      </c>
    </row>
    <row r="119" spans="1:6" x14ac:dyDescent="0.2">
      <c r="A119" s="16">
        <v>0.71035999999999877</v>
      </c>
      <c r="B119" s="16">
        <v>9.4889116320000001E-3</v>
      </c>
      <c r="C119" s="16">
        <v>6.2784171619999996E-2</v>
      </c>
      <c r="D119" s="4">
        <f t="shared" si="3"/>
        <v>0.4738955823293165</v>
      </c>
      <c r="E119" s="4">
        <f t="shared" si="4"/>
        <v>3.8780975786323468</v>
      </c>
      <c r="F119" s="4">
        <f t="shared" si="5"/>
        <v>816.77633949048879</v>
      </c>
    </row>
    <row r="120" spans="1:6" x14ac:dyDescent="0.2">
      <c r="A120" s="16">
        <v>0.7163799999999988</v>
      </c>
      <c r="B120" s="16">
        <v>8.4926887310000001E-3</v>
      </c>
      <c r="C120" s="16">
        <v>5.9068371860000003E-2</v>
      </c>
      <c r="D120" s="4">
        <f t="shared" si="3"/>
        <v>0.47791164658634466</v>
      </c>
      <c r="E120" s="4">
        <f t="shared" si="4"/>
        <v>3.4709434423120906</v>
      </c>
      <c r="F120" s="4">
        <f t="shared" si="5"/>
        <v>768.43649127808317</v>
      </c>
    </row>
    <row r="121" spans="1:6" x14ac:dyDescent="0.2">
      <c r="A121" s="16">
        <v>0.72239999999999871</v>
      </c>
      <c r="B121" s="16">
        <v>7.7142603260000001E-3</v>
      </c>
      <c r="C121" s="16">
        <v>6.0017064330000001E-2</v>
      </c>
      <c r="D121" s="4">
        <f t="shared" si="3"/>
        <v>0.48192771084337271</v>
      </c>
      <c r="E121" s="4">
        <f t="shared" si="4"/>
        <v>3.1528014435618235</v>
      </c>
      <c r="F121" s="4">
        <f t="shared" si="5"/>
        <v>780.77828926561847</v>
      </c>
    </row>
    <row r="122" spans="1:6" x14ac:dyDescent="0.2">
      <c r="A122" s="16">
        <v>0.72841999999999874</v>
      </c>
      <c r="B122" s="16">
        <v>6.8386783620000002E-3</v>
      </c>
      <c r="C122" s="16">
        <v>5.832884956E-2</v>
      </c>
      <c r="D122" s="4">
        <f t="shared" si="3"/>
        <v>0.48594377510040082</v>
      </c>
      <c r="E122" s="4">
        <f t="shared" si="4"/>
        <v>2.7949529962192003</v>
      </c>
      <c r="F122" s="4">
        <f t="shared" si="5"/>
        <v>758.81584483838117</v>
      </c>
    </row>
    <row r="123" spans="1:6" x14ac:dyDescent="0.2">
      <c r="A123" s="16">
        <v>0.73443999999999865</v>
      </c>
      <c r="B123" s="16">
        <v>6.2162727499999997E-3</v>
      </c>
      <c r="C123" s="16">
        <v>6.136962747E-2</v>
      </c>
      <c r="D123" s="4">
        <f t="shared" si="3"/>
        <v>0.48995983935742887</v>
      </c>
      <c r="E123" s="4">
        <f t="shared" si="4"/>
        <v>2.5405771741613408</v>
      </c>
      <c r="F123" s="4">
        <f t="shared" si="5"/>
        <v>798.37415048212677</v>
      </c>
    </row>
    <row r="124" spans="1:6" x14ac:dyDescent="0.2">
      <c r="A124" s="16">
        <v>0.74045999999999867</v>
      </c>
      <c r="B124" s="16">
        <v>5.3851115870000004E-3</v>
      </c>
      <c r="C124" s="16">
        <v>5.8823538420000002E-2</v>
      </c>
      <c r="D124" s="4">
        <f t="shared" si="3"/>
        <v>0.49397590361445703</v>
      </c>
      <c r="E124" s="4">
        <f t="shared" si="4"/>
        <v>2.2008834117267386</v>
      </c>
      <c r="F124" s="4">
        <f t="shared" si="5"/>
        <v>765.25138656541117</v>
      </c>
    </row>
    <row r="125" spans="1:6" x14ac:dyDescent="0.2">
      <c r="A125" s="16">
        <v>0.7464799999999987</v>
      </c>
      <c r="B125" s="16">
        <v>4.7898867410000002E-3</v>
      </c>
      <c r="C125" s="16">
        <v>6.3483309429999996E-2</v>
      </c>
      <c r="D125" s="4">
        <f t="shared" si="3"/>
        <v>0.49799196787148514</v>
      </c>
      <c r="E125" s="4">
        <f t="shared" si="4"/>
        <v>1.9576163097094887</v>
      </c>
      <c r="F125" s="4">
        <f t="shared" si="5"/>
        <v>825.87161313218633</v>
      </c>
    </row>
    <row r="126" spans="1:6" x14ac:dyDescent="0.2">
      <c r="A126" s="16">
        <v>0.75249999999999861</v>
      </c>
      <c r="B126" s="16">
        <v>4.1370545790000001E-3</v>
      </c>
      <c r="C126" s="16">
        <v>5.8610993209999997E-2</v>
      </c>
      <c r="D126" s="4">
        <f t="shared" si="3"/>
        <v>0.50200803212851319</v>
      </c>
      <c r="E126" s="4">
        <f t="shared" si="4"/>
        <v>1.6908052227385062</v>
      </c>
      <c r="F126" s="4">
        <f t="shared" si="5"/>
        <v>762.48632820562648</v>
      </c>
    </row>
    <row r="127" spans="1:6" x14ac:dyDescent="0.2">
      <c r="A127" s="16">
        <v>0.75851999999999864</v>
      </c>
      <c r="B127" s="16">
        <v>3.610715881E-3</v>
      </c>
      <c r="C127" s="16">
        <v>6.3558655529999994E-2</v>
      </c>
      <c r="D127" s="4">
        <f t="shared" si="3"/>
        <v>0.50602409638554136</v>
      </c>
      <c r="E127" s="4">
        <f t="shared" si="4"/>
        <v>1.4756917398211744</v>
      </c>
      <c r="F127" s="4">
        <f t="shared" si="5"/>
        <v>826.85181100953287</v>
      </c>
    </row>
    <row r="128" spans="1:6" x14ac:dyDescent="0.2">
      <c r="A128" s="16">
        <v>0.76453999999999855</v>
      </c>
      <c r="B128" s="16">
        <v>3.200031615E-3</v>
      </c>
      <c r="C128" s="16">
        <v>5.4362028200000002E-2</v>
      </c>
      <c r="D128" s="4">
        <f t="shared" si="3"/>
        <v>0.51004016064256941</v>
      </c>
      <c r="E128" s="4">
        <f t="shared" si="4"/>
        <v>1.3078459721162738</v>
      </c>
      <c r="F128" s="4">
        <f t="shared" si="5"/>
        <v>707.21038845928683</v>
      </c>
    </row>
    <row r="129" spans="1:6" x14ac:dyDescent="0.2">
      <c r="A129" s="16">
        <v>0.77055999999999858</v>
      </c>
      <c r="B129" s="16">
        <v>3.218582483E-3</v>
      </c>
      <c r="C129" s="16">
        <v>5.8583406980000002E-2</v>
      </c>
      <c r="D129" s="4">
        <f t="shared" si="3"/>
        <v>0.51405622489959757</v>
      </c>
      <c r="E129" s="4">
        <f t="shared" si="4"/>
        <v>1.3154276715842839</v>
      </c>
      <c r="F129" s="4">
        <f t="shared" si="5"/>
        <v>762.12745144770543</v>
      </c>
    </row>
    <row r="130" spans="1:6" x14ac:dyDescent="0.2">
      <c r="A130" s="16">
        <v>0.7765799999999986</v>
      </c>
      <c r="B130" s="16">
        <v>3.088471046E-3</v>
      </c>
      <c r="C130" s="16">
        <v>5.7657112660000003E-2</v>
      </c>
      <c r="D130" s="4">
        <f t="shared" ref="D130:D193" si="6">A130/$J$4</f>
        <v>0.51807228915662562</v>
      </c>
      <c r="E130" s="4">
        <f t="shared" ref="E130:E193" si="7">B130*$J$11</f>
        <v>1.2622514098220354</v>
      </c>
      <c r="F130" s="4">
        <f t="shared" ref="F130:F193" si="8">C130*$J$15</f>
        <v>750.07703707639564</v>
      </c>
    </row>
    <row r="131" spans="1:6" x14ac:dyDescent="0.2">
      <c r="A131" s="16">
        <v>0.78259999999999852</v>
      </c>
      <c r="B131" s="16">
        <v>2.8078146879999999E-3</v>
      </c>
      <c r="C131" s="16">
        <v>5.7499411190000002E-2</v>
      </c>
      <c r="D131" s="4">
        <f t="shared" si="6"/>
        <v>0.52208835341365367</v>
      </c>
      <c r="E131" s="4">
        <f t="shared" si="7"/>
        <v>1.1475477657584678</v>
      </c>
      <c r="F131" s="4">
        <f t="shared" si="8"/>
        <v>748.02545582469941</v>
      </c>
    </row>
    <row r="132" spans="1:6" x14ac:dyDescent="0.2">
      <c r="A132" s="16">
        <v>0.78861999999999854</v>
      </c>
      <c r="B132" s="16">
        <v>2.6012499240000001E-3</v>
      </c>
      <c r="C132" s="16">
        <v>6.2955934680000006E-2</v>
      </c>
      <c r="D132" s="4">
        <f t="shared" si="6"/>
        <v>0.52610441767068183</v>
      </c>
      <c r="E132" s="4">
        <f t="shared" si="7"/>
        <v>1.0631251952712859</v>
      </c>
      <c r="F132" s="4">
        <f t="shared" si="8"/>
        <v>819.01085178533299</v>
      </c>
    </row>
    <row r="133" spans="1:6" x14ac:dyDescent="0.2">
      <c r="A133" s="16">
        <v>0.79463999999999846</v>
      </c>
      <c r="B133" s="16">
        <v>2.5212054509999998E-3</v>
      </c>
      <c r="C133" s="16">
        <v>6.1250703199999999E-2</v>
      </c>
      <c r="D133" s="4">
        <f t="shared" si="6"/>
        <v>0.53012048192770989</v>
      </c>
      <c r="E133" s="4">
        <f t="shared" si="7"/>
        <v>1.0304111929743991</v>
      </c>
      <c r="F133" s="4">
        <f t="shared" si="8"/>
        <v>796.82703235631823</v>
      </c>
    </row>
    <row r="134" spans="1:6" x14ac:dyDescent="0.2">
      <c r="A134" s="16">
        <v>0.80065999999999848</v>
      </c>
      <c r="B134" s="16">
        <v>2.4711966179999999E-3</v>
      </c>
      <c r="C134" s="16">
        <v>5.682582823E-2</v>
      </c>
      <c r="D134" s="4">
        <f t="shared" si="6"/>
        <v>0.53413654618473805</v>
      </c>
      <c r="E134" s="4">
        <f t="shared" si="7"/>
        <v>1.0099726915225049</v>
      </c>
      <c r="F134" s="4">
        <f t="shared" si="8"/>
        <v>739.26263216682207</v>
      </c>
    </row>
    <row r="135" spans="1:6" x14ac:dyDescent="0.2">
      <c r="A135" s="16">
        <v>0.80667999999999851</v>
      </c>
      <c r="B135" s="16">
        <v>2.7579377299999999E-3</v>
      </c>
      <c r="C135" s="16">
        <v>6.2011144509999998E-2</v>
      </c>
      <c r="D135" s="4">
        <f t="shared" si="6"/>
        <v>0.53815261044176621</v>
      </c>
      <c r="E135" s="4">
        <f t="shared" si="7"/>
        <v>1.1271631613327042</v>
      </c>
      <c r="F135" s="4">
        <f t="shared" si="8"/>
        <v>806.71981987828167</v>
      </c>
    </row>
    <row r="136" spans="1:6" x14ac:dyDescent="0.2">
      <c r="A136" s="16">
        <v>0.81269999999999842</v>
      </c>
      <c r="B136" s="16">
        <v>2.6230068920000001E-3</v>
      </c>
      <c r="C136" s="16">
        <v>6.2095393979999997E-2</v>
      </c>
      <c r="D136" s="4">
        <f t="shared" si="6"/>
        <v>0.54216867469879426</v>
      </c>
      <c r="E136" s="4">
        <f t="shared" si="7"/>
        <v>1.0720172208471841</v>
      </c>
      <c r="F136" s="4">
        <f t="shared" si="8"/>
        <v>807.81584411392987</v>
      </c>
    </row>
    <row r="137" spans="1:6" x14ac:dyDescent="0.2">
      <c r="A137" s="16">
        <v>0.81871999999999845</v>
      </c>
      <c r="B137" s="16">
        <v>2.5409618969999999E-3</v>
      </c>
      <c r="C137" s="16">
        <v>5.7524407120000003E-2</v>
      </c>
      <c r="D137" s="4">
        <f t="shared" si="6"/>
        <v>0.54618473895582231</v>
      </c>
      <c r="E137" s="4">
        <f t="shared" si="7"/>
        <v>1.0384856095530719</v>
      </c>
      <c r="F137" s="4">
        <f t="shared" si="8"/>
        <v>748.3506346664484</v>
      </c>
    </row>
    <row r="138" spans="1:6" x14ac:dyDescent="0.2">
      <c r="A138" s="16">
        <v>0.82473999999999836</v>
      </c>
      <c r="B138" s="16">
        <v>3.5393382499999998E-3</v>
      </c>
      <c r="C138" s="16">
        <v>5.5980768399999999E-2</v>
      </c>
      <c r="D138" s="4">
        <f t="shared" si="6"/>
        <v>0.55020080321285036</v>
      </c>
      <c r="E138" s="4">
        <f t="shared" si="7"/>
        <v>1.4465198570294628</v>
      </c>
      <c r="F138" s="4">
        <f t="shared" si="8"/>
        <v>728.26901933753402</v>
      </c>
    </row>
    <row r="139" spans="1:6" x14ac:dyDescent="0.2">
      <c r="A139" s="16">
        <v>0.83075999999999839</v>
      </c>
      <c r="B139" s="16">
        <v>5.2629120339999997E-3</v>
      </c>
      <c r="C139" s="16">
        <v>5.8166286329999997E-2</v>
      </c>
      <c r="D139" s="4">
        <f t="shared" si="6"/>
        <v>0.55421686746987853</v>
      </c>
      <c r="E139" s="4">
        <f t="shared" si="7"/>
        <v>2.1509407197744719</v>
      </c>
      <c r="F139" s="4">
        <f t="shared" si="8"/>
        <v>756.70101563049116</v>
      </c>
    </row>
    <row r="140" spans="1:6" x14ac:dyDescent="0.2">
      <c r="A140" s="16">
        <v>0.83677999999999841</v>
      </c>
      <c r="B140" s="16">
        <v>5.7910040989999998E-3</v>
      </c>
      <c r="C140" s="16">
        <v>5.4812927179999998E-2</v>
      </c>
      <c r="D140" s="4">
        <f t="shared" si="6"/>
        <v>0.55823293172690669</v>
      </c>
      <c r="E140" s="4">
        <f t="shared" si="7"/>
        <v>2.3667707999772309</v>
      </c>
      <c r="F140" s="4">
        <f t="shared" si="8"/>
        <v>713.07625574496865</v>
      </c>
    </row>
    <row r="141" spans="1:6" x14ac:dyDescent="0.2">
      <c r="A141" s="16">
        <v>0.84279999999999833</v>
      </c>
      <c r="B141" s="16">
        <v>6.1019214239999998E-3</v>
      </c>
      <c r="C141" s="16">
        <v>5.513745187E-2</v>
      </c>
      <c r="D141" s="4">
        <f t="shared" si="6"/>
        <v>0.56224899598393474</v>
      </c>
      <c r="E141" s="4">
        <f t="shared" si="7"/>
        <v>2.4938420355413888</v>
      </c>
      <c r="F141" s="4">
        <f t="shared" si="8"/>
        <v>717.29808557139029</v>
      </c>
    </row>
    <row r="142" spans="1:6" x14ac:dyDescent="0.2">
      <c r="A142" s="16">
        <v>0.84881999999999835</v>
      </c>
      <c r="B142" s="16">
        <v>6.6182033559999999E-3</v>
      </c>
      <c r="C142" s="16">
        <v>5.2371745130000001E-2</v>
      </c>
      <c r="D142" s="4">
        <f t="shared" si="6"/>
        <v>0.5662650602409629</v>
      </c>
      <c r="E142" s="4">
        <f t="shared" si="7"/>
        <v>2.7048453400329939</v>
      </c>
      <c r="F142" s="4">
        <f t="shared" si="8"/>
        <v>681.31825548183031</v>
      </c>
    </row>
    <row r="143" spans="1:6" x14ac:dyDescent="0.2">
      <c r="A143" s="16">
        <v>0.85483999999999838</v>
      </c>
      <c r="B143" s="16">
        <v>7.2647583349999996E-3</v>
      </c>
      <c r="C143" s="16">
        <v>5.4812480759999997E-2</v>
      </c>
      <c r="D143" s="4">
        <f t="shared" si="6"/>
        <v>0.57028112449799095</v>
      </c>
      <c r="E143" s="4">
        <f t="shared" si="7"/>
        <v>2.969090955942908</v>
      </c>
      <c r="F143" s="4">
        <f t="shared" si="8"/>
        <v>713.07044814595019</v>
      </c>
    </row>
    <row r="144" spans="1:6" x14ac:dyDescent="0.2">
      <c r="A144" s="16">
        <v>0.86085999999999829</v>
      </c>
      <c r="B144" s="16">
        <v>7.302490755E-3</v>
      </c>
      <c r="C144" s="16">
        <v>5.5126004780000001E-2</v>
      </c>
      <c r="D144" s="4">
        <f t="shared" si="6"/>
        <v>0.57429718875501901</v>
      </c>
      <c r="E144" s="4">
        <f t="shared" si="7"/>
        <v>2.9845121140601849</v>
      </c>
      <c r="F144" s="4">
        <f t="shared" si="8"/>
        <v>717.14916726878675</v>
      </c>
    </row>
    <row r="145" spans="1:6" x14ac:dyDescent="0.2">
      <c r="A145" s="16">
        <v>0.86687999999999832</v>
      </c>
      <c r="B145" s="16">
        <v>6.9013162580000001E-3</v>
      </c>
      <c r="C145" s="16">
        <v>5.2390219189999997E-2</v>
      </c>
      <c r="D145" s="4">
        <f t="shared" si="6"/>
        <v>0.57831325301204717</v>
      </c>
      <c r="E145" s="4">
        <f t="shared" si="7"/>
        <v>2.8205529682949257</v>
      </c>
      <c r="F145" s="4">
        <f t="shared" si="8"/>
        <v>681.5585895455439</v>
      </c>
    </row>
    <row r="146" spans="1:6" x14ac:dyDescent="0.2">
      <c r="A146" s="16">
        <v>0.87289999999999823</v>
      </c>
      <c r="B146" s="16">
        <v>5.8439778589999998E-3</v>
      </c>
      <c r="C146" s="16">
        <v>5.5451370659999999E-2</v>
      </c>
      <c r="D146" s="4">
        <f t="shared" si="6"/>
        <v>0.58232931726907522</v>
      </c>
      <c r="E146" s="4">
        <f t="shared" si="7"/>
        <v>2.3884210606556255</v>
      </c>
      <c r="F146" s="4">
        <f t="shared" si="8"/>
        <v>721.38194036436812</v>
      </c>
    </row>
    <row r="147" spans="1:6" x14ac:dyDescent="0.2">
      <c r="A147" s="16">
        <v>0.87891999999999826</v>
      </c>
      <c r="B147" s="16">
        <v>4.8224865030000001E-3</v>
      </c>
      <c r="C147" s="16">
        <v>5.2494545480000002E-2</v>
      </c>
      <c r="D147" s="4">
        <f t="shared" si="6"/>
        <v>0.58634538152610338</v>
      </c>
      <c r="E147" s="4">
        <f t="shared" si="7"/>
        <v>1.9709397616478377</v>
      </c>
      <c r="F147" s="4">
        <f t="shared" si="8"/>
        <v>682.91579858502223</v>
      </c>
    </row>
    <row r="148" spans="1:6" x14ac:dyDescent="0.2">
      <c r="A148" s="16">
        <v>0.88493999999999828</v>
      </c>
      <c r="B148" s="16">
        <v>4.3398959640000003E-3</v>
      </c>
      <c r="C148" s="16">
        <v>6.1187897569999997E-2</v>
      </c>
      <c r="D148" s="4">
        <f t="shared" si="6"/>
        <v>0.59036144578313143</v>
      </c>
      <c r="E148" s="4">
        <f t="shared" si="7"/>
        <v>1.7737060563137823</v>
      </c>
      <c r="F148" s="4">
        <f t="shared" si="8"/>
        <v>796.00997685893458</v>
      </c>
    </row>
    <row r="149" spans="1:6" x14ac:dyDescent="0.2">
      <c r="A149" s="16">
        <v>0.8909599999999982</v>
      </c>
      <c r="B149" s="16">
        <v>4.6646393019999996E-3</v>
      </c>
      <c r="C149" s="16">
        <v>5.8557320259999997E-2</v>
      </c>
      <c r="D149" s="4">
        <f t="shared" si="6"/>
        <v>0.59437751004015948</v>
      </c>
      <c r="E149" s="4">
        <f t="shared" si="7"/>
        <v>1.906427953367569</v>
      </c>
      <c r="F149" s="4">
        <f t="shared" si="8"/>
        <v>761.78808222261034</v>
      </c>
    </row>
    <row r="150" spans="1:6" x14ac:dyDescent="0.2">
      <c r="A150" s="16">
        <v>0.89697999999999822</v>
      </c>
      <c r="B150" s="16">
        <v>5.2317270730000004E-3</v>
      </c>
      <c r="C150" s="16">
        <v>5.7789544089999999E-2</v>
      </c>
      <c r="D150" s="4">
        <f t="shared" si="6"/>
        <v>0.59839357429718765</v>
      </c>
      <c r="E150" s="4">
        <f t="shared" si="7"/>
        <v>2.138195493932554</v>
      </c>
      <c r="F150" s="4">
        <f t="shared" si="8"/>
        <v>751.79987351491025</v>
      </c>
    </row>
    <row r="151" spans="1:6" x14ac:dyDescent="0.2">
      <c r="A151" s="16">
        <v>0.90299999999999814</v>
      </c>
      <c r="B151" s="16">
        <v>5.5526743870000003E-3</v>
      </c>
      <c r="C151" s="16">
        <v>5.6638127929999997E-2</v>
      </c>
      <c r="D151" s="4">
        <f t="shared" si="6"/>
        <v>0.6024096385542157</v>
      </c>
      <c r="E151" s="4">
        <f t="shared" si="7"/>
        <v>2.2693659642206847</v>
      </c>
      <c r="F151" s="4">
        <f t="shared" si="8"/>
        <v>736.82078798859243</v>
      </c>
    </row>
    <row r="152" spans="1:6" x14ac:dyDescent="0.2">
      <c r="A152" s="16">
        <v>0.90901999999999816</v>
      </c>
      <c r="B152" s="16">
        <v>5.6528682029999998E-3</v>
      </c>
      <c r="C152" s="16">
        <v>5.635065542E-2</v>
      </c>
      <c r="D152" s="4">
        <f t="shared" si="6"/>
        <v>0.60642570281124386</v>
      </c>
      <c r="E152" s="4">
        <f t="shared" si="7"/>
        <v>2.3103149592469601</v>
      </c>
      <c r="F152" s="4">
        <f t="shared" si="8"/>
        <v>733.08098003439864</v>
      </c>
    </row>
    <row r="153" spans="1:6" x14ac:dyDescent="0.2">
      <c r="A153" s="16">
        <v>0.91503999999999819</v>
      </c>
      <c r="B153" s="16">
        <v>6.250507927E-3</v>
      </c>
      <c r="C153" s="16">
        <v>6.2315154269999999E-2</v>
      </c>
      <c r="D153" s="4">
        <f t="shared" si="6"/>
        <v>0.61044176706827202</v>
      </c>
      <c r="E153" s="4">
        <f t="shared" si="7"/>
        <v>2.5545690166588528</v>
      </c>
      <c r="F153" s="4">
        <f t="shared" si="8"/>
        <v>810.67476540890141</v>
      </c>
    </row>
    <row r="154" spans="1:6" x14ac:dyDescent="0.2">
      <c r="A154" s="16">
        <v>0.9210599999999981</v>
      </c>
      <c r="B154" s="16">
        <v>7.3571936070000003E-3</v>
      </c>
      <c r="C154" s="16">
        <v>6.0565784099999999E-2</v>
      </c>
      <c r="D154" s="4">
        <f t="shared" si="6"/>
        <v>0.61445783132530007</v>
      </c>
      <c r="E154" s="4">
        <f t="shared" si="7"/>
        <v>3.0068690508842209</v>
      </c>
      <c r="F154" s="4">
        <f t="shared" si="8"/>
        <v>787.916733774519</v>
      </c>
    </row>
    <row r="155" spans="1:6" x14ac:dyDescent="0.2">
      <c r="A155" s="16">
        <v>0.92707999999999813</v>
      </c>
      <c r="B155" s="16">
        <v>9.0607252740000001E-3</v>
      </c>
      <c r="C155" s="16">
        <v>6.0970130349999999E-2</v>
      </c>
      <c r="D155" s="4">
        <f t="shared" si="6"/>
        <v>0.61847389558232813</v>
      </c>
      <c r="E155" s="4">
        <f t="shared" si="7"/>
        <v>3.7030987439331975</v>
      </c>
      <c r="F155" s="4">
        <f t="shared" si="8"/>
        <v>793.1769839528697</v>
      </c>
    </row>
    <row r="156" spans="1:6" x14ac:dyDescent="0.2">
      <c r="A156" s="16">
        <v>0.93309999999999804</v>
      </c>
      <c r="B156" s="16">
        <v>1.033595558E-2</v>
      </c>
      <c r="C156" s="16">
        <v>5.8886876429999999E-2</v>
      </c>
      <c r="D156" s="4">
        <f t="shared" si="6"/>
        <v>0.62248995983935618</v>
      </c>
      <c r="E156" s="4">
        <f t="shared" si="7"/>
        <v>4.2242826008066565</v>
      </c>
      <c r="F156" s="4">
        <f t="shared" si="8"/>
        <v>766.07536793879808</v>
      </c>
    </row>
    <row r="157" spans="1:6" x14ac:dyDescent="0.2">
      <c r="A157" s="16">
        <v>0.93911999999999807</v>
      </c>
      <c r="B157" s="16">
        <v>1.1551302879999999E-2</v>
      </c>
      <c r="C157" s="16">
        <v>5.5893344560000002E-2</v>
      </c>
      <c r="D157" s="4">
        <f t="shared" si="6"/>
        <v>0.62650602409638434</v>
      </c>
      <c r="E157" s="4">
        <f t="shared" si="7"/>
        <v>4.7209924031650896</v>
      </c>
      <c r="F157" s="4">
        <f t="shared" si="8"/>
        <v>727.13169886046239</v>
      </c>
    </row>
    <row r="158" spans="1:6" x14ac:dyDescent="0.2">
      <c r="A158" s="16">
        <v>0.94513999999999809</v>
      </c>
      <c r="B158" s="16">
        <v>1.2289838900000001E-2</v>
      </c>
      <c r="C158" s="16">
        <v>5.8816456820000002E-2</v>
      </c>
      <c r="D158" s="4">
        <f t="shared" si="6"/>
        <v>0.6305220883534125</v>
      </c>
      <c r="E158" s="4">
        <f t="shared" si="7"/>
        <v>5.0228304707929885</v>
      </c>
      <c r="F158" s="4">
        <f t="shared" si="8"/>
        <v>765.15926010779469</v>
      </c>
    </row>
    <row r="159" spans="1:6" x14ac:dyDescent="0.2">
      <c r="A159" s="16">
        <v>0.95115999999999801</v>
      </c>
      <c r="B159" s="16">
        <v>1.270271699E-2</v>
      </c>
      <c r="C159" s="16">
        <v>5.8798897820000001E-2</v>
      </c>
      <c r="D159" s="4">
        <f t="shared" si="6"/>
        <v>0.63453815261044055</v>
      </c>
      <c r="E159" s="4">
        <f t="shared" si="7"/>
        <v>5.1915728496027551</v>
      </c>
      <c r="F159" s="4">
        <f t="shared" si="8"/>
        <v>764.9308303081325</v>
      </c>
    </row>
    <row r="160" spans="1:6" x14ac:dyDescent="0.2">
      <c r="A160" s="16">
        <v>0.95717999999999803</v>
      </c>
      <c r="B160" s="16">
        <v>1.2008997719999999E-2</v>
      </c>
      <c r="C160" s="16">
        <v>6.1890813840000003E-2</v>
      </c>
      <c r="D160" s="4">
        <f t="shared" si="6"/>
        <v>0.63855421686746872</v>
      </c>
      <c r="E160" s="4">
        <f t="shared" si="7"/>
        <v>4.9080512903793654</v>
      </c>
      <c r="F160" s="4">
        <f t="shared" si="8"/>
        <v>805.15440551292397</v>
      </c>
    </row>
    <row r="161" spans="1:6" x14ac:dyDescent="0.2">
      <c r="A161" s="16">
        <v>0.96319999999999795</v>
      </c>
      <c r="B161" s="16">
        <v>1.0684165860000001E-2</v>
      </c>
      <c r="C161" s="16">
        <v>6.2663437850000003E-2</v>
      </c>
      <c r="D161" s="4">
        <f t="shared" si="6"/>
        <v>0.64257028112449677</v>
      </c>
      <c r="E161" s="4">
        <f t="shared" si="7"/>
        <v>4.3665953860968978</v>
      </c>
      <c r="F161" s="4">
        <f t="shared" si="8"/>
        <v>815.20568108775751</v>
      </c>
    </row>
    <row r="162" spans="1:6" x14ac:dyDescent="0.2">
      <c r="A162" s="16">
        <v>0.96921999999999797</v>
      </c>
      <c r="B162" s="16">
        <v>8.9729081950000004E-3</v>
      </c>
      <c r="C162" s="16">
        <v>6.1482701789999997E-2</v>
      </c>
      <c r="D162" s="4">
        <f t="shared" si="6"/>
        <v>0.64658634538152482</v>
      </c>
      <c r="E162" s="4">
        <f t="shared" si="7"/>
        <v>3.6672080944424841</v>
      </c>
      <c r="F162" s="4">
        <f t="shared" si="8"/>
        <v>799.84516501965959</v>
      </c>
    </row>
    <row r="163" spans="1:6" x14ac:dyDescent="0.2">
      <c r="A163" s="16">
        <v>0.975239999999998</v>
      </c>
      <c r="B163" s="16">
        <v>7.5499249529999996E-3</v>
      </c>
      <c r="C163" s="16">
        <v>5.5778384860000002E-2</v>
      </c>
      <c r="D163" s="4">
        <f t="shared" si="6"/>
        <v>0.65060240963855298</v>
      </c>
      <c r="E163" s="4">
        <f t="shared" si="7"/>
        <v>3.0856379334743531</v>
      </c>
      <c r="F163" s="4">
        <f t="shared" si="8"/>
        <v>725.63615690247934</v>
      </c>
    </row>
    <row r="164" spans="1:6" x14ac:dyDescent="0.2">
      <c r="A164" s="16">
        <v>0.98125999999999791</v>
      </c>
      <c r="B164" s="16">
        <v>5.992402642E-3</v>
      </c>
      <c r="C164" s="16">
        <v>5.9796853929999998E-2</v>
      </c>
      <c r="D164" s="4">
        <f t="shared" si="6"/>
        <v>0.65461847389558103</v>
      </c>
      <c r="E164" s="4">
        <f t="shared" si="7"/>
        <v>2.4490819471602681</v>
      </c>
      <c r="F164" s="4">
        <f t="shared" si="8"/>
        <v>777.91351236741627</v>
      </c>
    </row>
    <row r="165" spans="1:6" x14ac:dyDescent="0.2">
      <c r="A165" s="16">
        <v>0.98727999999999794</v>
      </c>
      <c r="B165" s="16">
        <v>5.3502632970000002E-3</v>
      </c>
      <c r="C165" s="16">
        <v>6.2049924309999997E-2</v>
      </c>
      <c r="D165" s="4">
        <f t="shared" si="6"/>
        <v>0.65863453815260919</v>
      </c>
      <c r="E165" s="4">
        <f t="shared" si="7"/>
        <v>2.1866409912775144</v>
      </c>
      <c r="F165" s="4">
        <f t="shared" si="8"/>
        <v>807.22431682827539</v>
      </c>
    </row>
    <row r="166" spans="1:6" x14ac:dyDescent="0.2">
      <c r="A166" s="16">
        <v>1.0053399999999979</v>
      </c>
      <c r="B166" s="16">
        <v>4.934271336E-3</v>
      </c>
      <c r="C166" s="16">
        <v>5.9166944659999998E-2</v>
      </c>
      <c r="D166" s="4">
        <f t="shared" si="6"/>
        <v>0.67068273092369346</v>
      </c>
      <c r="E166" s="4">
        <f t="shared" si="7"/>
        <v>2.0166259801518822</v>
      </c>
      <c r="F166" s="4">
        <f t="shared" si="8"/>
        <v>769.71885160362217</v>
      </c>
    </row>
    <row r="167" spans="1:6" x14ac:dyDescent="0.2">
      <c r="A167" s="16">
        <v>1.0113599999999978</v>
      </c>
      <c r="B167" s="16">
        <v>4.9265995519999998E-3</v>
      </c>
      <c r="C167" s="16">
        <v>6.2888990840000006E-2</v>
      </c>
      <c r="D167" s="4">
        <f t="shared" si="6"/>
        <v>0.67469879518072151</v>
      </c>
      <c r="E167" s="4">
        <f t="shared" si="7"/>
        <v>2.013490538690518</v>
      </c>
      <c r="F167" s="4">
        <f t="shared" si="8"/>
        <v>818.13996119020692</v>
      </c>
    </row>
    <row r="168" spans="1:6" x14ac:dyDescent="0.2">
      <c r="A168" s="16">
        <v>1.0173799999999977</v>
      </c>
      <c r="B168" s="16">
        <v>4.7465612510000001E-3</v>
      </c>
      <c r="C168" s="16">
        <v>5.7668323860000002E-2</v>
      </c>
      <c r="D168" s="4">
        <f t="shared" si="6"/>
        <v>0.67871485943774956</v>
      </c>
      <c r="E168" s="4">
        <f t="shared" si="7"/>
        <v>1.9399092760286782</v>
      </c>
      <c r="F168" s="4">
        <f t="shared" si="8"/>
        <v>750.22288662192625</v>
      </c>
    </row>
    <row r="169" spans="1:6" x14ac:dyDescent="0.2">
      <c r="A169" s="16">
        <v>1.0233999999999979</v>
      </c>
      <c r="B169" s="16">
        <v>4.344813292E-3</v>
      </c>
      <c r="C169" s="16">
        <v>6.4509395620000007E-2</v>
      </c>
      <c r="D169" s="4">
        <f t="shared" si="6"/>
        <v>0.68273092369477784</v>
      </c>
      <c r="E169" s="4">
        <f t="shared" si="7"/>
        <v>1.7757157575893037</v>
      </c>
      <c r="F169" s="4">
        <f t="shared" si="8"/>
        <v>839.22024704173975</v>
      </c>
    </row>
    <row r="170" spans="1:6" x14ac:dyDescent="0.2">
      <c r="A170" s="16">
        <v>1.0294199999999978</v>
      </c>
      <c r="B170" s="16">
        <v>3.9780870710000001E-3</v>
      </c>
      <c r="C170" s="16">
        <v>5.8752061770000003E-2</v>
      </c>
      <c r="D170" s="4">
        <f t="shared" si="6"/>
        <v>0.68674698795180589</v>
      </c>
      <c r="E170" s="4">
        <f t="shared" si="7"/>
        <v>1.6258355474201074</v>
      </c>
      <c r="F170" s="4">
        <f t="shared" si="8"/>
        <v>764.32152741397749</v>
      </c>
    </row>
    <row r="171" spans="1:6" x14ac:dyDescent="0.2">
      <c r="A171" s="16">
        <v>1.0354399999999977</v>
      </c>
      <c r="B171" s="16">
        <v>3.7640289470000001E-3</v>
      </c>
      <c r="C171" s="16">
        <v>5.8095375130000002E-2</v>
      </c>
      <c r="D171" s="4">
        <f t="shared" si="6"/>
        <v>0.69076305220883394</v>
      </c>
      <c r="E171" s="4">
        <f t="shared" si="7"/>
        <v>1.5383504569729101</v>
      </c>
      <c r="F171" s="4">
        <f t="shared" si="8"/>
        <v>755.77851257167208</v>
      </c>
    </row>
    <row r="172" spans="1:6" x14ac:dyDescent="0.2">
      <c r="A172" s="16">
        <v>1.0414599999999978</v>
      </c>
      <c r="B172" s="16">
        <v>3.4887052189999999E-3</v>
      </c>
      <c r="C172" s="16">
        <v>6.216134416E-2</v>
      </c>
      <c r="D172" s="4">
        <f t="shared" si="6"/>
        <v>0.6947791164658621</v>
      </c>
      <c r="E172" s="4">
        <f t="shared" si="7"/>
        <v>1.4258262472104273</v>
      </c>
      <c r="F172" s="4">
        <f t="shared" si="8"/>
        <v>808.6738079162584</v>
      </c>
    </row>
    <row r="173" spans="1:6" x14ac:dyDescent="0.2">
      <c r="A173" s="16">
        <v>1.0474799999999977</v>
      </c>
      <c r="B173" s="16">
        <v>3.277680607E-3</v>
      </c>
      <c r="C173" s="16">
        <v>5.0604159150000001E-2</v>
      </c>
      <c r="D173" s="4">
        <f t="shared" si="6"/>
        <v>0.69879518072289015</v>
      </c>
      <c r="E173" s="4">
        <f t="shared" si="7"/>
        <v>1.3395809465302966</v>
      </c>
      <c r="F173" s="4">
        <f t="shared" si="8"/>
        <v>658.32324942811965</v>
      </c>
    </row>
    <row r="174" spans="1:6" x14ac:dyDescent="0.2">
      <c r="A174" s="16">
        <v>1.0534999999999977</v>
      </c>
      <c r="B174" s="16">
        <v>3.2793027060000002E-3</v>
      </c>
      <c r="C174" s="16">
        <v>5.85157449E-2</v>
      </c>
      <c r="D174" s="4">
        <f t="shared" si="6"/>
        <v>0.7028112449799182</v>
      </c>
      <c r="E174" s="4">
        <f t="shared" si="7"/>
        <v>1.3402438948691753</v>
      </c>
      <c r="F174" s="4">
        <f t="shared" si="8"/>
        <v>761.24721707336028</v>
      </c>
    </row>
    <row r="175" spans="1:6" x14ac:dyDescent="0.2">
      <c r="A175" s="16">
        <v>1.0595199999999978</v>
      </c>
      <c r="B175" s="16">
        <v>3.9852909219999996E-3</v>
      </c>
      <c r="C175" s="16">
        <v>4.9364059189999997E-2</v>
      </c>
      <c r="D175" s="4">
        <f t="shared" si="6"/>
        <v>0.70682730923694648</v>
      </c>
      <c r="E175" s="4">
        <f t="shared" si="7"/>
        <v>1.6287797456804971</v>
      </c>
      <c r="F175" s="4">
        <f t="shared" si="8"/>
        <v>642.19045226291109</v>
      </c>
    </row>
    <row r="176" spans="1:6" x14ac:dyDescent="0.2">
      <c r="A176" s="16">
        <v>1.0655399999999977</v>
      </c>
      <c r="B176" s="16">
        <v>5.425513737E-3</v>
      </c>
      <c r="C176" s="16">
        <v>5.1527011179999999E-2</v>
      </c>
      <c r="D176" s="4">
        <f t="shared" si="6"/>
        <v>0.71084337349397453</v>
      </c>
      <c r="E176" s="4">
        <f t="shared" si="7"/>
        <v>2.2173956826976418</v>
      </c>
      <c r="F176" s="4">
        <f t="shared" si="8"/>
        <v>670.32888211396448</v>
      </c>
    </row>
    <row r="177" spans="1:6" x14ac:dyDescent="0.2">
      <c r="A177" s="16">
        <v>1.0715599999999976</v>
      </c>
      <c r="B177" s="16">
        <v>7.3075727980000003E-3</v>
      </c>
      <c r="C177" s="16">
        <v>5.5606273689999999E-2</v>
      </c>
      <c r="D177" s="4">
        <f t="shared" si="6"/>
        <v>0.71485943775100258</v>
      </c>
      <c r="E177" s="4">
        <f t="shared" si="7"/>
        <v>2.9865891339985242</v>
      </c>
      <c r="F177" s="4">
        <f t="shared" si="8"/>
        <v>723.39711595010579</v>
      </c>
    </row>
    <row r="178" spans="1:6" x14ac:dyDescent="0.2">
      <c r="A178" s="16">
        <v>1.0775799999999978</v>
      </c>
      <c r="B178" s="16">
        <v>9.0526065009999997E-3</v>
      </c>
      <c r="C178" s="16">
        <v>5.7002522489999999E-2</v>
      </c>
      <c r="D178" s="4">
        <f t="shared" si="6"/>
        <v>0.71887550200803074</v>
      </c>
      <c r="E178" s="4">
        <f t="shared" si="7"/>
        <v>3.699780619038179</v>
      </c>
      <c r="F178" s="4">
        <f t="shared" si="8"/>
        <v>741.56129578167827</v>
      </c>
    </row>
    <row r="179" spans="1:6" x14ac:dyDescent="0.2">
      <c r="A179" s="16">
        <v>1.0835999999999977</v>
      </c>
      <c r="B179" s="16">
        <v>1.0845885459999999E-2</v>
      </c>
      <c r="C179" s="16">
        <v>5.4965960000000001E-2</v>
      </c>
      <c r="D179" s="4">
        <f t="shared" si="6"/>
        <v>0.72289156626505879</v>
      </c>
      <c r="E179" s="4">
        <f t="shared" si="7"/>
        <v>4.4326898354394721</v>
      </c>
      <c r="F179" s="4">
        <f t="shared" si="8"/>
        <v>715.06710126090593</v>
      </c>
    </row>
    <row r="180" spans="1:6" x14ac:dyDescent="0.2">
      <c r="A180" s="16">
        <v>1.0896199999999976</v>
      </c>
      <c r="B180" s="16">
        <v>1.239366089E-2</v>
      </c>
      <c r="C180" s="16">
        <v>5.4359909220000002E-2</v>
      </c>
      <c r="D180" s="4">
        <f t="shared" si="6"/>
        <v>0.72690763052208685</v>
      </c>
      <c r="E180" s="4">
        <f t="shared" si="7"/>
        <v>5.0652622926544097</v>
      </c>
      <c r="F180" s="4">
        <f t="shared" si="8"/>
        <v>707.18282207299558</v>
      </c>
    </row>
    <row r="181" spans="1:6" x14ac:dyDescent="0.2">
      <c r="A181" s="16">
        <v>1.0956399999999975</v>
      </c>
      <c r="B181" s="16">
        <v>1.363703074E-2</v>
      </c>
      <c r="C181" s="16">
        <v>5.7023459280000001E-2</v>
      </c>
      <c r="D181" s="4">
        <f t="shared" si="6"/>
        <v>0.7309236947791149</v>
      </c>
      <c r="E181" s="4">
        <f t="shared" si="7"/>
        <v>5.5734248503463011</v>
      </c>
      <c r="F181" s="4">
        <f t="shared" si="8"/>
        <v>741.83366816878856</v>
      </c>
    </row>
    <row r="182" spans="1:6" x14ac:dyDescent="0.2">
      <c r="A182" s="16">
        <v>1.1016599999999976</v>
      </c>
      <c r="B182" s="16">
        <v>1.433392887E-2</v>
      </c>
      <c r="C182" s="16">
        <v>6.0801715479999997E-2</v>
      </c>
      <c r="D182" s="4">
        <f t="shared" si="6"/>
        <v>0.73493975903614317</v>
      </c>
      <c r="E182" s="4">
        <f t="shared" si="7"/>
        <v>5.8582456027487311</v>
      </c>
      <c r="F182" s="4">
        <f t="shared" si="8"/>
        <v>790.98602917103506</v>
      </c>
    </row>
    <row r="183" spans="1:6" x14ac:dyDescent="0.2">
      <c r="A183" s="16">
        <v>1.1076799999999976</v>
      </c>
      <c r="B183" s="16">
        <v>1.493666959E-2</v>
      </c>
      <c r="C183" s="16">
        <v>6.0878560849999999E-2</v>
      </c>
      <c r="D183" s="4">
        <f t="shared" si="6"/>
        <v>0.73895582329317122</v>
      </c>
      <c r="E183" s="4">
        <f t="shared" si="7"/>
        <v>6.1045844261489064</v>
      </c>
      <c r="F183" s="4">
        <f t="shared" si="8"/>
        <v>791.9857314589824</v>
      </c>
    </row>
    <row r="184" spans="1:6" x14ac:dyDescent="0.2">
      <c r="A184" s="16">
        <v>1.1136999999999975</v>
      </c>
      <c r="B184" s="16">
        <v>1.500781057E-2</v>
      </c>
      <c r="C184" s="16">
        <v>6.199520453E-2</v>
      </c>
      <c r="D184" s="4">
        <f t="shared" si="6"/>
        <v>0.74297188755019927</v>
      </c>
      <c r="E184" s="4">
        <f t="shared" si="7"/>
        <v>6.1336595901908106</v>
      </c>
      <c r="F184" s="4">
        <f t="shared" si="8"/>
        <v>806.51245234949192</v>
      </c>
    </row>
    <row r="185" spans="1:6" x14ac:dyDescent="0.2">
      <c r="A185" s="16">
        <v>1.1197199999999976</v>
      </c>
      <c r="B185" s="16">
        <v>1.546206613E-2</v>
      </c>
      <c r="C185" s="16">
        <v>5.8493136559999999E-2</v>
      </c>
      <c r="D185" s="4">
        <f t="shared" si="6"/>
        <v>0.74698795180722743</v>
      </c>
      <c r="E185" s="4">
        <f t="shared" si="7"/>
        <v>6.3193128511375543</v>
      </c>
      <c r="F185" s="4">
        <f t="shared" si="8"/>
        <v>760.95309903834141</v>
      </c>
    </row>
    <row r="186" spans="1:6" x14ac:dyDescent="0.2">
      <c r="A186" s="16">
        <v>1.1257399999999975</v>
      </c>
      <c r="B186" s="16">
        <v>1.5356455010000001E-2</v>
      </c>
      <c r="C186" s="16">
        <v>5.8062679610000001E-2</v>
      </c>
      <c r="D186" s="4">
        <f t="shared" si="6"/>
        <v>0.75100401606425549</v>
      </c>
      <c r="E186" s="4">
        <f t="shared" si="7"/>
        <v>6.2761498157302658</v>
      </c>
      <c r="F186" s="4">
        <f t="shared" si="8"/>
        <v>755.35316767256325</v>
      </c>
    </row>
    <row r="187" spans="1:6" x14ac:dyDescent="0.2">
      <c r="A187" s="16">
        <v>1.1317599999999974</v>
      </c>
      <c r="B187" s="16">
        <v>1.5882789960000001E-2</v>
      </c>
      <c r="C187" s="16">
        <v>5.8778129550000002E-2</v>
      </c>
      <c r="D187" s="4">
        <f t="shared" si="6"/>
        <v>0.75502008032128354</v>
      </c>
      <c r="E187" s="4">
        <f t="shared" si="7"/>
        <v>6.4912617668481358</v>
      </c>
      <c r="F187" s="4">
        <f t="shared" si="8"/>
        <v>764.66065024346881</v>
      </c>
    </row>
    <row r="188" spans="1:6" x14ac:dyDescent="0.2">
      <c r="A188" s="16">
        <v>1.1377799999999976</v>
      </c>
      <c r="B188" s="16">
        <v>1.5728341020000002E-2</v>
      </c>
      <c r="C188" s="16">
        <v>5.8641336840000002E-2</v>
      </c>
      <c r="D188" s="4">
        <f t="shared" si="6"/>
        <v>0.75903614457831181</v>
      </c>
      <c r="E188" s="4">
        <f t="shared" si="7"/>
        <v>6.4281388204591741</v>
      </c>
      <c r="F188" s="4">
        <f t="shared" si="8"/>
        <v>762.88107672900048</v>
      </c>
    </row>
    <row r="189" spans="1:6" x14ac:dyDescent="0.2">
      <c r="A189" s="16">
        <v>1.1437999999999975</v>
      </c>
      <c r="B189" s="16">
        <v>1.5975962180000001E-2</v>
      </c>
      <c r="C189" s="16">
        <v>6.3233381559999996E-2</v>
      </c>
      <c r="D189" s="4">
        <f t="shared" si="6"/>
        <v>0.76305220883533986</v>
      </c>
      <c r="E189" s="4">
        <f t="shared" si="7"/>
        <v>6.5293410508367513</v>
      </c>
      <c r="F189" s="4">
        <f t="shared" si="8"/>
        <v>822.62023359610225</v>
      </c>
    </row>
    <row r="190" spans="1:6" x14ac:dyDescent="0.2">
      <c r="A190" s="16">
        <v>1.1498199999999974</v>
      </c>
      <c r="B190" s="16">
        <v>1.6027655209999998E-2</v>
      </c>
      <c r="C190" s="16">
        <v>6.1337359219999998E-2</v>
      </c>
      <c r="D190" s="4">
        <f t="shared" si="6"/>
        <v>0.76706827309236791</v>
      </c>
      <c r="E190" s="4">
        <f t="shared" si="7"/>
        <v>6.550467879945276</v>
      </c>
      <c r="F190" s="4">
        <f t="shared" si="8"/>
        <v>797.95436405448572</v>
      </c>
    </row>
    <row r="191" spans="1:6" x14ac:dyDescent="0.2">
      <c r="A191" s="16">
        <v>1.1558399999999973</v>
      </c>
      <c r="B191" s="16">
        <v>1.6241043069999999E-2</v>
      </c>
      <c r="C191" s="16">
        <v>6.4234960760000001E-2</v>
      </c>
      <c r="D191" s="4">
        <f t="shared" si="6"/>
        <v>0.77108433734939597</v>
      </c>
      <c r="E191" s="4">
        <f t="shared" si="7"/>
        <v>6.6376790349511658</v>
      </c>
      <c r="F191" s="4">
        <f t="shared" si="8"/>
        <v>835.65004941715267</v>
      </c>
    </row>
    <row r="192" spans="1:6" x14ac:dyDescent="0.2">
      <c r="A192" s="16">
        <v>1.1618599999999975</v>
      </c>
      <c r="B192" s="16">
        <v>1.6557513869999999E-2</v>
      </c>
      <c r="C192" s="16">
        <v>6.3911973600000005E-2</v>
      </c>
      <c r="D192" s="4">
        <f t="shared" si="6"/>
        <v>0.77510040160642413</v>
      </c>
      <c r="E192" s="4">
        <f t="shared" si="7"/>
        <v>6.7670199636883384</v>
      </c>
      <c r="F192" s="4">
        <f t="shared" si="8"/>
        <v>831.44822173606258</v>
      </c>
    </row>
    <row r="193" spans="1:6" x14ac:dyDescent="0.2">
      <c r="A193" s="16">
        <v>1.1678799999999974</v>
      </c>
      <c r="B193" s="16">
        <v>1.7075904610000001E-2</v>
      </c>
      <c r="C193" s="16">
        <v>6.1093912520000002E-2</v>
      </c>
      <c r="D193" s="4">
        <f t="shared" si="6"/>
        <v>0.77911646586345218</v>
      </c>
      <c r="E193" s="4">
        <f t="shared" si="7"/>
        <v>6.9788851334302251</v>
      </c>
      <c r="F193" s="4">
        <f t="shared" si="8"/>
        <v>794.78729981908373</v>
      </c>
    </row>
    <row r="194" spans="1:6" x14ac:dyDescent="0.2">
      <c r="A194" s="16">
        <v>1.1738999999999973</v>
      </c>
      <c r="B194" s="16">
        <v>1.738668564E-2</v>
      </c>
      <c r="C194" s="16">
        <v>5.7723413879999998E-2</v>
      </c>
      <c r="D194" s="4">
        <f t="shared" ref="D194:D212" si="9">A194/$J$4</f>
        <v>0.78313253012048023</v>
      </c>
      <c r="E194" s="4">
        <f t="shared" ref="E194:E212" si="10">B194*$J$11</f>
        <v>7.1059006655238486</v>
      </c>
      <c r="F194" s="4">
        <f t="shared" ref="F194:F212" si="11">C194*$J$15</f>
        <v>750.93956765341932</v>
      </c>
    </row>
    <row r="195" spans="1:6" x14ac:dyDescent="0.2">
      <c r="A195" s="16">
        <v>1.1799199999999974</v>
      </c>
      <c r="B195" s="16">
        <v>1.8082838609999999E-2</v>
      </c>
      <c r="C195" s="16">
        <v>5.8134374760000003E-2</v>
      </c>
      <c r="D195" s="4">
        <f t="shared" si="9"/>
        <v>0.78714859437750839</v>
      </c>
      <c r="E195" s="4">
        <f t="shared" si="10"/>
        <v>7.3904168726524091</v>
      </c>
      <c r="F195" s="4">
        <f t="shared" si="11"/>
        <v>756.28586934983707</v>
      </c>
    </row>
    <row r="196" spans="1:6" x14ac:dyDescent="0.2">
      <c r="A196" s="16">
        <v>1.1859399999999973</v>
      </c>
      <c r="B196" s="16">
        <v>1.832490069E-2</v>
      </c>
      <c r="C196" s="16">
        <v>5.876152623E-2</v>
      </c>
      <c r="D196" s="4">
        <f t="shared" si="9"/>
        <v>0.79116465863453644</v>
      </c>
      <c r="E196" s="4">
        <f t="shared" si="10"/>
        <v>7.4893471191056422</v>
      </c>
      <c r="F196" s="4">
        <f t="shared" si="11"/>
        <v>764.4446531444695</v>
      </c>
    </row>
    <row r="197" spans="1:6" x14ac:dyDescent="0.2">
      <c r="A197" s="16">
        <v>1.1919599999999972</v>
      </c>
      <c r="B197" s="16">
        <v>1.8894000259999998E-2</v>
      </c>
      <c r="C197" s="16">
        <v>5.7219345929999998E-2</v>
      </c>
      <c r="D197" s="4">
        <f t="shared" si="9"/>
        <v>0.79518072289156461</v>
      </c>
      <c r="E197" s="4">
        <f t="shared" si="10"/>
        <v>7.7219368775532633</v>
      </c>
      <c r="F197" s="4">
        <f t="shared" si="11"/>
        <v>744.38201079741191</v>
      </c>
    </row>
    <row r="198" spans="1:6" x14ac:dyDescent="0.2">
      <c r="A198" s="16">
        <v>1.1979799999999974</v>
      </c>
      <c r="B198" s="16">
        <v>1.8363839359999998E-2</v>
      </c>
      <c r="C198" s="16">
        <v>5.9113906500000001E-2</v>
      </c>
      <c r="D198" s="4">
        <f t="shared" si="9"/>
        <v>0.79919678714859277</v>
      </c>
      <c r="E198" s="4">
        <f t="shared" si="10"/>
        <v>7.5052612689785221</v>
      </c>
      <c r="F198" s="4">
        <f t="shared" si="11"/>
        <v>769.02886377611196</v>
      </c>
    </row>
    <row r="199" spans="1:6" x14ac:dyDescent="0.2">
      <c r="A199" s="16">
        <v>1.2039999999999973</v>
      </c>
      <c r="B199" s="16">
        <v>1.8354409160000001E-2</v>
      </c>
      <c r="C199" s="16">
        <v>6.0508477259999999E-2</v>
      </c>
      <c r="D199" s="4">
        <f t="shared" si="9"/>
        <v>0.80321285140562082</v>
      </c>
      <c r="E199" s="4">
        <f t="shared" si="10"/>
        <v>7.5014071667163957</v>
      </c>
      <c r="F199" s="4">
        <f t="shared" si="11"/>
        <v>787.17121352960339</v>
      </c>
    </row>
    <row r="200" spans="1:6" x14ac:dyDescent="0.2">
      <c r="A200" s="16">
        <v>1.2100199999999972</v>
      </c>
      <c r="B200" s="16">
        <v>1.7473149569999999E-2</v>
      </c>
      <c r="C200" s="16">
        <v>6.6052496150000001E-2</v>
      </c>
      <c r="D200" s="4">
        <f t="shared" si="9"/>
        <v>0.80722891566264887</v>
      </c>
      <c r="E200" s="4">
        <f t="shared" si="10"/>
        <v>7.1412382859566526</v>
      </c>
      <c r="F200" s="4">
        <f t="shared" si="11"/>
        <v>859.29486091078275</v>
      </c>
    </row>
    <row r="201" spans="1:6" x14ac:dyDescent="0.2">
      <c r="A201" s="16">
        <v>1.2160399999999973</v>
      </c>
      <c r="B201" s="16">
        <v>1.6708269139999999E-2</v>
      </c>
      <c r="C201" s="16">
        <v>5.9098080380000001E-2</v>
      </c>
      <c r="D201" s="4">
        <f t="shared" si="9"/>
        <v>0.81124497991967703</v>
      </c>
      <c r="E201" s="4">
        <f t="shared" si="10"/>
        <v>6.8286333151691805</v>
      </c>
      <c r="F201" s="4">
        <f t="shared" si="11"/>
        <v>768.82297748298424</v>
      </c>
    </row>
    <row r="202" spans="1:6" x14ac:dyDescent="0.2">
      <c r="A202" s="16">
        <v>1.2220599999999973</v>
      </c>
      <c r="B202" s="16">
        <v>1.546601282E-2</v>
      </c>
      <c r="C202" s="16">
        <v>6.0520522530000002E-2</v>
      </c>
      <c r="D202" s="4">
        <f t="shared" si="9"/>
        <v>0.81526104417670509</v>
      </c>
      <c r="E202" s="4">
        <f t="shared" si="10"/>
        <v>6.3209258547702358</v>
      </c>
      <c r="F202" s="4">
        <f t="shared" si="11"/>
        <v>787.32791371828034</v>
      </c>
    </row>
    <row r="203" spans="1:6" x14ac:dyDescent="0.2">
      <c r="A203" s="16">
        <v>1.2280799999999972</v>
      </c>
      <c r="B203" s="16">
        <v>1.4361036460000001E-2</v>
      </c>
      <c r="C203" s="16">
        <v>6.1214416799999997E-2</v>
      </c>
      <c r="D203" s="4">
        <f t="shared" si="9"/>
        <v>0.81927710843373314</v>
      </c>
      <c r="E203" s="4">
        <f t="shared" si="10"/>
        <v>5.8693244159170446</v>
      </c>
      <c r="F203" s="4">
        <f t="shared" si="11"/>
        <v>796.35497272408043</v>
      </c>
    </row>
    <row r="204" spans="1:6" x14ac:dyDescent="0.2">
      <c r="A204" s="16">
        <v>1.2340999999999971</v>
      </c>
      <c r="B204" s="16">
        <v>1.3055469470000001E-2</v>
      </c>
      <c r="C204" s="16">
        <v>5.6977766309999997E-2</v>
      </c>
      <c r="D204" s="4">
        <f t="shared" si="9"/>
        <v>0.82329317269076119</v>
      </c>
      <c r="E204" s="4">
        <f t="shared" si="10"/>
        <v>5.3357420221695167</v>
      </c>
      <c r="F204" s="4">
        <f t="shared" si="11"/>
        <v>741.23923591279038</v>
      </c>
    </row>
    <row r="205" spans="1:6" x14ac:dyDescent="0.2">
      <c r="A205" s="16">
        <v>1.2401199999999972</v>
      </c>
      <c r="B205" s="16">
        <v>1.221900058E-2</v>
      </c>
      <c r="C205" s="16">
        <v>6.2053286079999999E-2</v>
      </c>
      <c r="D205" s="4">
        <f t="shared" si="9"/>
        <v>0.82730923694778946</v>
      </c>
      <c r="E205" s="4">
        <f t="shared" si="10"/>
        <v>4.9938790032358522</v>
      </c>
      <c r="F205" s="4">
        <f t="shared" si="11"/>
        <v>807.26805100719287</v>
      </c>
    </row>
    <row r="206" spans="1:6" x14ac:dyDescent="0.2">
      <c r="A206" s="16">
        <v>1.2461399999999971</v>
      </c>
      <c r="B206" s="16">
        <v>1.07961742E-2</v>
      </c>
      <c r="C206" s="16">
        <v>5.6128642210000003E-2</v>
      </c>
      <c r="D206" s="4">
        <f t="shared" si="9"/>
        <v>0.83132530120481751</v>
      </c>
      <c r="E206" s="4">
        <f t="shared" si="10"/>
        <v>4.4123729514264918</v>
      </c>
      <c r="F206" s="4">
        <f t="shared" si="11"/>
        <v>730.19274989130054</v>
      </c>
    </row>
    <row r="207" spans="1:6" x14ac:dyDescent="0.2">
      <c r="A207" s="16">
        <v>1.2521599999999971</v>
      </c>
      <c r="B207" s="16">
        <v>9.8599332130000009E-3</v>
      </c>
      <c r="C207" s="16">
        <v>5.9730737589999999E-2</v>
      </c>
      <c r="D207" s="4">
        <f t="shared" si="9"/>
        <v>0.83534136546184556</v>
      </c>
      <c r="E207" s="4">
        <f t="shared" si="10"/>
        <v>4.029733293106081</v>
      </c>
      <c r="F207" s="4">
        <f t="shared" si="11"/>
        <v>777.05338694452212</v>
      </c>
    </row>
    <row r="208" spans="1:6" x14ac:dyDescent="0.2">
      <c r="A208" s="16">
        <v>1.2581799999999972</v>
      </c>
      <c r="B208" s="16">
        <v>8.9436536579999993E-3</v>
      </c>
      <c r="C208" s="16">
        <v>6.3965212059999998E-2</v>
      </c>
      <c r="D208" s="4">
        <f t="shared" si="9"/>
        <v>0.83935742971887373</v>
      </c>
      <c r="E208" s="4">
        <f t="shared" si="10"/>
        <v>3.6552518286974101</v>
      </c>
      <c r="F208" s="4">
        <f t="shared" si="11"/>
        <v>832.14081532067007</v>
      </c>
    </row>
    <row r="209" spans="1:6" x14ac:dyDescent="0.2">
      <c r="A209" s="16">
        <v>1.2641999999999971</v>
      </c>
      <c r="B209" s="16">
        <v>8.3391711369999993E-3</v>
      </c>
      <c r="C209" s="16">
        <v>6.5378777550000003E-2</v>
      </c>
      <c r="D209" s="4">
        <f t="shared" si="9"/>
        <v>0.84337349397590178</v>
      </c>
      <c r="E209" s="4">
        <f t="shared" si="10"/>
        <v>3.4082011350108914</v>
      </c>
      <c r="F209" s="4">
        <f t="shared" si="11"/>
        <v>850.53027267530831</v>
      </c>
    </row>
    <row r="210" spans="1:6" x14ac:dyDescent="0.2">
      <c r="A210" s="16">
        <v>1.270219999999997</v>
      </c>
      <c r="B210" s="16">
        <v>7.6818563669999998E-3</v>
      </c>
      <c r="C210" s="16">
        <v>5.9329269060000002E-2</v>
      </c>
      <c r="D210" s="4">
        <f t="shared" si="9"/>
        <v>0.84738955823292983</v>
      </c>
      <c r="E210" s="4">
        <f t="shared" si="10"/>
        <v>3.1395580158843841</v>
      </c>
      <c r="F210" s="4">
        <f t="shared" si="11"/>
        <v>771.83057380718083</v>
      </c>
    </row>
    <row r="211" spans="1:6" x14ac:dyDescent="0.2">
      <c r="A211" s="16">
        <v>1.2762399999999972</v>
      </c>
      <c r="B211" s="16">
        <v>7.1929260589999999E-3</v>
      </c>
      <c r="C211" s="16">
        <v>6.087078017E-2</v>
      </c>
      <c r="D211" s="4">
        <f t="shared" si="9"/>
        <v>0.8514056224899581</v>
      </c>
      <c r="E211" s="4">
        <f t="shared" si="10"/>
        <v>2.9397332607269671</v>
      </c>
      <c r="F211" s="4">
        <f t="shared" si="11"/>
        <v>791.88451047979026</v>
      </c>
    </row>
    <row r="212" spans="1:6" x14ac:dyDescent="0.2">
      <c r="A212" s="16">
        <v>1.2822599999999971</v>
      </c>
      <c r="B212" s="16">
        <v>6.6341634260000002E-3</v>
      </c>
      <c r="C212" s="16">
        <v>6.2106071800000003E-2</v>
      </c>
      <c r="D212" s="4">
        <f t="shared" si="9"/>
        <v>0.85542168674698615</v>
      </c>
      <c r="E212" s="4">
        <f t="shared" si="10"/>
        <v>2.7113681859843748</v>
      </c>
      <c r="F212" s="4">
        <f t="shared" si="11"/>
        <v>807.95475477418552</v>
      </c>
    </row>
    <row r="213" spans="1:6" x14ac:dyDescent="0.2">
      <c r="A213" s="16">
        <v>1.288279999999997</v>
      </c>
      <c r="B213" s="16">
        <v>5.9276129280000003E-3</v>
      </c>
      <c r="C213" s="16">
        <v>5.9850033749999997E-2</v>
      </c>
      <c r="D213" s="4">
        <f t="shared" ref="D213:D249" si="12">A213/$J$4</f>
        <v>0.85943775100401421</v>
      </c>
      <c r="E213" s="4">
        <f t="shared" ref="E213:E249" si="13">B213*$J$11</f>
        <v>2.4226025317406599</v>
      </c>
      <c r="F213" s="4">
        <f t="shared" ref="F213:F249" si="14">C213*$J$15</f>
        <v>778.60534308833837</v>
      </c>
    </row>
    <row r="214" spans="1:6" x14ac:dyDescent="0.2">
      <c r="A214" s="16">
        <v>1.2942999999999969</v>
      </c>
      <c r="B214" s="16">
        <v>5.0925609100000001E-3</v>
      </c>
      <c r="C214" s="16">
        <v>6.1942211060000002E-2</v>
      </c>
      <c r="D214" s="4">
        <f t="shared" si="12"/>
        <v>0.86345381526104226</v>
      </c>
      <c r="E214" s="4">
        <f t="shared" si="13"/>
        <v>2.0813185853166285</v>
      </c>
      <c r="F214" s="4">
        <f t="shared" si="14"/>
        <v>805.82304590632862</v>
      </c>
    </row>
    <row r="215" spans="1:6" x14ac:dyDescent="0.2">
      <c r="A215" s="16">
        <v>1.300319999999997</v>
      </c>
      <c r="B215" s="16">
        <v>4.4559376320000002E-3</v>
      </c>
      <c r="C215" s="16">
        <v>6.6554375890000003E-2</v>
      </c>
      <c r="D215" s="4">
        <f t="shared" si="12"/>
        <v>0.86746987951807042</v>
      </c>
      <c r="E215" s="4">
        <f t="shared" si="13"/>
        <v>1.8211320340385222</v>
      </c>
      <c r="F215" s="4">
        <f t="shared" si="14"/>
        <v>865.82395074862745</v>
      </c>
    </row>
    <row r="216" spans="1:6" x14ac:dyDescent="0.2">
      <c r="A216" s="16">
        <v>1.3063399999999969</v>
      </c>
      <c r="B216" s="16">
        <v>3.6416654969999998E-3</v>
      </c>
      <c r="C216" s="16">
        <v>6.5730894849999999E-2</v>
      </c>
      <c r="D216" s="4">
        <f t="shared" si="12"/>
        <v>0.87148594377509847</v>
      </c>
      <c r="E216" s="4">
        <f t="shared" si="13"/>
        <v>1.4883407806726492</v>
      </c>
      <c r="F216" s="4">
        <f t="shared" si="14"/>
        <v>855.1110622588036</v>
      </c>
    </row>
    <row r="217" spans="1:6" x14ac:dyDescent="0.2">
      <c r="A217" s="16">
        <v>1.3123599999999969</v>
      </c>
      <c r="B217" s="16">
        <v>3.0753913310000002E-3</v>
      </c>
      <c r="C217" s="16">
        <v>6.2303979010000003E-2</v>
      </c>
      <c r="D217" s="4">
        <f t="shared" si="12"/>
        <v>0.87550200803212652</v>
      </c>
      <c r="E217" s="4">
        <f t="shared" si="13"/>
        <v>1.2569057587044046</v>
      </c>
      <c r="F217" s="4">
        <f t="shared" si="14"/>
        <v>810.52938341659137</v>
      </c>
    </row>
    <row r="218" spans="1:6" x14ac:dyDescent="0.2">
      <c r="A218" s="16">
        <v>1.318379999999997</v>
      </c>
      <c r="B218" s="16">
        <v>2.5411181140000002E-3</v>
      </c>
      <c r="C218" s="16">
        <v>6.4011262609999994E-2</v>
      </c>
      <c r="D218" s="4">
        <f t="shared" si="12"/>
        <v>0.8795180722891548</v>
      </c>
      <c r="E218" s="4">
        <f t="shared" si="13"/>
        <v>1.0385494551017436</v>
      </c>
      <c r="F218" s="4">
        <f t="shared" si="14"/>
        <v>832.73989943199945</v>
      </c>
    </row>
    <row r="219" spans="1:6" x14ac:dyDescent="0.2">
      <c r="A219" s="16">
        <v>1.3243999999999969</v>
      </c>
      <c r="B219" s="16">
        <v>2.416977394E-3</v>
      </c>
      <c r="C219" s="16">
        <v>6.230026189E-2</v>
      </c>
      <c r="D219" s="4">
        <f t="shared" si="12"/>
        <v>0.88353413654618285</v>
      </c>
      <c r="E219" s="4">
        <f t="shared" si="13"/>
        <v>0.98781341241186083</v>
      </c>
      <c r="F219" s="4">
        <f t="shared" si="14"/>
        <v>810.48102639301828</v>
      </c>
    </row>
    <row r="220" spans="1:6" x14ac:dyDescent="0.2">
      <c r="A220" s="16">
        <v>1.3304199999999968</v>
      </c>
      <c r="B220" s="16">
        <v>2.4064191179999999E-3</v>
      </c>
      <c r="C220" s="16">
        <v>6.5626227049999999E-2</v>
      </c>
      <c r="D220" s="4">
        <f t="shared" si="12"/>
        <v>0.8875502008032109</v>
      </c>
      <c r="E220" s="4">
        <f t="shared" si="13"/>
        <v>0.98349826793817352</v>
      </c>
      <c r="F220" s="4">
        <f t="shared" si="14"/>
        <v>853.74941042298815</v>
      </c>
    </row>
    <row r="221" spans="1:6" x14ac:dyDescent="0.2">
      <c r="A221" s="16">
        <v>1.336439999999997</v>
      </c>
      <c r="B221" s="16">
        <v>2.5593862380000002E-3</v>
      </c>
      <c r="C221" s="16">
        <v>6.4677138620000005E-2</v>
      </c>
      <c r="D221" s="4">
        <f t="shared" si="12"/>
        <v>0.89156626506023906</v>
      </c>
      <c r="E221" s="4">
        <f t="shared" si="13"/>
        <v>1.046015597710938</v>
      </c>
      <c r="F221" s="4">
        <f t="shared" si="14"/>
        <v>841.40246128427827</v>
      </c>
    </row>
    <row r="222" spans="1:6" x14ac:dyDescent="0.2">
      <c r="A222" s="16">
        <v>1.3424599999999969</v>
      </c>
      <c r="B222" s="16">
        <v>2.8774075790000001E-3</v>
      </c>
      <c r="C222" s="16">
        <v>6.5479242290000003E-2</v>
      </c>
      <c r="D222" s="4">
        <f t="shared" si="12"/>
        <v>0.89558232931726711</v>
      </c>
      <c r="E222" s="4">
        <f t="shared" si="13"/>
        <v>1.1759902291877791</v>
      </c>
      <c r="F222" s="4">
        <f t="shared" si="14"/>
        <v>851.83724576211932</v>
      </c>
    </row>
    <row r="223" spans="1:6" x14ac:dyDescent="0.2">
      <c r="A223" s="16">
        <v>1.3484799999999968</v>
      </c>
      <c r="B223" s="16">
        <v>3.270307138E-3</v>
      </c>
      <c r="C223" s="16">
        <v>6.2879256219999999E-2</v>
      </c>
      <c r="D223" s="4">
        <f t="shared" si="12"/>
        <v>0.89959839357429516</v>
      </c>
      <c r="E223" s="4">
        <f t="shared" si="13"/>
        <v>1.3365674257616356</v>
      </c>
      <c r="F223" s="4">
        <f t="shared" si="14"/>
        <v>818.01332087490482</v>
      </c>
    </row>
    <row r="224" spans="1:6" x14ac:dyDescent="0.2">
      <c r="A224" s="16">
        <v>1.3544999999999967</v>
      </c>
      <c r="B224" s="16">
        <v>3.417950419E-3</v>
      </c>
      <c r="C224" s="16">
        <v>6.4621338850000001E-2</v>
      </c>
      <c r="D224" s="4">
        <f t="shared" si="12"/>
        <v>0.90361445783132321</v>
      </c>
      <c r="E224" s="4">
        <f t="shared" si="13"/>
        <v>1.3969089140959252</v>
      </c>
      <c r="F224" s="4">
        <f t="shared" si="14"/>
        <v>840.67654692228177</v>
      </c>
    </row>
    <row r="225" spans="1:6" x14ac:dyDescent="0.2">
      <c r="A225" s="16">
        <v>1.3605199999999968</v>
      </c>
      <c r="B225" s="16">
        <v>3.8317304620000001E-3</v>
      </c>
      <c r="C225" s="16">
        <v>6.1172284340000001E-2</v>
      </c>
      <c r="D225" s="4">
        <f t="shared" si="12"/>
        <v>0.90763052208835149</v>
      </c>
      <c r="E225" s="4">
        <f t="shared" si="13"/>
        <v>1.5660199191381829</v>
      </c>
      <c r="F225" s="4">
        <f t="shared" si="14"/>
        <v>795.80686010963348</v>
      </c>
    </row>
    <row r="226" spans="1:6" x14ac:dyDescent="0.2">
      <c r="A226" s="16">
        <v>1.3665399999999968</v>
      </c>
      <c r="B226" s="16">
        <v>4.1766724309999998E-3</v>
      </c>
      <c r="C226" s="16">
        <v>6.0023627859999998E-2</v>
      </c>
      <c r="D226" s="4">
        <f t="shared" si="12"/>
        <v>0.91164658634537954</v>
      </c>
      <c r="E226" s="4">
        <f t="shared" si="13"/>
        <v>1.7069969528199287</v>
      </c>
      <c r="F226" s="4">
        <f t="shared" si="14"/>
        <v>780.86367600990775</v>
      </c>
    </row>
    <row r="227" spans="1:6" x14ac:dyDescent="0.2">
      <c r="A227" s="16">
        <v>1.3725599999999967</v>
      </c>
      <c r="B227" s="16">
        <v>4.49424435E-3</v>
      </c>
      <c r="C227" s="16">
        <v>5.7394819749999999E-2</v>
      </c>
      <c r="D227" s="4">
        <f t="shared" si="12"/>
        <v>0.91566265060240759</v>
      </c>
      <c r="E227" s="4">
        <f t="shared" si="13"/>
        <v>1.8367879065012991</v>
      </c>
      <c r="F227" s="4">
        <f t="shared" si="14"/>
        <v>746.66479737686177</v>
      </c>
    </row>
    <row r="228" spans="1:6" x14ac:dyDescent="0.2">
      <c r="A228" s="16">
        <v>1.3785799999999968</v>
      </c>
      <c r="B228" s="16">
        <v>4.6105195269999996E-3</v>
      </c>
      <c r="C228" s="16">
        <v>6.2524240910000001E-2</v>
      </c>
      <c r="D228" s="4">
        <f t="shared" si="12"/>
        <v>0.91967871485943575</v>
      </c>
      <c r="E228" s="4">
        <f t="shared" si="13"/>
        <v>1.8843093188472693</v>
      </c>
      <c r="F228" s="4">
        <f t="shared" si="14"/>
        <v>813.39483029227983</v>
      </c>
    </row>
    <row r="229" spans="1:6" x14ac:dyDescent="0.2">
      <c r="A229" s="16">
        <v>1.3845999999999967</v>
      </c>
      <c r="B229" s="16">
        <v>4.8896957350000004E-3</v>
      </c>
      <c r="C229" s="16">
        <v>6.4093321950000004E-2</v>
      </c>
      <c r="D229" s="4">
        <f t="shared" si="12"/>
        <v>0.9236947791164638</v>
      </c>
      <c r="E229" s="4">
        <f t="shared" si="13"/>
        <v>1.9984080288200132</v>
      </c>
      <c r="F229" s="4">
        <f t="shared" si="14"/>
        <v>833.80743167168362</v>
      </c>
    </row>
    <row r="230" spans="1:6" x14ac:dyDescent="0.2">
      <c r="A230" s="16">
        <v>1.3906199999999966</v>
      </c>
      <c r="B230" s="16">
        <v>5.0831534579999999E-3</v>
      </c>
      <c r="C230" s="16">
        <v>6.3672362910000002E-2</v>
      </c>
      <c r="D230" s="4">
        <f t="shared" si="12"/>
        <v>0.92771084337349186</v>
      </c>
      <c r="E230" s="4">
        <f t="shared" si="13"/>
        <v>2.0774737801127032</v>
      </c>
      <c r="F230" s="4">
        <f t="shared" si="14"/>
        <v>828.33106119653178</v>
      </c>
    </row>
    <row r="231" spans="1:6" x14ac:dyDescent="0.2">
      <c r="A231" s="16">
        <v>1.3966399999999968</v>
      </c>
      <c r="B231" s="16">
        <v>5.4017234960000004E-3</v>
      </c>
      <c r="C231" s="16">
        <v>6.6298320780000003E-2</v>
      </c>
      <c r="D231" s="4">
        <f t="shared" si="12"/>
        <v>0.93172690763052013</v>
      </c>
      <c r="E231" s="4">
        <f t="shared" si="13"/>
        <v>2.2076726628619379</v>
      </c>
      <c r="F231" s="4">
        <f t="shared" si="14"/>
        <v>862.49286028335143</v>
      </c>
    </row>
    <row r="232" spans="1:6" x14ac:dyDescent="0.2">
      <c r="A232" s="16">
        <v>1.4026599999999967</v>
      </c>
      <c r="B232" s="16">
        <v>5.2970837119999999E-3</v>
      </c>
      <c r="C232" s="16">
        <v>5.5645684459999997E-2</v>
      </c>
      <c r="D232" s="4">
        <f t="shared" si="12"/>
        <v>0.93574297188754818</v>
      </c>
      <c r="E232" s="4">
        <f t="shared" si="13"/>
        <v>2.1649066103685728</v>
      </c>
      <c r="F232" s="4">
        <f t="shared" si="14"/>
        <v>723.90982136018795</v>
      </c>
    </row>
    <row r="233" spans="1:6" x14ac:dyDescent="0.2">
      <c r="A233" s="16">
        <v>1.4086799999999966</v>
      </c>
      <c r="B233" s="16">
        <v>5.4178900490000001E-3</v>
      </c>
      <c r="C233" s="16">
        <v>5.906808886E-2</v>
      </c>
      <c r="D233" s="4">
        <f t="shared" si="12"/>
        <v>0.93975903614457623</v>
      </c>
      <c r="E233" s="4">
        <f t="shared" si="13"/>
        <v>2.2142798979670366</v>
      </c>
      <c r="F233" s="4">
        <f t="shared" si="14"/>
        <v>768.43280965422605</v>
      </c>
    </row>
    <row r="234" spans="1:6" x14ac:dyDescent="0.2">
      <c r="A234" s="16">
        <v>1.4146999999999967</v>
      </c>
      <c r="B234" s="16">
        <v>5.5362278600000004E-3</v>
      </c>
      <c r="C234" s="16">
        <v>6.6947015299999996E-2</v>
      </c>
      <c r="D234" s="4">
        <f t="shared" si="12"/>
        <v>0.94377510040160439</v>
      </c>
      <c r="E234" s="4">
        <f t="shared" si="13"/>
        <v>2.2626443043497551</v>
      </c>
      <c r="F234" s="4">
        <f t="shared" si="14"/>
        <v>870.93190346608174</v>
      </c>
    </row>
    <row r="235" spans="1:6" x14ac:dyDescent="0.2">
      <c r="A235" s="16">
        <v>1.4207199999999967</v>
      </c>
      <c r="B235" s="16">
        <v>5.7839925529999999E-3</v>
      </c>
      <c r="C235" s="16">
        <v>6.2332626699999998E-2</v>
      </c>
      <c r="D235" s="4">
        <f t="shared" si="12"/>
        <v>0.94779116465863245</v>
      </c>
      <c r="E235" s="4">
        <f t="shared" si="13"/>
        <v>2.3639051963527469</v>
      </c>
      <c r="F235" s="4">
        <f t="shared" si="14"/>
        <v>810.90206899592295</v>
      </c>
    </row>
    <row r="236" spans="1:6" x14ac:dyDescent="0.2">
      <c r="A236" s="16">
        <v>1.4267399999999966</v>
      </c>
      <c r="B236" s="16">
        <v>5.7949384860000001E-3</v>
      </c>
      <c r="C236" s="16">
        <v>5.982966285E-2</v>
      </c>
      <c r="D236" s="4">
        <f t="shared" si="12"/>
        <v>0.9518072289156605</v>
      </c>
      <c r="E236" s="4">
        <f t="shared" si="13"/>
        <v>2.3683787754005294</v>
      </c>
      <c r="F236" s="4">
        <f t="shared" si="14"/>
        <v>778.34033251792209</v>
      </c>
    </row>
    <row r="237" spans="1:6" x14ac:dyDescent="0.2">
      <c r="A237" s="16">
        <v>1.4327599999999965</v>
      </c>
      <c r="B237" s="16">
        <v>6.0695951730000003E-3</v>
      </c>
      <c r="C237" s="16">
        <v>5.9323221180000003E-2</v>
      </c>
      <c r="D237" s="4">
        <f t="shared" si="12"/>
        <v>0.95582329317268855</v>
      </c>
      <c r="E237" s="4">
        <f t="shared" si="13"/>
        <v>2.4806303669548053</v>
      </c>
      <c r="F237" s="4">
        <f t="shared" si="14"/>
        <v>771.75189529378144</v>
      </c>
    </row>
    <row r="238" spans="1:6" x14ac:dyDescent="0.2">
      <c r="A238" s="16">
        <v>1.4387799999999966</v>
      </c>
      <c r="B238" s="16">
        <v>6.2070936449999999E-3</v>
      </c>
      <c r="C238" s="16">
        <v>5.9754787490000003E-2</v>
      </c>
      <c r="D238" s="4">
        <f t="shared" si="12"/>
        <v>0.95983935742971682</v>
      </c>
      <c r="E238" s="4">
        <f t="shared" si="13"/>
        <v>2.5368256938804556</v>
      </c>
      <c r="F238" s="4">
        <f t="shared" si="14"/>
        <v>777.3662586250789</v>
      </c>
    </row>
    <row r="239" spans="1:6" x14ac:dyDescent="0.2">
      <c r="A239" s="16">
        <v>1.4447999999999965</v>
      </c>
      <c r="B239" s="16">
        <v>6.2929218739999999E-3</v>
      </c>
      <c r="C239" s="16">
        <v>6.2931615659999995E-2</v>
      </c>
      <c r="D239" s="4">
        <f t="shared" si="12"/>
        <v>0.96385542168674487</v>
      </c>
      <c r="E239" s="4">
        <f t="shared" si="13"/>
        <v>2.5719035046949976</v>
      </c>
      <c r="F239" s="4">
        <f t="shared" si="14"/>
        <v>818.69447904960862</v>
      </c>
    </row>
    <row r="240" spans="1:6" x14ac:dyDescent="0.2">
      <c r="A240" s="16">
        <v>1.4508199999999964</v>
      </c>
      <c r="B240" s="16">
        <v>6.4578091119999997E-3</v>
      </c>
      <c r="C240" s="16">
        <v>5.7331760449999998E-2</v>
      </c>
      <c r="D240" s="4">
        <f t="shared" si="12"/>
        <v>0.96787148594377292</v>
      </c>
      <c r="E240" s="4">
        <f t="shared" si="13"/>
        <v>2.6392925608095812</v>
      </c>
      <c r="F240" s="4">
        <f t="shared" si="14"/>
        <v>745.84444181755669</v>
      </c>
    </row>
    <row r="241" spans="1:6" x14ac:dyDescent="0.2">
      <c r="A241" s="16">
        <v>1.4568399999999966</v>
      </c>
      <c r="B241" s="16">
        <v>6.7448822570000001E-3</v>
      </c>
      <c r="C241" s="16">
        <v>6.2574868120000002E-2</v>
      </c>
      <c r="D241" s="4">
        <f t="shared" si="12"/>
        <v>0.97188755020080109</v>
      </c>
      <c r="E241" s="4">
        <f t="shared" si="13"/>
        <v>2.7566187317858644</v>
      </c>
      <c r="F241" s="4">
        <f t="shared" si="14"/>
        <v>814.0534534164758</v>
      </c>
    </row>
    <row r="242" spans="1:6" x14ac:dyDescent="0.2">
      <c r="A242" s="16">
        <v>1.4628599999999965</v>
      </c>
      <c r="B242" s="16">
        <v>6.9357954199999999E-3</v>
      </c>
      <c r="C242" s="16">
        <v>6.2787127639999996E-2</v>
      </c>
      <c r="D242" s="4">
        <f t="shared" si="12"/>
        <v>0.97590361445782914</v>
      </c>
      <c r="E242" s="4">
        <f t="shared" si="13"/>
        <v>2.8346445269321188</v>
      </c>
      <c r="F242" s="4">
        <f t="shared" si="14"/>
        <v>816.81479515746287</v>
      </c>
    </row>
    <row r="243" spans="1:6" x14ac:dyDescent="0.2">
      <c r="A243" s="16">
        <v>1.4688799999999964</v>
      </c>
      <c r="B243" s="16">
        <v>7.1470651580000004E-3</v>
      </c>
      <c r="C243" s="16">
        <v>6.4324730220000001E-2</v>
      </c>
      <c r="D243" s="4">
        <f t="shared" si="12"/>
        <v>0.97991967871485719</v>
      </c>
      <c r="E243" s="4">
        <f t="shared" si="13"/>
        <v>2.9209900100761539</v>
      </c>
      <c r="F243" s="4">
        <f t="shared" si="14"/>
        <v>836.81788470182619</v>
      </c>
    </row>
    <row r="244" spans="1:6" x14ac:dyDescent="0.2">
      <c r="A244" s="16">
        <v>1.4748999999999965</v>
      </c>
      <c r="B244" s="16">
        <v>7.0717457649999999E-3</v>
      </c>
      <c r="C244" s="16">
        <v>6.0329369200000003E-2</v>
      </c>
      <c r="D244" s="4">
        <f t="shared" si="12"/>
        <v>0.98393574297188535</v>
      </c>
      <c r="E244" s="4">
        <f t="shared" si="13"/>
        <v>2.890207137714659</v>
      </c>
      <c r="F244" s="4">
        <f t="shared" si="14"/>
        <v>784.84114813500901</v>
      </c>
    </row>
    <row r="245" spans="1:6" x14ac:dyDescent="0.2">
      <c r="A245" s="16">
        <v>1.4809199999999965</v>
      </c>
      <c r="B245" s="16">
        <v>7.3669576090000001E-3</v>
      </c>
      <c r="C245" s="16">
        <v>6.0627478169999999E-2</v>
      </c>
      <c r="D245" s="4">
        <f t="shared" si="12"/>
        <v>0.98795180722891351</v>
      </c>
      <c r="E245" s="4">
        <f t="shared" si="13"/>
        <v>3.0108595772988904</v>
      </c>
      <c r="F245" s="4">
        <f t="shared" si="14"/>
        <v>788.71932868598583</v>
      </c>
    </row>
    <row r="246" spans="1:6" x14ac:dyDescent="0.2">
      <c r="A246" s="16">
        <v>1.4869399999999964</v>
      </c>
      <c r="B246" s="16">
        <v>7.3168694950000003E-3</v>
      </c>
      <c r="C246" s="16">
        <v>5.782939082E-2</v>
      </c>
      <c r="D246" s="4">
        <f t="shared" si="12"/>
        <v>0.99196787148594157</v>
      </c>
      <c r="E246" s="4">
        <f t="shared" si="13"/>
        <v>2.9903886738744561</v>
      </c>
      <c r="F246" s="4">
        <f t="shared" si="14"/>
        <v>752.3182504470301</v>
      </c>
    </row>
    <row r="247" spans="1:6" x14ac:dyDescent="0.2">
      <c r="A247" s="16">
        <v>1.4929599999999963</v>
      </c>
      <c r="B247" s="16">
        <v>7.686483888E-3</v>
      </c>
      <c r="C247" s="16">
        <v>6.7628507470000002E-2</v>
      </c>
      <c r="D247" s="4">
        <f t="shared" si="12"/>
        <v>0.99598393574296962</v>
      </c>
      <c r="E247" s="4">
        <f t="shared" si="13"/>
        <v>3.1414492736683277</v>
      </c>
      <c r="F247" s="4">
        <f t="shared" si="14"/>
        <v>879.79762018482745</v>
      </c>
    </row>
    <row r="248" spans="1:6" x14ac:dyDescent="0.2">
      <c r="A248" s="16">
        <v>1.4989799999999964</v>
      </c>
      <c r="B248" s="16">
        <v>7.9149476569999998E-3</v>
      </c>
      <c r="C248" s="16">
        <v>6.2974075290000001E-2</v>
      </c>
      <c r="D248" s="4">
        <f t="shared" si="12"/>
        <v>0.99999999999999778</v>
      </c>
      <c r="E248" s="4">
        <f t="shared" si="13"/>
        <v>3.2348219199448716</v>
      </c>
      <c r="F248" s="4">
        <f t="shared" si="14"/>
        <v>819.24684790743834</v>
      </c>
    </row>
    <row r="249" spans="1:6" x14ac:dyDescent="0.2">
      <c r="A249" s="16">
        <v>1.5049999999999963</v>
      </c>
      <c r="B249" s="16">
        <v>8.3664773710000005E-3</v>
      </c>
      <c r="C249" s="16">
        <v>6.5207700349999995E-2</v>
      </c>
      <c r="D249" s="4">
        <f t="shared" si="12"/>
        <v>1.0040160642570259</v>
      </c>
      <c r="E249" s="4">
        <f t="shared" si="13"/>
        <v>3.4193611335506451</v>
      </c>
      <c r="F249" s="4">
        <f t="shared" si="14"/>
        <v>848.30468291946966</v>
      </c>
    </row>
    <row r="250" spans="1:6" x14ac:dyDescent="0.2">
      <c r="A250" s="16"/>
      <c r="B250" s="16"/>
      <c r="C250" s="16"/>
    </row>
    <row r="251" spans="1:6" x14ac:dyDescent="0.2">
      <c r="A251" s="16"/>
      <c r="B251" s="16"/>
      <c r="C251" s="16"/>
    </row>
    <row r="252" spans="1:6" x14ac:dyDescent="0.2">
      <c r="A252" s="16"/>
      <c r="B252" s="16"/>
      <c r="C252" s="16"/>
    </row>
    <row r="253" spans="1:6" x14ac:dyDescent="0.2">
      <c r="A253" s="16"/>
      <c r="B253" s="16"/>
      <c r="C253" s="16"/>
    </row>
    <row r="254" spans="1:6" x14ac:dyDescent="0.2">
      <c r="A254" s="16"/>
      <c r="B254" s="16"/>
      <c r="C254" s="16"/>
    </row>
    <row r="255" spans="1:6" x14ac:dyDescent="0.2">
      <c r="A255" s="16"/>
      <c r="B255" s="16"/>
      <c r="C255" s="16"/>
    </row>
    <row r="256" spans="1:6" x14ac:dyDescent="0.2">
      <c r="A256" s="16"/>
      <c r="B256" s="16"/>
      <c r="C256" s="1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AF3D-C89C-4168-9EC5-628746877136}">
  <dimension ref="A1:N208"/>
  <sheetViews>
    <sheetView zoomScaleNormal="100" workbookViewId="0">
      <selection activeCell="D1" sqref="D1:F1048576"/>
    </sheetView>
  </sheetViews>
  <sheetFormatPr baseColWidth="10" defaultColWidth="9" defaultRowHeight="15" x14ac:dyDescent="0.2"/>
  <cols>
    <col min="1" max="1" width="6.83203125" style="4" bestFit="1" customWidth="1"/>
    <col min="2" max="2" width="6.83203125" style="3" bestFit="1" customWidth="1"/>
    <col min="3" max="3" width="6.3320312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8.83203125"/>
    <col min="8" max="8" width="9" style="2"/>
    <col min="9" max="9" width="45.5" style="2" bestFit="1" customWidth="1"/>
    <col min="10" max="10" width="11.33203125" style="1" bestFit="1" customWidth="1"/>
    <col min="11" max="12" width="9" style="2"/>
    <col min="13" max="13" width="27.1640625" style="2" bestFit="1" customWidth="1"/>
    <col min="14" max="16384" width="9" style="2"/>
  </cols>
  <sheetData>
    <row r="1" spans="1:14" ht="19" x14ac:dyDescent="0.25">
      <c r="A1" s="17" t="s">
        <v>0</v>
      </c>
      <c r="B1" s="17" t="s">
        <v>1</v>
      </c>
      <c r="C1" s="17" t="s">
        <v>2</v>
      </c>
      <c r="D1" s="4" t="s">
        <v>30</v>
      </c>
      <c r="E1" s="4" t="s">
        <v>41</v>
      </c>
      <c r="F1" s="4" t="s">
        <v>42</v>
      </c>
      <c r="I1" s="5" t="s">
        <v>20</v>
      </c>
      <c r="M1" s="6" t="s">
        <v>21</v>
      </c>
    </row>
    <row r="2" spans="1:14" x14ac:dyDescent="0.2">
      <c r="A2" s="17">
        <v>6.0199999999999993E-3</v>
      </c>
      <c r="B2" s="17">
        <v>3.345588972E-2</v>
      </c>
      <c r="C2" s="17">
        <v>6.9113635709999996E-2</v>
      </c>
      <c r="D2" s="4">
        <f t="shared" ref="D2:D33" si="0">A2/$J$4</f>
        <v>5.0251256281407036E-3</v>
      </c>
      <c r="E2" s="4">
        <f t="shared" ref="E2:E33" si="1">B105*$J$11</f>
        <v>2.6512235373600332</v>
      </c>
      <c r="F2" s="4">
        <f t="shared" ref="F2:F33" si="2">C105*$J$15</f>
        <v>634.27183350966959</v>
      </c>
    </row>
    <row r="3" spans="1:14" x14ac:dyDescent="0.2">
      <c r="A3" s="17">
        <v>1.2039999999999999E-2</v>
      </c>
      <c r="B3" s="17">
        <v>3.3204314999999998E-2</v>
      </c>
      <c r="C3" s="17">
        <v>7.1312642940000004E-2</v>
      </c>
      <c r="D3" s="4">
        <f t="shared" si="0"/>
        <v>1.0050251256281407E-2</v>
      </c>
      <c r="E3" s="4">
        <f t="shared" si="1"/>
        <v>2.6274489912012502</v>
      </c>
      <c r="F3" s="4">
        <f t="shared" si="2"/>
        <v>651.84891351908175</v>
      </c>
      <c r="I3" s="2" t="s">
        <v>17</v>
      </c>
      <c r="J3" s="1">
        <f>60/J4</f>
        <v>50.084308586119974</v>
      </c>
      <c r="M3" s="2" t="s">
        <v>11</v>
      </c>
      <c r="N3" s="2">
        <f>MAX(F:F)</f>
        <v>929.62704793923638</v>
      </c>
    </row>
    <row r="4" spans="1:14" x14ac:dyDescent="0.2">
      <c r="A4" s="17">
        <v>1.806E-2</v>
      </c>
      <c r="B4" s="17">
        <v>3.328772294E-2</v>
      </c>
      <c r="C4" s="17">
        <v>6.8686403399999998E-2</v>
      </c>
      <c r="D4" s="4">
        <f t="shared" si="0"/>
        <v>1.5075376884422112E-2</v>
      </c>
      <c r="E4" s="4">
        <f t="shared" si="1"/>
        <v>2.6094311109002684</v>
      </c>
      <c r="F4" s="4">
        <f t="shared" si="2"/>
        <v>701.8933979251857</v>
      </c>
      <c r="I4" s="2" t="s">
        <v>3</v>
      </c>
      <c r="J4" s="1">
        <f>J5*A2</f>
        <v>1.1979799999999998</v>
      </c>
      <c r="M4" s="2" t="s">
        <v>12</v>
      </c>
      <c r="N4" s="2">
        <f>MIN(F:F)</f>
        <v>634.27183350966959</v>
      </c>
    </row>
    <row r="5" spans="1:14" x14ac:dyDescent="0.2">
      <c r="A5" s="17">
        <v>2.4079999999999997E-2</v>
      </c>
      <c r="B5" s="17">
        <v>3.2345581200000001E-2</v>
      </c>
      <c r="C5" s="17">
        <v>6.7220684720000007E-2</v>
      </c>
      <c r="D5" s="4">
        <f t="shared" si="0"/>
        <v>2.0100502512562814E-2</v>
      </c>
      <c r="E5" s="4">
        <f t="shared" si="1"/>
        <v>2.5573878998268795</v>
      </c>
      <c r="F5" s="4">
        <f t="shared" si="2"/>
        <v>745.93522224188962</v>
      </c>
      <c r="I5" s="2" t="s">
        <v>4</v>
      </c>
      <c r="J5" s="11">
        <v>199</v>
      </c>
      <c r="M5" s="2" t="s">
        <v>14</v>
      </c>
      <c r="N5" s="2">
        <f>AVERAGE(F:F)</f>
        <v>786.44999999999993</v>
      </c>
    </row>
    <row r="6" spans="1:14" x14ac:dyDescent="0.2">
      <c r="A6" s="17">
        <v>3.0099999999999998E-2</v>
      </c>
      <c r="B6" s="17">
        <v>3.1012946020000001E-2</v>
      </c>
      <c r="C6" s="17">
        <v>6.5428865599999997E-2</v>
      </c>
      <c r="D6" s="4">
        <f t="shared" si="0"/>
        <v>2.5125628140703519E-2</v>
      </c>
      <c r="E6" s="4">
        <f t="shared" si="1"/>
        <v>2.49105813456414</v>
      </c>
      <c r="F6" s="4">
        <f t="shared" si="2"/>
        <v>746.9052444518652</v>
      </c>
      <c r="I6" s="7" t="s">
        <v>18</v>
      </c>
      <c r="J6" s="11">
        <v>115</v>
      </c>
      <c r="M6" s="2" t="s">
        <v>13</v>
      </c>
      <c r="N6" s="7">
        <f>(N3-N4)/N5</f>
        <v>0.3755549805195077</v>
      </c>
    </row>
    <row r="7" spans="1:14" x14ac:dyDescent="0.2">
      <c r="A7" s="17">
        <v>3.6119999999999999E-2</v>
      </c>
      <c r="B7" s="17">
        <v>2.977705102E-2</v>
      </c>
      <c r="C7" s="17">
        <v>6.2823983E-2</v>
      </c>
      <c r="D7" s="4">
        <f t="shared" si="0"/>
        <v>3.0150753768844223E-2</v>
      </c>
      <c r="E7" s="4">
        <f t="shared" si="1"/>
        <v>2.439979220172944</v>
      </c>
      <c r="F7" s="4">
        <f t="shared" si="2"/>
        <v>736.86785723276262</v>
      </c>
    </row>
    <row r="8" spans="1:14" x14ac:dyDescent="0.2">
      <c r="A8" s="17">
        <v>4.2140000000000004E-2</v>
      </c>
      <c r="B8" s="17">
        <v>2.8408751579999999E-2</v>
      </c>
      <c r="C8" s="17">
        <v>6.2743757550000001E-2</v>
      </c>
      <c r="D8" s="4">
        <f t="shared" si="0"/>
        <v>3.5175879396984931E-2</v>
      </c>
      <c r="E8" s="4">
        <f t="shared" si="1"/>
        <v>2.4195076748331013</v>
      </c>
      <c r="F8" s="4">
        <f t="shared" si="2"/>
        <v>759.31722740054829</v>
      </c>
    </row>
    <row r="9" spans="1:14" x14ac:dyDescent="0.2">
      <c r="A9" s="17">
        <v>4.8159999999999994E-2</v>
      </c>
      <c r="B9" s="17">
        <v>2.800750024E-2</v>
      </c>
      <c r="C9" s="17">
        <v>5.9740444660000003E-2</v>
      </c>
      <c r="D9" s="4">
        <f t="shared" si="0"/>
        <v>4.0201005025125629E-2</v>
      </c>
      <c r="E9" s="4">
        <f t="shared" si="1"/>
        <v>2.445813981860637</v>
      </c>
      <c r="F9" s="4">
        <f t="shared" si="2"/>
        <v>764.91962337198254</v>
      </c>
      <c r="I9" s="2" t="s">
        <v>5</v>
      </c>
      <c r="J9" s="11">
        <v>8</v>
      </c>
    </row>
    <row r="10" spans="1:14" x14ac:dyDescent="0.2">
      <c r="A10" s="17">
        <v>5.4179999999999992E-2</v>
      </c>
      <c r="B10" s="17">
        <v>2.729485974E-2</v>
      </c>
      <c r="C10" s="17">
        <v>6.3814458589999998E-2</v>
      </c>
      <c r="D10" s="4">
        <f t="shared" si="0"/>
        <v>4.5226130653266333E-2</v>
      </c>
      <c r="E10" s="4">
        <f t="shared" si="1"/>
        <v>2.4154263566058978</v>
      </c>
      <c r="F10" s="4">
        <f t="shared" si="2"/>
        <v>770.9776433710955</v>
      </c>
      <c r="I10" s="2" t="s">
        <v>6</v>
      </c>
      <c r="J10" s="1">
        <f>AVERAGE(B:B)</f>
        <v>1.489800417784848E-2</v>
      </c>
    </row>
    <row r="11" spans="1:14" x14ac:dyDescent="0.2">
      <c r="A11" s="17">
        <v>6.019999999999999E-2</v>
      </c>
      <c r="B11" s="17">
        <v>2.6337395360000002E-2</v>
      </c>
      <c r="C11" s="17">
        <v>5.8452472450000001E-2</v>
      </c>
      <c r="D11" s="4">
        <f t="shared" si="0"/>
        <v>5.0251256281407031E-2</v>
      </c>
      <c r="E11" s="4">
        <f t="shared" si="1"/>
        <v>2.4839500597686279</v>
      </c>
      <c r="F11" s="4">
        <f t="shared" si="2"/>
        <v>721.1093044515286</v>
      </c>
      <c r="I11" s="2" t="s">
        <v>7</v>
      </c>
      <c r="J11" s="10">
        <f>J9/J10</f>
        <v>536.98467959184939</v>
      </c>
    </row>
    <row r="12" spans="1:14" x14ac:dyDescent="0.2">
      <c r="A12" s="17">
        <v>6.6219999999999987E-2</v>
      </c>
      <c r="B12" s="17">
        <v>2.539323215E-2</v>
      </c>
      <c r="C12" s="17">
        <v>6.5364148560000002E-2</v>
      </c>
      <c r="D12" s="4">
        <f t="shared" si="0"/>
        <v>5.5276381909547735E-2</v>
      </c>
      <c r="E12" s="4">
        <f t="shared" si="1"/>
        <v>2.4834879162547847</v>
      </c>
      <c r="F12" s="4">
        <f t="shared" si="2"/>
        <v>773.70533518884668</v>
      </c>
    </row>
    <row r="13" spans="1:14" x14ac:dyDescent="0.2">
      <c r="A13" s="17">
        <v>7.2239999999999985E-2</v>
      </c>
      <c r="B13" s="17">
        <v>2.3827252529999999E-2</v>
      </c>
      <c r="C13" s="17">
        <v>6.3475097869999997E-2</v>
      </c>
      <c r="D13" s="4">
        <f t="shared" si="0"/>
        <v>6.030150753768844E-2</v>
      </c>
      <c r="E13" s="4">
        <f t="shared" si="1"/>
        <v>2.5329531868509445</v>
      </c>
      <c r="F13" s="4">
        <f t="shared" si="2"/>
        <v>766.35792304884819</v>
      </c>
      <c r="I13" s="2" t="s">
        <v>8</v>
      </c>
      <c r="J13" s="11">
        <v>786.45</v>
      </c>
    </row>
    <row r="14" spans="1:14" x14ac:dyDescent="0.2">
      <c r="A14" s="17">
        <v>7.8259999999999982E-2</v>
      </c>
      <c r="B14" s="17">
        <v>2.1892605360000001E-2</v>
      </c>
      <c r="C14" s="17">
        <v>5.9117028770000003E-2</v>
      </c>
      <c r="D14" s="4">
        <f t="shared" si="0"/>
        <v>6.5326633165829137E-2</v>
      </c>
      <c r="E14" s="4">
        <f t="shared" si="1"/>
        <v>2.6454859306994645</v>
      </c>
      <c r="F14" s="4">
        <f t="shared" si="2"/>
        <v>777.76455204089541</v>
      </c>
      <c r="I14" s="2" t="s">
        <v>9</v>
      </c>
      <c r="J14" s="1">
        <f>AVERAGE(C:C)</f>
        <v>6.2701874190101023E-2</v>
      </c>
    </row>
    <row r="15" spans="1:14" x14ac:dyDescent="0.2">
      <c r="A15" s="17">
        <v>8.4279999999999966E-2</v>
      </c>
      <c r="B15" s="17">
        <v>2.014419705E-2</v>
      </c>
      <c r="C15" s="17">
        <v>5.7432036509999999E-2</v>
      </c>
      <c r="D15" s="4">
        <f t="shared" si="0"/>
        <v>7.0351758793969835E-2</v>
      </c>
      <c r="E15" s="4">
        <f t="shared" si="1"/>
        <v>2.776432791011175</v>
      </c>
      <c r="F15" s="4">
        <f t="shared" si="2"/>
        <v>804.54800139124404</v>
      </c>
      <c r="I15" s="2" t="s">
        <v>10</v>
      </c>
      <c r="J15" s="10">
        <f>J13/J14</f>
        <v>12542.687282610124</v>
      </c>
    </row>
    <row r="16" spans="1:14" x14ac:dyDescent="0.2">
      <c r="A16" s="17">
        <v>9.0299999999999964E-2</v>
      </c>
      <c r="B16" s="17">
        <v>1.8973513130000001E-2</v>
      </c>
      <c r="C16" s="17">
        <v>5.5309302990000003E-2</v>
      </c>
      <c r="D16" s="4">
        <f t="shared" si="0"/>
        <v>7.5376884422110532E-2</v>
      </c>
      <c r="E16" s="4">
        <f t="shared" si="1"/>
        <v>2.8617081753401026</v>
      </c>
      <c r="F16" s="4">
        <f t="shared" si="2"/>
        <v>820.10149340181397</v>
      </c>
    </row>
    <row r="17" spans="1:10" x14ac:dyDescent="0.2">
      <c r="A17" s="17">
        <v>9.6319999999999961E-2</v>
      </c>
      <c r="B17" s="17">
        <v>1.7835727900000001E-2</v>
      </c>
      <c r="C17" s="17">
        <v>6.0196897870000002E-2</v>
      </c>
      <c r="D17" s="4">
        <f t="shared" si="0"/>
        <v>8.040201005025123E-2</v>
      </c>
      <c r="E17" s="4">
        <f t="shared" si="1"/>
        <v>3.0435984505508684</v>
      </c>
      <c r="F17" s="4">
        <f t="shared" si="2"/>
        <v>730.52217095167669</v>
      </c>
    </row>
    <row r="18" spans="1:10" x14ac:dyDescent="0.2">
      <c r="A18" s="17">
        <v>0.10233999999999996</v>
      </c>
      <c r="B18" s="17">
        <v>1.652427804E-2</v>
      </c>
      <c r="C18" s="17">
        <v>6.1848175179999999E-2</v>
      </c>
      <c r="D18" s="4">
        <f t="shared" si="0"/>
        <v>8.5427135678391941E-2</v>
      </c>
      <c r="E18" s="4">
        <f t="shared" si="1"/>
        <v>3.1172331529515507</v>
      </c>
      <c r="F18" s="4">
        <f t="shared" si="2"/>
        <v>805.11263178183913</v>
      </c>
    </row>
    <row r="19" spans="1:10" ht="19" x14ac:dyDescent="0.25">
      <c r="A19" s="17">
        <v>0.10835999999999996</v>
      </c>
      <c r="B19" s="17">
        <v>1.5704949270000001E-2</v>
      </c>
      <c r="C19" s="17">
        <v>5.7602646340000001E-2</v>
      </c>
      <c r="D19" s="4">
        <f t="shared" si="0"/>
        <v>9.0452261306532639E-2</v>
      </c>
      <c r="E19" s="4">
        <f t="shared" si="1"/>
        <v>3.1873805630022125</v>
      </c>
      <c r="F19" s="4">
        <f t="shared" si="2"/>
        <v>825.73367461816508</v>
      </c>
      <c r="I19" s="8" t="s">
        <v>19</v>
      </c>
    </row>
    <row r="20" spans="1:10" x14ac:dyDescent="0.2">
      <c r="A20" s="17">
        <v>0.11437999999999995</v>
      </c>
      <c r="B20" s="17">
        <v>1.4362906999999999E-2</v>
      </c>
      <c r="C20" s="17">
        <v>6.4494720759999999E-2</v>
      </c>
      <c r="D20" s="4">
        <f t="shared" si="0"/>
        <v>9.5477386934673336E-2</v>
      </c>
      <c r="E20" s="4">
        <f t="shared" si="1"/>
        <v>3.3573442704741803</v>
      </c>
      <c r="F20" s="4">
        <f t="shared" si="2"/>
        <v>708.95362278843845</v>
      </c>
      <c r="I20" s="7" t="s">
        <v>15</v>
      </c>
      <c r="J20" s="9">
        <v>42</v>
      </c>
    </row>
    <row r="21" spans="1:10" x14ac:dyDescent="0.2">
      <c r="A21" s="17">
        <v>0.12039999999999995</v>
      </c>
      <c r="B21" s="17">
        <v>1.276715977E-2</v>
      </c>
      <c r="C21" s="17">
        <v>6.9120967970000002E-2</v>
      </c>
      <c r="D21" s="4">
        <f t="shared" si="0"/>
        <v>0.10050251256281405</v>
      </c>
      <c r="E21" s="4">
        <f t="shared" si="1"/>
        <v>3.6103674149840237</v>
      </c>
      <c r="F21" s="4">
        <f t="shared" si="2"/>
        <v>826.40215306610469</v>
      </c>
      <c r="I21" s="7" t="s">
        <v>16</v>
      </c>
      <c r="J21" s="9">
        <v>18</v>
      </c>
    </row>
    <row r="22" spans="1:10" x14ac:dyDescent="0.2">
      <c r="A22" s="17">
        <v>0.12641999999999995</v>
      </c>
      <c r="B22" s="17">
        <v>1.0747457389999999E-2</v>
      </c>
      <c r="C22" s="17">
        <v>6.2414532500000001E-2</v>
      </c>
      <c r="D22" s="4">
        <f t="shared" si="0"/>
        <v>0.10552763819095475</v>
      </c>
      <c r="E22" s="4">
        <f t="shared" si="1"/>
        <v>3.8182757298847187</v>
      </c>
      <c r="F22" s="4">
        <f t="shared" si="2"/>
        <v>778.46068159551078</v>
      </c>
    </row>
    <row r="23" spans="1:10" x14ac:dyDescent="0.2">
      <c r="A23" s="17">
        <v>0.13243999999999995</v>
      </c>
      <c r="B23" s="17">
        <v>9.0449699170000002E-3</v>
      </c>
      <c r="C23" s="17">
        <v>6.4622972449999996E-2</v>
      </c>
      <c r="D23" s="4">
        <f t="shared" si="0"/>
        <v>0.11055276381909544</v>
      </c>
      <c r="E23" s="4">
        <f t="shared" si="1"/>
        <v>4.0001134858458816</v>
      </c>
      <c r="F23" s="4">
        <f t="shared" si="2"/>
        <v>786.39265056796319</v>
      </c>
    </row>
    <row r="24" spans="1:10" x14ac:dyDescent="0.2">
      <c r="A24" s="17">
        <v>0.13845999999999994</v>
      </c>
      <c r="B24" s="17">
        <v>7.8107011020000002E-3</v>
      </c>
      <c r="C24" s="17">
        <v>6.2813519309999996E-2</v>
      </c>
      <c r="D24" s="4">
        <f t="shared" si="0"/>
        <v>0.11557788944723615</v>
      </c>
      <c r="E24" s="4">
        <f t="shared" si="1"/>
        <v>4.319295709668209</v>
      </c>
      <c r="F24" s="4">
        <f t="shared" si="2"/>
        <v>715.3352044845509</v>
      </c>
    </row>
    <row r="25" spans="1:10" x14ac:dyDescent="0.2">
      <c r="A25" s="17">
        <v>0.14447999999999997</v>
      </c>
      <c r="B25" s="17">
        <v>6.787480601E-3</v>
      </c>
      <c r="C25" s="17">
        <v>6.2417275539999997E-2</v>
      </c>
      <c r="D25" s="4">
        <f t="shared" si="0"/>
        <v>0.12060301507537688</v>
      </c>
      <c r="E25" s="4">
        <f t="shared" si="1"/>
        <v>4.5317855816140753</v>
      </c>
      <c r="F25" s="4">
        <f t="shared" si="2"/>
        <v>770.63944498517162</v>
      </c>
    </row>
    <row r="26" spans="1:10" x14ac:dyDescent="0.2">
      <c r="A26" s="17">
        <v>0.15049999999999997</v>
      </c>
      <c r="B26" s="17">
        <v>5.9110939550000002E-3</v>
      </c>
      <c r="C26" s="17">
        <v>6.211236035E-2</v>
      </c>
      <c r="D26" s="4">
        <f t="shared" si="0"/>
        <v>0.12562814070351758</v>
      </c>
      <c r="E26" s="4">
        <f t="shared" si="1"/>
        <v>4.8081836090842671</v>
      </c>
      <c r="F26" s="4">
        <f t="shared" si="2"/>
        <v>716.79171639420485</v>
      </c>
    </row>
    <row r="27" spans="1:10" x14ac:dyDescent="0.2">
      <c r="A27" s="17">
        <v>0.15651999999999999</v>
      </c>
      <c r="B27" s="17">
        <v>5.227147792E-3</v>
      </c>
      <c r="C27" s="17">
        <v>6.1652675169999997E-2</v>
      </c>
      <c r="D27" s="4">
        <f t="shared" si="0"/>
        <v>0.1306532663316583</v>
      </c>
      <c r="E27" s="4">
        <f t="shared" si="1"/>
        <v>5.0747534417001638</v>
      </c>
      <c r="F27" s="4">
        <f t="shared" si="2"/>
        <v>736.00308196604408</v>
      </c>
    </row>
    <row r="28" spans="1:10" x14ac:dyDescent="0.2">
      <c r="A28" s="17">
        <v>0.16253999999999999</v>
      </c>
      <c r="B28" s="17">
        <v>4.324642769E-3</v>
      </c>
      <c r="C28" s="17">
        <v>6.1552348520000001E-2</v>
      </c>
      <c r="D28" s="4">
        <f t="shared" si="0"/>
        <v>0.135678391959799</v>
      </c>
      <c r="E28" s="4">
        <f t="shared" si="1"/>
        <v>5.4582396077528488</v>
      </c>
      <c r="F28" s="4">
        <f t="shared" si="2"/>
        <v>796.60806317157289</v>
      </c>
    </row>
    <row r="29" spans="1:10" x14ac:dyDescent="0.2">
      <c r="A29" s="17">
        <v>0.16856000000000002</v>
      </c>
      <c r="B29" s="17">
        <v>3.6384560289999999E-3</v>
      </c>
      <c r="C29" s="17">
        <v>6.2292195119999998E-2</v>
      </c>
      <c r="D29" s="4">
        <f t="shared" si="0"/>
        <v>0.14070351758793972</v>
      </c>
      <c r="E29" s="4">
        <f t="shared" si="1"/>
        <v>5.8159911465747234</v>
      </c>
      <c r="F29" s="4">
        <f t="shared" si="2"/>
        <v>686.30754603228036</v>
      </c>
    </row>
    <row r="30" spans="1:10" x14ac:dyDescent="0.2">
      <c r="A30" s="17">
        <v>0.17458000000000001</v>
      </c>
      <c r="B30" s="17">
        <v>3.2751610510000002E-3</v>
      </c>
      <c r="C30" s="17">
        <v>5.9169780650000003E-2</v>
      </c>
      <c r="D30" s="4">
        <f t="shared" si="0"/>
        <v>0.14572864321608042</v>
      </c>
      <c r="E30" s="4">
        <f t="shared" si="1"/>
        <v>6.1329031156974114</v>
      </c>
      <c r="F30" s="4">
        <f t="shared" si="2"/>
        <v>741.98516251585818</v>
      </c>
    </row>
    <row r="31" spans="1:10" x14ac:dyDescent="0.2">
      <c r="A31" s="17">
        <v>0.18060000000000001</v>
      </c>
      <c r="B31" s="17">
        <v>3.4146680489999998E-3</v>
      </c>
      <c r="C31" s="17">
        <v>6.176909111E-2</v>
      </c>
      <c r="D31" s="4">
        <f t="shared" si="0"/>
        <v>0.15075376884422115</v>
      </c>
      <c r="E31" s="4">
        <f t="shared" si="1"/>
        <v>6.499415881757634</v>
      </c>
      <c r="F31" s="4">
        <f t="shared" si="2"/>
        <v>835.54400570847747</v>
      </c>
    </row>
    <row r="32" spans="1:10" x14ac:dyDescent="0.2">
      <c r="A32" s="17">
        <v>0.18662000000000004</v>
      </c>
      <c r="B32" s="17">
        <v>3.6542194269999998E-3</v>
      </c>
      <c r="C32" s="17">
        <v>6.8032191830000005E-2</v>
      </c>
      <c r="D32" s="4">
        <f t="shared" si="0"/>
        <v>0.15577889447236187</v>
      </c>
      <c r="E32" s="4">
        <f t="shared" si="1"/>
        <v>7.0621699030288765</v>
      </c>
      <c r="F32" s="4">
        <f t="shared" si="2"/>
        <v>832.25852515976339</v>
      </c>
    </row>
    <row r="33" spans="1:6" x14ac:dyDescent="0.2">
      <c r="A33" s="17">
        <v>0.19264000000000003</v>
      </c>
      <c r="B33" s="17">
        <v>4.3049064859999996E-3</v>
      </c>
      <c r="C33" s="17">
        <v>6.3098647539999997E-2</v>
      </c>
      <c r="D33" s="4">
        <f t="shared" si="0"/>
        <v>0.16080402010050257</v>
      </c>
      <c r="E33" s="4">
        <f t="shared" si="1"/>
        <v>7.4263332805681825</v>
      </c>
      <c r="F33" s="4">
        <f t="shared" si="2"/>
        <v>819.86977967152825</v>
      </c>
    </row>
    <row r="34" spans="1:6" x14ac:dyDescent="0.2">
      <c r="A34" s="17">
        <v>0.19866000000000006</v>
      </c>
      <c r="B34" s="17">
        <v>5.2231638449999999E-3</v>
      </c>
      <c r="C34" s="17">
        <v>6.1463086309999998E-2</v>
      </c>
      <c r="D34" s="4">
        <f t="shared" ref="D34:D65" si="3">A34/$J$4</f>
        <v>0.1658291457286433</v>
      </c>
      <c r="E34" s="4">
        <f t="shared" ref="E34:E51" si="4">B137*$J$11</f>
        <v>7.7863732225609121</v>
      </c>
      <c r="F34" s="4">
        <f t="shared" ref="F34:F51" si="5">C137*$J$15</f>
        <v>773.63405873439899</v>
      </c>
    </row>
    <row r="35" spans="1:6" x14ac:dyDescent="0.2">
      <c r="A35" s="17">
        <v>0.20468000000000006</v>
      </c>
      <c r="B35" s="17">
        <v>6.0690195059999999E-3</v>
      </c>
      <c r="C35" s="17">
        <v>6.5815033189999997E-2</v>
      </c>
      <c r="D35" s="4">
        <f t="shared" si="3"/>
        <v>0.17085427135678399</v>
      </c>
      <c r="E35" s="4">
        <f t="shared" si="4"/>
        <v>8.0900180776701749</v>
      </c>
      <c r="F35" s="4">
        <f t="shared" si="5"/>
        <v>804.93191310609188</v>
      </c>
    </row>
    <row r="36" spans="1:6" x14ac:dyDescent="0.2">
      <c r="A36" s="17">
        <v>0.21070000000000008</v>
      </c>
      <c r="B36" s="17">
        <v>6.9047967899999998E-3</v>
      </c>
      <c r="C36" s="17">
        <v>6.0736068380000001E-2</v>
      </c>
      <c r="D36" s="4">
        <f t="shared" si="3"/>
        <v>0.17587939698492472</v>
      </c>
      <c r="E36" s="4">
        <f t="shared" si="4"/>
        <v>8.3547510843815189</v>
      </c>
      <c r="F36" s="4">
        <f t="shared" si="5"/>
        <v>771.80830340639352</v>
      </c>
    </row>
    <row r="37" spans="1:6" x14ac:dyDescent="0.2">
      <c r="A37" s="17">
        <v>0.21672000000000008</v>
      </c>
      <c r="B37" s="17">
        <v>7.9159300020000007E-3</v>
      </c>
      <c r="C37" s="17">
        <v>6.098143776E-2</v>
      </c>
      <c r="D37" s="4">
        <f t="shared" si="3"/>
        <v>0.18090452261306542</v>
      </c>
      <c r="E37" s="4">
        <f t="shared" si="4"/>
        <v>8.6843600132943823</v>
      </c>
      <c r="F37" s="4">
        <f t="shared" si="5"/>
        <v>752.68671976981886</v>
      </c>
    </row>
    <row r="38" spans="1:6" x14ac:dyDescent="0.2">
      <c r="A38" s="17">
        <v>0.2227400000000001</v>
      </c>
      <c r="B38" s="17">
        <v>8.9242935969999996E-3</v>
      </c>
      <c r="C38" s="17">
        <v>6.1582863240000001E-2</v>
      </c>
      <c r="D38" s="4">
        <f t="shared" si="3"/>
        <v>0.18592964824120614</v>
      </c>
      <c r="E38" s="4">
        <f t="shared" si="4"/>
        <v>9.1281191048530985</v>
      </c>
      <c r="F38" s="4">
        <f t="shared" si="5"/>
        <v>755.65703206243609</v>
      </c>
    </row>
    <row r="39" spans="1:6" x14ac:dyDescent="0.2">
      <c r="A39" s="17">
        <v>0.2287600000000001</v>
      </c>
      <c r="B39" s="17">
        <v>9.3831217240000001E-3</v>
      </c>
      <c r="C39" s="17">
        <v>5.8104328220000001E-2</v>
      </c>
      <c r="D39" s="4">
        <f t="shared" si="3"/>
        <v>0.19095477386934684</v>
      </c>
      <c r="E39" s="4">
        <f t="shared" si="4"/>
        <v>9.5078464141266146</v>
      </c>
      <c r="F39" s="4">
        <f t="shared" si="5"/>
        <v>660.72233321244141</v>
      </c>
    </row>
    <row r="40" spans="1:6" x14ac:dyDescent="0.2">
      <c r="A40" s="17">
        <v>0.23478000000000013</v>
      </c>
      <c r="B40" s="17">
        <v>9.5823783390000007E-3</v>
      </c>
      <c r="C40" s="17">
        <v>5.9721341749999997E-2</v>
      </c>
      <c r="D40" s="4">
        <f t="shared" si="3"/>
        <v>0.19597989949748756</v>
      </c>
      <c r="E40" s="4">
        <f t="shared" si="4"/>
        <v>9.7657719855070706</v>
      </c>
      <c r="F40" s="4">
        <f t="shared" si="5"/>
        <v>781.8115012667937</v>
      </c>
    </row>
    <row r="41" spans="1:6" x14ac:dyDescent="0.2">
      <c r="A41" s="17">
        <v>0.24080000000000013</v>
      </c>
      <c r="B41" s="17">
        <v>9.7245118160000001E-3</v>
      </c>
      <c r="C41" s="17">
        <v>6.5196317269999998E-2</v>
      </c>
      <c r="D41" s="4">
        <f t="shared" si="3"/>
        <v>0.20100502512562826</v>
      </c>
      <c r="E41" s="4">
        <f t="shared" si="4"/>
        <v>9.9937099320576017</v>
      </c>
      <c r="F41" s="4">
        <f t="shared" si="5"/>
        <v>776.66055787610173</v>
      </c>
    </row>
    <row r="42" spans="1:6" x14ac:dyDescent="0.2">
      <c r="A42" s="17">
        <v>0.24682000000000012</v>
      </c>
      <c r="B42" s="17">
        <v>1.0197108220000001E-2</v>
      </c>
      <c r="C42" s="17">
        <v>6.3514668260000004E-2</v>
      </c>
      <c r="D42" s="4">
        <f t="shared" si="3"/>
        <v>0.20603015075376899</v>
      </c>
      <c r="E42" s="4">
        <f t="shared" si="4"/>
        <v>10.129885998044783</v>
      </c>
      <c r="F42" s="4">
        <f t="shared" si="5"/>
        <v>742.30294855621787</v>
      </c>
    </row>
    <row r="43" spans="1:6" x14ac:dyDescent="0.2">
      <c r="A43" s="17">
        <v>0.25284000000000012</v>
      </c>
      <c r="B43" s="17">
        <v>1.0888358109999999E-2</v>
      </c>
      <c r="C43" s="17">
        <v>6.7287822570000003E-2</v>
      </c>
      <c r="D43" s="4">
        <f t="shared" si="3"/>
        <v>0.21105527638190968</v>
      </c>
      <c r="E43" s="4">
        <f t="shared" si="4"/>
        <v>10.367986261519958</v>
      </c>
      <c r="F43" s="4">
        <f t="shared" si="5"/>
        <v>848.71151824648939</v>
      </c>
    </row>
    <row r="44" spans="1:6" x14ac:dyDescent="0.2">
      <c r="A44" s="17">
        <v>0.25886000000000015</v>
      </c>
      <c r="B44" s="17">
        <v>1.167053252E-2</v>
      </c>
      <c r="C44" s="17">
        <v>6.3247452110000005E-2</v>
      </c>
      <c r="D44" s="4">
        <f t="shared" si="3"/>
        <v>0.21608040201005041</v>
      </c>
      <c r="E44" s="4">
        <f t="shared" si="4"/>
        <v>10.64808877929242</v>
      </c>
      <c r="F44" s="4">
        <f t="shared" si="5"/>
        <v>882.8401404908758</v>
      </c>
    </row>
    <row r="45" spans="1:6" x14ac:dyDescent="0.2">
      <c r="A45" s="17">
        <v>0.26488000000000012</v>
      </c>
      <c r="B45" s="17">
        <v>1.2710803160000001E-2</v>
      </c>
      <c r="C45" s="17">
        <v>6.0232646000000001E-2</v>
      </c>
      <c r="D45" s="4">
        <f t="shared" si="3"/>
        <v>0.22110552763819108</v>
      </c>
      <c r="E45" s="4">
        <f t="shared" si="4"/>
        <v>10.813514341708656</v>
      </c>
      <c r="F45" s="4">
        <f t="shared" si="5"/>
        <v>873.06946172671189</v>
      </c>
    </row>
    <row r="46" spans="1:6" x14ac:dyDescent="0.2">
      <c r="A46" s="17">
        <v>0.27090000000000009</v>
      </c>
      <c r="B46" s="17">
        <v>1.370909958E-2</v>
      </c>
      <c r="C46" s="17">
        <v>6.2941499119999994E-2</v>
      </c>
      <c r="D46" s="4">
        <f t="shared" si="3"/>
        <v>0.22613065326633175</v>
      </c>
      <c r="E46" s="4">
        <f t="shared" si="4"/>
        <v>11.017705536964401</v>
      </c>
      <c r="F46" s="4">
        <f t="shared" si="5"/>
        <v>929.62704793923638</v>
      </c>
    </row>
    <row r="47" spans="1:6" x14ac:dyDescent="0.2">
      <c r="A47" s="17">
        <v>0.27692000000000005</v>
      </c>
      <c r="B47" s="17">
        <v>1.4382371789999999E-2</v>
      </c>
      <c r="C47" s="17">
        <v>6.2978069659999997E-2</v>
      </c>
      <c r="D47" s="4">
        <f t="shared" si="3"/>
        <v>0.23115577889447245</v>
      </c>
      <c r="E47" s="4">
        <f t="shared" si="4"/>
        <v>11.192677317672848</v>
      </c>
      <c r="F47" s="4">
        <f t="shared" si="5"/>
        <v>830.46161613110485</v>
      </c>
    </row>
    <row r="48" spans="1:6" x14ac:dyDescent="0.2">
      <c r="A48" s="17">
        <v>0.28294000000000008</v>
      </c>
      <c r="B48" s="17">
        <v>1.44824112E-2</v>
      </c>
      <c r="C48" s="17">
        <v>6.6199490060000005E-2</v>
      </c>
      <c r="D48" s="4">
        <f t="shared" si="3"/>
        <v>0.23618090452261317</v>
      </c>
      <c r="E48" s="4">
        <f t="shared" si="4"/>
        <v>11.384202880824628</v>
      </c>
      <c r="F48" s="4">
        <f t="shared" si="5"/>
        <v>852.68460245813844</v>
      </c>
    </row>
    <row r="49" spans="1:6" x14ac:dyDescent="0.2">
      <c r="A49" s="17">
        <v>0.28896000000000005</v>
      </c>
      <c r="B49" s="17">
        <v>1.457847678E-2</v>
      </c>
      <c r="C49" s="17">
        <v>6.9038413899999998E-2</v>
      </c>
      <c r="D49" s="4">
        <f t="shared" si="3"/>
        <v>0.24120603015075384</v>
      </c>
      <c r="E49" s="4">
        <f t="shared" si="4"/>
        <v>11.540819574721738</v>
      </c>
      <c r="F49" s="4">
        <f t="shared" si="5"/>
        <v>880.81878810061494</v>
      </c>
    </row>
    <row r="50" spans="1:6" x14ac:dyDescent="0.2">
      <c r="A50" s="17">
        <v>0.29498000000000002</v>
      </c>
      <c r="B50" s="17">
        <v>1.449933751E-2</v>
      </c>
      <c r="C50" s="17">
        <v>7.1640311230000003E-2</v>
      </c>
      <c r="D50" s="4">
        <f t="shared" si="3"/>
        <v>0.24623115577889454</v>
      </c>
      <c r="E50" s="4">
        <f t="shared" si="4"/>
        <v>11.526881595008406</v>
      </c>
      <c r="F50" s="4">
        <f t="shared" si="5"/>
        <v>811.91940004097489</v>
      </c>
    </row>
    <row r="51" spans="1:6" x14ac:dyDescent="0.2">
      <c r="A51" s="17">
        <v>0.30099999999999999</v>
      </c>
      <c r="B51" s="17">
        <v>1.4671488200000001E-2</v>
      </c>
      <c r="C51" s="17">
        <v>6.8429933669999998E-2</v>
      </c>
      <c r="D51" s="4">
        <f t="shared" si="3"/>
        <v>0.25125628140703521</v>
      </c>
      <c r="E51" s="4">
        <f t="shared" si="4"/>
        <v>11.845751893559099</v>
      </c>
      <c r="F51" s="4">
        <f t="shared" si="5"/>
        <v>843.67793113649157</v>
      </c>
    </row>
    <row r="52" spans="1:6" x14ac:dyDescent="0.2">
      <c r="A52" s="17">
        <v>0.30701999999999996</v>
      </c>
      <c r="B52" s="17">
        <v>1.4490348700000001E-2</v>
      </c>
      <c r="C52" s="17">
        <v>6.8694367409999998E-2</v>
      </c>
      <c r="D52" s="4">
        <f t="shared" si="3"/>
        <v>0.25628140703517588</v>
      </c>
      <c r="E52" s="4">
        <f t="shared" ref="E52:E96" si="6">B155*$J$11</f>
        <v>11.895472379011867</v>
      </c>
      <c r="F52" s="4">
        <f t="shared" ref="F52:F96" si="7">C155*$J$15</f>
        <v>840.69850745955159</v>
      </c>
    </row>
    <row r="53" spans="1:6" x14ac:dyDescent="0.2">
      <c r="A53" s="17">
        <v>0.31303999999999998</v>
      </c>
      <c r="B53" s="17">
        <v>1.410278173E-2</v>
      </c>
      <c r="C53" s="17">
        <v>6.4236241999999999E-2</v>
      </c>
      <c r="D53" s="4">
        <f t="shared" si="3"/>
        <v>0.2613065326633166</v>
      </c>
      <c r="E53" s="4">
        <f t="shared" si="6"/>
        <v>11.815513035076977</v>
      </c>
      <c r="F53" s="4">
        <f t="shared" si="7"/>
        <v>863.86159880257378</v>
      </c>
    </row>
    <row r="54" spans="1:6" x14ac:dyDescent="0.2">
      <c r="A54" s="17">
        <v>0.31905999999999995</v>
      </c>
      <c r="B54" s="17">
        <v>1.37489252E-2</v>
      </c>
      <c r="C54" s="17">
        <v>6.1332917879999997E-2</v>
      </c>
      <c r="D54" s="4">
        <f t="shared" si="3"/>
        <v>0.26633165829145727</v>
      </c>
      <c r="E54" s="4">
        <f t="shared" si="6"/>
        <v>11.983455890383743</v>
      </c>
      <c r="F54" s="4">
        <f t="shared" si="7"/>
        <v>878.20832989607629</v>
      </c>
    </row>
    <row r="55" spans="1:6" x14ac:dyDescent="0.2">
      <c r="A55" s="17">
        <v>0.32507999999999992</v>
      </c>
      <c r="B55" s="17">
        <v>1.3529558000000001E-2</v>
      </c>
      <c r="C55" s="17">
        <v>6.3778168080000003E-2</v>
      </c>
      <c r="D55" s="4">
        <f t="shared" si="3"/>
        <v>0.27135678391959794</v>
      </c>
      <c r="E55" s="4">
        <f t="shared" si="6"/>
        <v>12.060199619701526</v>
      </c>
      <c r="F55" s="4">
        <f t="shared" si="7"/>
        <v>842.72645291338256</v>
      </c>
    </row>
    <row r="56" spans="1:6" x14ac:dyDescent="0.2">
      <c r="A56" s="17">
        <v>0.33109999999999989</v>
      </c>
      <c r="B56" s="17">
        <v>1.3570571E-2</v>
      </c>
      <c r="C56" s="17">
        <v>5.9539512340000003E-2</v>
      </c>
      <c r="D56" s="4">
        <f t="shared" si="3"/>
        <v>0.27638190954773867</v>
      </c>
      <c r="E56" s="4">
        <f t="shared" si="6"/>
        <v>12.183083311915956</v>
      </c>
      <c r="F56" s="4">
        <f t="shared" si="7"/>
        <v>759.02571364925143</v>
      </c>
    </row>
    <row r="57" spans="1:6" x14ac:dyDescent="0.2">
      <c r="A57" s="17">
        <v>0.33711999999999986</v>
      </c>
      <c r="B57" s="17">
        <v>1.3792407309999999E-2</v>
      </c>
      <c r="C57" s="17">
        <v>6.2179029490000003E-2</v>
      </c>
      <c r="D57" s="4">
        <f t="shared" si="3"/>
        <v>0.28140703517587934</v>
      </c>
      <c r="E57" s="4">
        <f t="shared" si="6"/>
        <v>12.260513699653071</v>
      </c>
      <c r="F57" s="4">
        <f t="shared" si="7"/>
        <v>886.04751408850177</v>
      </c>
    </row>
    <row r="58" spans="1:6" x14ac:dyDescent="0.2">
      <c r="A58" s="17">
        <v>0.34313999999999989</v>
      </c>
      <c r="B58" s="17">
        <v>1.4409205249999999E-2</v>
      </c>
      <c r="C58" s="17">
        <v>6.8063367769999994E-2</v>
      </c>
      <c r="D58" s="4">
        <f t="shared" si="3"/>
        <v>0.28643216080402006</v>
      </c>
      <c r="E58" s="4">
        <f t="shared" si="6"/>
        <v>12.245375714906407</v>
      </c>
      <c r="F58" s="4">
        <f t="shared" si="7"/>
        <v>867.11858336919681</v>
      </c>
    </row>
    <row r="59" spans="1:6" x14ac:dyDescent="0.2">
      <c r="A59" s="17">
        <v>0.34915999999999986</v>
      </c>
      <c r="B59" s="17">
        <v>1.51156552E-2</v>
      </c>
      <c r="C59" s="17">
        <v>6.6671682319999995E-2</v>
      </c>
      <c r="D59" s="4">
        <f t="shared" si="3"/>
        <v>0.29145728643216073</v>
      </c>
      <c r="E59" s="4">
        <f t="shared" si="6"/>
        <v>12.269641735756203</v>
      </c>
      <c r="F59" s="4">
        <f t="shared" si="7"/>
        <v>789.14135790911018</v>
      </c>
    </row>
    <row r="60" spans="1:6" x14ac:dyDescent="0.2">
      <c r="A60" s="17">
        <v>0.35517999999999983</v>
      </c>
      <c r="B60" s="17">
        <v>1.559261573E-2</v>
      </c>
      <c r="C60" s="17">
        <v>6.2979220439999997E-2</v>
      </c>
      <c r="D60" s="4">
        <f t="shared" si="3"/>
        <v>0.2964824120603014</v>
      </c>
      <c r="E60" s="4">
        <f t="shared" si="6"/>
        <v>12.27931320035508</v>
      </c>
      <c r="F60" s="4">
        <f t="shared" si="7"/>
        <v>803.13344125859805</v>
      </c>
    </row>
    <row r="61" spans="1:6" x14ac:dyDescent="0.2">
      <c r="A61" s="17">
        <v>0.3611999999999998</v>
      </c>
      <c r="B61" s="17">
        <v>1.5642506279999999E-2</v>
      </c>
      <c r="C61" s="17">
        <v>6.3417854809999993E-2</v>
      </c>
      <c r="D61" s="4">
        <f t="shared" si="3"/>
        <v>0.30150753768844207</v>
      </c>
      <c r="E61" s="4">
        <f t="shared" si="6"/>
        <v>12.235941672713764</v>
      </c>
      <c r="F61" s="4">
        <f t="shared" si="7"/>
        <v>775.69640714889681</v>
      </c>
    </row>
    <row r="62" spans="1:6" x14ac:dyDescent="0.2">
      <c r="A62" s="17">
        <v>0.36721999999999982</v>
      </c>
      <c r="B62" s="17">
        <v>1.462445333E-2</v>
      </c>
      <c r="C62" s="17">
        <v>6.3446862500000006E-2</v>
      </c>
      <c r="D62" s="4">
        <f t="shared" si="3"/>
        <v>0.3065326633165828</v>
      </c>
      <c r="E62" s="4">
        <f t="shared" si="6"/>
        <v>12.198810331267202</v>
      </c>
      <c r="F62" s="4">
        <f t="shared" si="7"/>
        <v>867.43363786312</v>
      </c>
    </row>
    <row r="63" spans="1:6" x14ac:dyDescent="0.2">
      <c r="A63" s="17">
        <v>0.37323999999999979</v>
      </c>
      <c r="B63" s="17">
        <v>1.337390861E-2</v>
      </c>
      <c r="C63" s="17">
        <v>6.2528817249999993E-2</v>
      </c>
      <c r="D63" s="4">
        <f t="shared" si="3"/>
        <v>0.31155778894472347</v>
      </c>
      <c r="E63" s="4">
        <f t="shared" si="6"/>
        <v>12.229252685463502</v>
      </c>
      <c r="F63" s="4">
        <f t="shared" si="7"/>
        <v>824.03590436948411</v>
      </c>
    </row>
    <row r="64" spans="1:6" x14ac:dyDescent="0.2">
      <c r="A64" s="17">
        <v>0.37925999999999976</v>
      </c>
      <c r="B64" s="17">
        <v>1.2276257420000001E-2</v>
      </c>
      <c r="C64" s="17">
        <v>6.255335913E-2</v>
      </c>
      <c r="D64" s="4">
        <f t="shared" si="3"/>
        <v>0.31658291457286419</v>
      </c>
      <c r="E64" s="4">
        <f t="shared" si="6"/>
        <v>12.147864119214951</v>
      </c>
      <c r="F64" s="4">
        <f t="shared" si="7"/>
        <v>823.37457412445372</v>
      </c>
    </row>
    <row r="65" spans="1:6" x14ac:dyDescent="0.2">
      <c r="A65" s="17">
        <v>0.38527999999999973</v>
      </c>
      <c r="B65" s="17">
        <v>1.144972346E-2</v>
      </c>
      <c r="C65" s="17">
        <v>6.4070197189999997E-2</v>
      </c>
      <c r="D65" s="4">
        <f t="shared" si="3"/>
        <v>0.32160804020100486</v>
      </c>
      <c r="E65" s="4">
        <f t="shared" si="6"/>
        <v>12.153519824435204</v>
      </c>
      <c r="F65" s="4">
        <f t="shared" si="7"/>
        <v>840.41853975360584</v>
      </c>
    </row>
    <row r="66" spans="1:6" x14ac:dyDescent="0.2">
      <c r="A66" s="17">
        <v>0.3912999999999997</v>
      </c>
      <c r="B66" s="17">
        <v>1.067464884E-2</v>
      </c>
      <c r="C66" s="17">
        <v>5.7916753699999997E-2</v>
      </c>
      <c r="D66" s="4">
        <f t="shared" ref="D66:D97" si="8">A66/$J$4</f>
        <v>0.32663316582914553</v>
      </c>
      <c r="E66" s="4">
        <f t="shared" si="6"/>
        <v>11.975397076695229</v>
      </c>
      <c r="F66" s="4">
        <f t="shared" si="7"/>
        <v>849.10458098055187</v>
      </c>
    </row>
    <row r="67" spans="1:6" x14ac:dyDescent="0.2">
      <c r="A67" s="17">
        <v>0.39731999999999973</v>
      </c>
      <c r="B67" s="17">
        <v>1.005052857E-2</v>
      </c>
      <c r="C67" s="17">
        <v>5.749818634E-2</v>
      </c>
      <c r="D67" s="4">
        <f t="shared" si="8"/>
        <v>0.33165829145728626</v>
      </c>
      <c r="E67" s="4">
        <f t="shared" si="6"/>
        <v>11.827412594097346</v>
      </c>
      <c r="F67" s="4">
        <f t="shared" si="7"/>
        <v>786.92529760769503</v>
      </c>
    </row>
    <row r="68" spans="1:6" x14ac:dyDescent="0.2">
      <c r="A68" s="17">
        <v>0.4033399999999997</v>
      </c>
      <c r="B68" s="17">
        <v>9.5699935570000005E-3</v>
      </c>
      <c r="C68" s="17">
        <v>6.6999945389999996E-2</v>
      </c>
      <c r="D68" s="4">
        <f t="shared" si="8"/>
        <v>0.33668341708542693</v>
      </c>
      <c r="E68" s="4">
        <f t="shared" si="6"/>
        <v>11.867444474400264</v>
      </c>
      <c r="F68" s="4">
        <f t="shared" si="7"/>
        <v>833.12599798223573</v>
      </c>
    </row>
    <row r="69" spans="1:6" x14ac:dyDescent="0.2">
      <c r="A69" s="17">
        <v>0.40935999999999967</v>
      </c>
      <c r="B69" s="17">
        <v>9.1515948119999992E-3</v>
      </c>
      <c r="C69" s="17">
        <v>6.1028113279999997E-2</v>
      </c>
      <c r="D69" s="4">
        <f t="shared" si="8"/>
        <v>0.3417085427135676</v>
      </c>
      <c r="E69" s="4">
        <f t="shared" si="6"/>
        <v>11.950425141155488</v>
      </c>
      <c r="F69" s="4">
        <f t="shared" si="7"/>
        <v>850.69252181517709</v>
      </c>
    </row>
    <row r="70" spans="1:6" x14ac:dyDescent="0.2">
      <c r="A70" s="17">
        <v>0.41537999999999964</v>
      </c>
      <c r="B70" s="17">
        <v>8.6425118760000003E-3</v>
      </c>
      <c r="C70" s="17">
        <v>6.1768759409999999E-2</v>
      </c>
      <c r="D70" s="4">
        <f t="shared" si="8"/>
        <v>0.34673366834170827</v>
      </c>
      <c r="E70" s="4">
        <f t="shared" si="6"/>
        <v>12.109182379491932</v>
      </c>
      <c r="F70" s="4">
        <f t="shared" si="7"/>
        <v>834.52407100330242</v>
      </c>
    </row>
    <row r="71" spans="1:6" x14ac:dyDescent="0.2">
      <c r="A71" s="17">
        <v>0.42139999999999966</v>
      </c>
      <c r="B71" s="17">
        <v>8.323235549E-3</v>
      </c>
      <c r="C71" s="17">
        <v>5.7296422350000001E-2</v>
      </c>
      <c r="D71" s="4">
        <f t="shared" si="8"/>
        <v>0.35175879396984899</v>
      </c>
      <c r="E71" s="4">
        <f t="shared" si="6"/>
        <v>12.496196613826282</v>
      </c>
      <c r="F71" s="4">
        <f t="shared" si="7"/>
        <v>828.96023601879619</v>
      </c>
    </row>
    <row r="72" spans="1:6" x14ac:dyDescent="0.2">
      <c r="A72" s="17">
        <v>0.42741999999999963</v>
      </c>
      <c r="B72" s="17">
        <v>8.2589733239999998E-3</v>
      </c>
      <c r="C72" s="17">
        <v>6.279323949E-2</v>
      </c>
      <c r="D72" s="4">
        <f t="shared" si="8"/>
        <v>0.35678391959798972</v>
      </c>
      <c r="E72" s="4">
        <f t="shared" si="6"/>
        <v>12.790832729348832</v>
      </c>
      <c r="F72" s="4">
        <f t="shared" si="7"/>
        <v>770.40216995277149</v>
      </c>
    </row>
    <row r="73" spans="1:6" x14ac:dyDescent="0.2">
      <c r="A73" s="17">
        <v>0.4334399999999996</v>
      </c>
      <c r="B73" s="17">
        <v>8.3244681319999993E-3</v>
      </c>
      <c r="C73" s="17">
        <v>5.9207587249999999E-2</v>
      </c>
      <c r="D73" s="4">
        <f t="shared" si="8"/>
        <v>0.36180904522613039</v>
      </c>
      <c r="E73" s="4">
        <f t="shared" si="6"/>
        <v>12.971409663539793</v>
      </c>
      <c r="F73" s="4">
        <f t="shared" si="7"/>
        <v>819.36395203287827</v>
      </c>
    </row>
    <row r="74" spans="1:6" x14ac:dyDescent="0.2">
      <c r="A74" s="17">
        <v>0.43945999999999957</v>
      </c>
      <c r="B74" s="17">
        <v>8.0161341499999997E-3</v>
      </c>
      <c r="C74" s="17">
        <v>5.9919939749999998E-2</v>
      </c>
      <c r="D74" s="4">
        <f t="shared" si="8"/>
        <v>0.36683417085427106</v>
      </c>
      <c r="E74" s="4">
        <f t="shared" si="6"/>
        <v>13.133142672286203</v>
      </c>
      <c r="F74" s="4">
        <f t="shared" si="7"/>
        <v>810.97183350574858</v>
      </c>
    </row>
    <row r="75" spans="1:6" x14ac:dyDescent="0.2">
      <c r="A75" s="17">
        <v>0.44547999999999954</v>
      </c>
      <c r="B75" s="17">
        <v>7.631774985E-3</v>
      </c>
      <c r="C75" s="17">
        <v>5.7953576489999999E-2</v>
      </c>
      <c r="D75" s="4">
        <f t="shared" si="8"/>
        <v>0.37185929648241173</v>
      </c>
      <c r="E75" s="4">
        <f t="shared" si="6"/>
        <v>13.15226232862403</v>
      </c>
      <c r="F75" s="4">
        <f t="shared" si="7"/>
        <v>807.41296037861605</v>
      </c>
    </row>
    <row r="76" spans="1:6" x14ac:dyDescent="0.2">
      <c r="A76" s="17">
        <v>0.45149999999999957</v>
      </c>
      <c r="B76" s="17">
        <v>7.2232524280000003E-3</v>
      </c>
      <c r="C76" s="17">
        <v>5.57642811E-2</v>
      </c>
      <c r="D76" s="4">
        <f t="shared" si="8"/>
        <v>0.37688442211055245</v>
      </c>
      <c r="E76" s="4">
        <f t="shared" si="6"/>
        <v>13.49854681199602</v>
      </c>
      <c r="F76" s="4">
        <f t="shared" si="7"/>
        <v>831.46828130026915</v>
      </c>
    </row>
    <row r="77" spans="1:6" x14ac:dyDescent="0.2">
      <c r="A77" s="17">
        <v>0.45751999999999954</v>
      </c>
      <c r="B77" s="17">
        <v>6.5966390280000004E-3</v>
      </c>
      <c r="C77" s="17">
        <v>5.4802761159999998E-2</v>
      </c>
      <c r="D77" s="4">
        <f t="shared" si="8"/>
        <v>0.38190954773869312</v>
      </c>
      <c r="E77" s="4">
        <f t="shared" si="6"/>
        <v>14.530194024369107</v>
      </c>
      <c r="F77" s="4">
        <f t="shared" si="7"/>
        <v>821.90253010343031</v>
      </c>
    </row>
    <row r="78" spans="1:6" x14ac:dyDescent="0.2">
      <c r="A78" s="17">
        <v>0.46353999999999951</v>
      </c>
      <c r="B78" s="17">
        <v>5.9187072609999999E-3</v>
      </c>
      <c r="C78" s="17">
        <v>6.2209707929999997E-2</v>
      </c>
      <c r="D78" s="4">
        <f t="shared" si="8"/>
        <v>0.38693467336683379</v>
      </c>
      <c r="E78" s="4">
        <f t="shared" si="6"/>
        <v>15.10238361823933</v>
      </c>
      <c r="F78" s="4">
        <f t="shared" si="7"/>
        <v>794.29508050845027</v>
      </c>
    </row>
    <row r="79" spans="1:6" x14ac:dyDescent="0.2">
      <c r="A79" s="17">
        <v>0.46955999999999948</v>
      </c>
      <c r="B79" s="17">
        <v>5.3580905790000001E-3</v>
      </c>
      <c r="C79" s="17">
        <v>5.8390551970000003E-2</v>
      </c>
      <c r="D79" s="4">
        <f t="shared" si="8"/>
        <v>0.39195979899497452</v>
      </c>
      <c r="E79" s="4">
        <f t="shared" si="6"/>
        <v>15.995719547073929</v>
      </c>
      <c r="F79" s="4">
        <f t="shared" si="7"/>
        <v>758.85706580489136</v>
      </c>
    </row>
    <row r="80" spans="1:6" x14ac:dyDescent="0.2">
      <c r="A80" s="17">
        <v>0.47557999999999945</v>
      </c>
      <c r="B80" s="17">
        <v>4.6748366879999998E-3</v>
      </c>
      <c r="C80" s="17">
        <v>5.4128848690000002E-2</v>
      </c>
      <c r="D80" s="4">
        <f t="shared" si="8"/>
        <v>0.39698492462311519</v>
      </c>
      <c r="E80" s="4">
        <f t="shared" si="6"/>
        <v>16.389364473601727</v>
      </c>
      <c r="F80" s="4">
        <f t="shared" si="7"/>
        <v>817.74799560108488</v>
      </c>
    </row>
    <row r="81" spans="1:6" x14ac:dyDescent="0.2">
      <c r="A81" s="17">
        <v>0.48159999999999947</v>
      </c>
      <c r="B81" s="17">
        <v>3.957840919E-3</v>
      </c>
      <c r="C81" s="17">
        <v>5.798176755E-2</v>
      </c>
      <c r="D81" s="4">
        <f t="shared" si="8"/>
        <v>0.40201005025125591</v>
      </c>
      <c r="E81" s="4">
        <f t="shared" si="6"/>
        <v>16.62683658313841</v>
      </c>
      <c r="F81" s="4">
        <f t="shared" si="7"/>
        <v>784.66181064627347</v>
      </c>
    </row>
    <row r="82" spans="1:6" x14ac:dyDescent="0.2">
      <c r="A82" s="17">
        <v>0.48761999999999944</v>
      </c>
      <c r="B82" s="17">
        <v>3.4689353510000001E-3</v>
      </c>
      <c r="C82" s="17">
        <v>5.8080945830000001E-2</v>
      </c>
      <c r="D82" s="4">
        <f t="shared" si="8"/>
        <v>0.40703517587939658</v>
      </c>
      <c r="E82" s="4">
        <f t="shared" si="6"/>
        <v>16.611320652464709</v>
      </c>
      <c r="F82" s="4">
        <f t="shared" si="7"/>
        <v>844.93402294434907</v>
      </c>
    </row>
    <row r="83" spans="1:6" x14ac:dyDescent="0.2">
      <c r="A83" s="17">
        <v>0.49363999999999941</v>
      </c>
      <c r="B83" s="17">
        <v>3.148222872E-3</v>
      </c>
      <c r="C83" s="17">
        <v>5.7145585749999998E-2</v>
      </c>
      <c r="D83" s="4">
        <f t="shared" si="8"/>
        <v>0.41206030150753725</v>
      </c>
      <c r="E83" s="4">
        <f t="shared" si="6"/>
        <v>16.604613386255952</v>
      </c>
      <c r="F83" s="4">
        <f t="shared" si="7"/>
        <v>816.25660749517294</v>
      </c>
    </row>
    <row r="84" spans="1:6" x14ac:dyDescent="0.2">
      <c r="A84" s="17">
        <v>0.49965999999999938</v>
      </c>
      <c r="B84" s="17">
        <v>2.9168197099999999E-3</v>
      </c>
      <c r="C84" s="17">
        <v>5.9857066049999998E-2</v>
      </c>
      <c r="D84" s="4">
        <f t="shared" si="8"/>
        <v>0.41708542713567792</v>
      </c>
      <c r="E84" s="4">
        <f t="shared" si="6"/>
        <v>16.492277979444321</v>
      </c>
      <c r="F84" s="4">
        <f t="shared" si="7"/>
        <v>823.63326880563375</v>
      </c>
    </row>
    <row r="85" spans="1:6" x14ac:dyDescent="0.2">
      <c r="A85" s="17">
        <v>0.50567999999999935</v>
      </c>
      <c r="B85" s="17">
        <v>2.9096665609999999E-3</v>
      </c>
      <c r="C85" s="17">
        <v>5.9220368670000002E-2</v>
      </c>
      <c r="D85" s="4">
        <f t="shared" si="8"/>
        <v>0.42211055276381859</v>
      </c>
      <c r="E85" s="4">
        <f t="shared" si="6"/>
        <v>17.051941401501715</v>
      </c>
      <c r="F85" s="4">
        <f t="shared" si="7"/>
        <v>817.934500720183</v>
      </c>
    </row>
    <row r="86" spans="1:6" x14ac:dyDescent="0.2">
      <c r="A86" s="17">
        <v>0.51169999999999938</v>
      </c>
      <c r="B86" s="17">
        <v>2.9684483760000001E-3</v>
      </c>
      <c r="C86" s="17">
        <v>5.7821443069999999E-2</v>
      </c>
      <c r="D86" s="4">
        <f t="shared" si="8"/>
        <v>0.42713567839195932</v>
      </c>
      <c r="E86" s="4">
        <f t="shared" si="6"/>
        <v>17.643523772857495</v>
      </c>
      <c r="F86" s="4">
        <f t="shared" si="7"/>
        <v>755.193409813931</v>
      </c>
    </row>
    <row r="87" spans="1:6" x14ac:dyDescent="0.2">
      <c r="A87" s="17">
        <v>0.51771999999999929</v>
      </c>
      <c r="B87" s="17">
        <v>3.1107910690000001E-3</v>
      </c>
      <c r="C87" s="17">
        <v>5.7348775210000001E-2</v>
      </c>
      <c r="D87" s="4">
        <f t="shared" si="8"/>
        <v>0.43216080402009999</v>
      </c>
      <c r="E87" s="4">
        <f t="shared" si="6"/>
        <v>17.831456355408591</v>
      </c>
      <c r="F87" s="4">
        <f t="shared" si="7"/>
        <v>824.20774094123192</v>
      </c>
    </row>
    <row r="88" spans="1:6" x14ac:dyDescent="0.2">
      <c r="A88" s="17">
        <v>0.52373999999999932</v>
      </c>
      <c r="B88" s="17">
        <v>3.2004660630000001E-3</v>
      </c>
      <c r="C88" s="17">
        <v>6.0896471479999999E-2</v>
      </c>
      <c r="D88" s="4">
        <f t="shared" si="8"/>
        <v>0.43718592964824071</v>
      </c>
      <c r="E88" s="4">
        <f t="shared" si="6"/>
        <v>18.151111661122684</v>
      </c>
      <c r="F88" s="4">
        <f t="shared" si="7"/>
        <v>855.08107062750969</v>
      </c>
    </row>
    <row r="89" spans="1:6" x14ac:dyDescent="0.2">
      <c r="A89" s="17">
        <v>0.52975999999999934</v>
      </c>
      <c r="B89" s="17">
        <v>3.3483492729999998E-3</v>
      </c>
      <c r="C89" s="17">
        <v>5.9898869229999999E-2</v>
      </c>
      <c r="D89" s="4">
        <f t="shared" si="8"/>
        <v>0.44221105527638144</v>
      </c>
      <c r="E89" s="4">
        <f t="shared" si="6"/>
        <v>18.599163499497454</v>
      </c>
      <c r="F89" s="4">
        <f t="shared" si="7"/>
        <v>812.53563506071043</v>
      </c>
    </row>
    <row r="90" spans="1:6" x14ac:dyDescent="0.2">
      <c r="A90" s="17">
        <v>0.53577999999999926</v>
      </c>
      <c r="B90" s="17">
        <v>3.546878391E-3</v>
      </c>
      <c r="C90" s="17">
        <v>5.8685444959999999E-2</v>
      </c>
      <c r="D90" s="4">
        <f t="shared" si="8"/>
        <v>0.44723618090452205</v>
      </c>
      <c r="E90" s="4">
        <f t="shared" si="6"/>
        <v>18.724090719129148</v>
      </c>
      <c r="F90" s="4">
        <f t="shared" si="7"/>
        <v>865.87247328273247</v>
      </c>
    </row>
    <row r="91" spans="1:6" x14ac:dyDescent="0.2">
      <c r="A91" s="17">
        <v>0.54179999999999928</v>
      </c>
      <c r="B91" s="17">
        <v>3.7800051730000001E-3</v>
      </c>
      <c r="C91" s="17">
        <v>5.8203975480000003E-2</v>
      </c>
      <c r="D91" s="4">
        <f t="shared" si="8"/>
        <v>0.45226130653266278</v>
      </c>
      <c r="E91" s="4">
        <f t="shared" si="6"/>
        <v>18.761255273078142</v>
      </c>
      <c r="F91" s="4">
        <f t="shared" si="7"/>
        <v>863.37683485123887</v>
      </c>
    </row>
    <row r="92" spans="1:6" x14ac:dyDescent="0.2">
      <c r="A92" s="17">
        <v>0.54781999999999931</v>
      </c>
      <c r="B92" s="17">
        <v>3.8968621649999998E-3</v>
      </c>
      <c r="C92" s="17">
        <v>5.7931625709999997E-2</v>
      </c>
      <c r="D92" s="4">
        <f t="shared" si="8"/>
        <v>0.4572864321608035</v>
      </c>
      <c r="E92" s="4">
        <f t="shared" si="6"/>
        <v>18.904201126400324</v>
      </c>
      <c r="F92" s="4">
        <f t="shared" si="7"/>
        <v>851.0685690142451</v>
      </c>
    </row>
    <row r="93" spans="1:6" x14ac:dyDescent="0.2">
      <c r="A93" s="17">
        <v>0.55383999999999922</v>
      </c>
      <c r="B93" s="17">
        <v>4.0639357910000002E-3</v>
      </c>
      <c r="C93" s="17">
        <v>5.6761596429999998E-2</v>
      </c>
      <c r="D93" s="4">
        <f t="shared" si="8"/>
        <v>0.46231155778894412</v>
      </c>
      <c r="E93" s="4">
        <f t="shared" si="6"/>
        <v>18.985259060441958</v>
      </c>
      <c r="F93" s="4">
        <f t="shared" si="7"/>
        <v>894.8200271101116</v>
      </c>
    </row>
    <row r="94" spans="1:6" x14ac:dyDescent="0.2">
      <c r="A94" s="17">
        <v>0.55985999999999925</v>
      </c>
      <c r="B94" s="17">
        <v>4.06066558E-3</v>
      </c>
      <c r="C94" s="17">
        <v>6.1235291749999997E-2</v>
      </c>
      <c r="D94" s="4">
        <f t="shared" si="8"/>
        <v>0.46733668341708484</v>
      </c>
      <c r="E94" s="4">
        <f t="shared" si="6"/>
        <v>19.279018296092271</v>
      </c>
      <c r="F94" s="4">
        <f t="shared" si="7"/>
        <v>866.81863679295918</v>
      </c>
    </row>
    <row r="95" spans="1:6" x14ac:dyDescent="0.2">
      <c r="A95" s="17">
        <v>0.56587999999999916</v>
      </c>
      <c r="B95" s="17">
        <v>3.9684823899999999E-3</v>
      </c>
      <c r="C95" s="17">
        <v>6.228447049E-2</v>
      </c>
      <c r="D95" s="4">
        <f t="shared" si="8"/>
        <v>0.47236180904522551</v>
      </c>
      <c r="E95" s="4">
        <f t="shared" si="6"/>
        <v>19.365208928385776</v>
      </c>
      <c r="F95" s="4">
        <f t="shared" si="7"/>
        <v>861.85964944783166</v>
      </c>
    </row>
    <row r="96" spans="1:6" x14ac:dyDescent="0.2">
      <c r="A96" s="17">
        <v>0.57189999999999919</v>
      </c>
      <c r="B96" s="17">
        <v>4.0638191000000002E-3</v>
      </c>
      <c r="C96" s="17">
        <v>6.1623681069999998E-2</v>
      </c>
      <c r="D96" s="4">
        <f t="shared" si="8"/>
        <v>0.47738693467336624</v>
      </c>
      <c r="E96" s="4">
        <f t="shared" si="6"/>
        <v>18.799374376363424</v>
      </c>
      <c r="F96" s="4">
        <f t="shared" si="7"/>
        <v>842.17417870031011</v>
      </c>
    </row>
    <row r="97" spans="1:6" x14ac:dyDescent="0.2">
      <c r="A97" s="17">
        <v>0.57791999999999921</v>
      </c>
      <c r="B97" s="17">
        <v>4.4224900810000004E-3</v>
      </c>
      <c r="C97" s="17">
        <v>5.4776502290000001E-2</v>
      </c>
      <c r="D97" s="4">
        <f t="shared" si="8"/>
        <v>0.48241206030150696</v>
      </c>
      <c r="E97" s="4">
        <f t="shared" ref="E97:E128" si="9">B2*$J$11</f>
        <v>17.965300221754447</v>
      </c>
      <c r="F97" s="4">
        <f t="shared" ref="F97:F128" si="10">C2*$J$15</f>
        <v>866.87071967476595</v>
      </c>
    </row>
    <row r="98" spans="1:6" x14ac:dyDescent="0.2">
      <c r="A98" s="17">
        <v>0.58393999999999913</v>
      </c>
      <c r="B98" s="17">
        <v>4.6875416350000004E-3</v>
      </c>
      <c r="C98" s="17">
        <v>6.2699815780000001E-2</v>
      </c>
      <c r="D98" s="4">
        <f t="shared" ref="D98:D129" si="11">A98/$J$4</f>
        <v>0.48743718592964758</v>
      </c>
      <c r="E98" s="4">
        <f t="shared" si="9"/>
        <v>17.830208451341836</v>
      </c>
      <c r="F98" s="4">
        <f t="shared" si="10"/>
        <v>894.45217969285477</v>
      </c>
    </row>
    <row r="99" spans="1:6" x14ac:dyDescent="0.2">
      <c r="A99" s="17">
        <v>0.58995999999999915</v>
      </c>
      <c r="B99" s="17">
        <v>4.6947638079999996E-3</v>
      </c>
      <c r="C99" s="17">
        <v>5.7353133610000002E-2</v>
      </c>
      <c r="D99" s="4">
        <f t="shared" si="11"/>
        <v>0.4924623115577883</v>
      </c>
      <c r="E99" s="4">
        <f t="shared" si="9"/>
        <v>17.874997237278155</v>
      </c>
      <c r="F99" s="4">
        <f t="shared" si="10"/>
        <v>861.51207841340874</v>
      </c>
    </row>
    <row r="100" spans="1:6" x14ac:dyDescent="0.2">
      <c r="A100" s="17">
        <v>0.59597999999999907</v>
      </c>
      <c r="B100" s="17">
        <v>4.6317732380000004E-3</v>
      </c>
      <c r="C100" s="17">
        <v>5.7802866979999999E-2</v>
      </c>
      <c r="D100" s="4">
        <f t="shared" si="11"/>
        <v>0.49748743718592892</v>
      </c>
      <c r="E100" s="4">
        <f t="shared" si="9"/>
        <v>17.369081556894148</v>
      </c>
      <c r="F100" s="4">
        <f t="shared" si="10"/>
        <v>843.12802736588878</v>
      </c>
    </row>
    <row r="101" spans="1:6" x14ac:dyDescent="0.2">
      <c r="A101" s="17">
        <v>0.60199999999999909</v>
      </c>
      <c r="B101" s="17">
        <v>4.8045224720000002E-3</v>
      </c>
      <c r="C101" s="17">
        <v>5.6974522659999999E-2</v>
      </c>
      <c r="D101" s="4">
        <f t="shared" si="11"/>
        <v>0.50251256281406964</v>
      </c>
      <c r="E101" s="4">
        <f t="shared" si="9"/>
        <v>16.653476881749022</v>
      </c>
      <c r="F101" s="4">
        <f t="shared" si="10"/>
        <v>820.65380047672704</v>
      </c>
    </row>
    <row r="102" spans="1:6" x14ac:dyDescent="0.2">
      <c r="A102" s="17">
        <v>0.60801999999999912</v>
      </c>
      <c r="B102" s="17">
        <v>4.8624682299999999E-3</v>
      </c>
      <c r="C102" s="17">
        <v>5.7235432410000002E-2</v>
      </c>
      <c r="D102" s="4">
        <f t="shared" si="11"/>
        <v>0.50753768844221037</v>
      </c>
      <c r="E102" s="4">
        <f t="shared" si="9"/>
        <v>15.989820201164852</v>
      </c>
      <c r="F102" s="4">
        <f t="shared" si="10"/>
        <v>787.98157261701465</v>
      </c>
    </row>
    <row r="103" spans="1:6" x14ac:dyDescent="0.2">
      <c r="A103" s="17">
        <v>0.61403999999999903</v>
      </c>
      <c r="B103" s="17">
        <v>4.9411126469999997E-3</v>
      </c>
      <c r="C103" s="17">
        <v>5.5219150660000001E-2</v>
      </c>
      <c r="D103" s="4">
        <f t="shared" si="11"/>
        <v>0.51256281407035098</v>
      </c>
      <c r="E103" s="4">
        <f t="shared" si="9"/>
        <v>15.255064364790744</v>
      </c>
      <c r="F103" s="4">
        <f t="shared" si="10"/>
        <v>786.97532988555804</v>
      </c>
    </row>
    <row r="104" spans="1:6" x14ac:dyDescent="0.2">
      <c r="A104" s="17">
        <v>0.62005999999999906</v>
      </c>
      <c r="B104" s="17">
        <v>4.8692750799999998E-3</v>
      </c>
      <c r="C104" s="17">
        <v>5.3484676799999999E-2</v>
      </c>
      <c r="D104" s="4">
        <f t="shared" si="11"/>
        <v>0.51758793969849171</v>
      </c>
      <c r="E104" s="4">
        <f t="shared" si="9"/>
        <v>15.039598542545045</v>
      </c>
      <c r="F104" s="4">
        <f t="shared" si="10"/>
        <v>749.30571549445597</v>
      </c>
    </row>
    <row r="105" spans="1:6" x14ac:dyDescent="0.2">
      <c r="A105" s="17">
        <v>0.62607999999999897</v>
      </c>
      <c r="B105" s="17">
        <v>4.9372424170000002E-3</v>
      </c>
      <c r="C105" s="17">
        <v>5.0569054240000001E-2</v>
      </c>
      <c r="D105" s="4">
        <f t="shared" si="11"/>
        <v>0.52261306532663243</v>
      </c>
      <c r="E105" s="4">
        <f t="shared" si="9"/>
        <v>14.656921511988369</v>
      </c>
      <c r="F105" s="4">
        <f t="shared" si="10"/>
        <v>800.40479820344342</v>
      </c>
    </row>
    <row r="106" spans="1:6" x14ac:dyDescent="0.2">
      <c r="A106" s="17">
        <v>0.632099999999999</v>
      </c>
      <c r="B106" s="17">
        <v>4.892968256E-3</v>
      </c>
      <c r="C106" s="17">
        <v>5.1970434949999998E-2</v>
      </c>
      <c r="D106" s="4">
        <f t="shared" si="11"/>
        <v>0.52763819095477316</v>
      </c>
      <c r="E106" s="4">
        <f t="shared" si="9"/>
        <v>14.142777808673461</v>
      </c>
      <c r="F106" s="4">
        <f t="shared" si="10"/>
        <v>733.15108283573363</v>
      </c>
    </row>
    <row r="107" spans="1:6" x14ac:dyDescent="0.2">
      <c r="A107" s="17">
        <v>0.63811999999999902</v>
      </c>
      <c r="B107" s="17">
        <v>4.8594144489999998E-3</v>
      </c>
      <c r="C107" s="17">
        <v>5.5960368150000002E-2</v>
      </c>
      <c r="D107" s="4">
        <f t="shared" si="11"/>
        <v>0.53266331658291388</v>
      </c>
      <c r="E107" s="4">
        <f t="shared" si="9"/>
        <v>13.635776629869198</v>
      </c>
      <c r="F107" s="4">
        <f t="shared" si="10"/>
        <v>819.84207488215088</v>
      </c>
    </row>
    <row r="108" spans="1:6" x14ac:dyDescent="0.2">
      <c r="A108" s="17">
        <v>0.64413999999999894</v>
      </c>
      <c r="B108" s="17">
        <v>4.7624969520000003E-3</v>
      </c>
      <c r="C108" s="17">
        <v>5.9471722880000001E-2</v>
      </c>
      <c r="D108" s="4">
        <f t="shared" si="11"/>
        <v>0.5376884422110545</v>
      </c>
      <c r="E108" s="4">
        <f t="shared" si="9"/>
        <v>12.794869565376132</v>
      </c>
      <c r="F108" s="4">
        <f t="shared" si="10"/>
        <v>796.14830281648199</v>
      </c>
    </row>
    <row r="109" spans="1:6" x14ac:dyDescent="0.2">
      <c r="A109" s="17">
        <v>0.65015999999999896</v>
      </c>
      <c r="B109" s="17">
        <v>4.6389743120000002E-3</v>
      </c>
      <c r="C109" s="17">
        <v>5.9549060549999998E-2</v>
      </c>
      <c r="D109" s="4">
        <f t="shared" si="11"/>
        <v>0.54271356783919522</v>
      </c>
      <c r="E109" s="4">
        <f t="shared" si="9"/>
        <v>11.755993674670405</v>
      </c>
      <c r="F109" s="4">
        <f t="shared" si="10"/>
        <v>741.48640493917594</v>
      </c>
    </row>
    <row r="110" spans="1:6" x14ac:dyDescent="0.2">
      <c r="A110" s="17">
        <v>0.65617999999999888</v>
      </c>
      <c r="B110" s="17">
        <v>4.543852577E-3</v>
      </c>
      <c r="C110" s="17">
        <v>5.8748802439999998E-2</v>
      </c>
      <c r="D110" s="4">
        <f t="shared" si="11"/>
        <v>0.54773869346733584</v>
      </c>
      <c r="E110" s="4">
        <f t="shared" si="9"/>
        <v>10.817125198529327</v>
      </c>
      <c r="F110" s="4">
        <f t="shared" si="10"/>
        <v>720.35207394837732</v>
      </c>
    </row>
    <row r="111" spans="1:6" x14ac:dyDescent="0.2">
      <c r="A111" s="17">
        <v>0.6621999999999989</v>
      </c>
      <c r="B111" s="17">
        <v>4.5057294310000004E-3</v>
      </c>
      <c r="C111" s="17">
        <v>6.0538639790000001E-2</v>
      </c>
      <c r="D111" s="4">
        <f t="shared" si="11"/>
        <v>0.55276381909547656</v>
      </c>
      <c r="E111" s="4">
        <f t="shared" si="9"/>
        <v>10.188485868844799</v>
      </c>
      <c r="F111" s="4">
        <f t="shared" si="10"/>
        <v>693.72729122270312</v>
      </c>
    </row>
    <row r="112" spans="1:6" x14ac:dyDescent="0.2">
      <c r="A112" s="17">
        <v>0.66821999999999893</v>
      </c>
      <c r="B112" s="17">
        <v>4.554718365E-3</v>
      </c>
      <c r="C112" s="17">
        <v>6.0985306109999998E-2</v>
      </c>
      <c r="D112" s="4">
        <f t="shared" si="11"/>
        <v>0.55778894472361729</v>
      </c>
      <c r="E112" s="4">
        <f t="shared" si="9"/>
        <v>9.5775126316689096</v>
      </c>
      <c r="F112" s="4">
        <f t="shared" si="10"/>
        <v>755.03086536662954</v>
      </c>
    </row>
    <row r="113" spans="1:6" x14ac:dyDescent="0.2">
      <c r="A113" s="17">
        <v>0.67423999999999884</v>
      </c>
      <c r="B113" s="17">
        <v>4.498128994E-3</v>
      </c>
      <c r="C113" s="17">
        <v>6.1468298300000002E-2</v>
      </c>
      <c r="D113" s="4">
        <f t="shared" si="11"/>
        <v>0.5628140703517579</v>
      </c>
      <c r="E113" s="4">
        <f t="shared" si="9"/>
        <v>8.8732841487960332</v>
      </c>
      <c r="F113" s="4">
        <f t="shared" si="10"/>
        <v>775.74232028282916</v>
      </c>
    </row>
    <row r="114" spans="1:6" x14ac:dyDescent="0.2">
      <c r="A114" s="17">
        <v>0.68025999999999887</v>
      </c>
      <c r="B114" s="17">
        <v>4.6257372960000001E-3</v>
      </c>
      <c r="C114" s="17">
        <v>5.7492408779999997E-2</v>
      </c>
      <c r="D114" s="4">
        <f t="shared" si="11"/>
        <v>0.56783919597989863</v>
      </c>
      <c r="E114" s="4">
        <f t="shared" si="9"/>
        <v>8.4333171517571994</v>
      </c>
      <c r="F114" s="4">
        <f t="shared" si="10"/>
        <v>722.49197969340662</v>
      </c>
    </row>
    <row r="115" spans="1:6" x14ac:dyDescent="0.2">
      <c r="A115" s="17">
        <v>0.68627999999999889</v>
      </c>
      <c r="B115" s="17">
        <v>4.6248766690000003E-3</v>
      </c>
      <c r="C115" s="17">
        <v>6.1685770979999999E-2</v>
      </c>
      <c r="D115" s="4">
        <f t="shared" si="11"/>
        <v>0.57286432160803935</v>
      </c>
      <c r="E115" s="4">
        <f t="shared" si="9"/>
        <v>7.7126610134025304</v>
      </c>
      <c r="F115" s="4">
        <f t="shared" si="10"/>
        <v>808.93711387194321</v>
      </c>
    </row>
    <row r="116" spans="1:6" x14ac:dyDescent="0.2">
      <c r="A116" s="17">
        <v>0.69229999999999881</v>
      </c>
      <c r="B116" s="17">
        <v>4.7169933949999998E-3</v>
      </c>
      <c r="C116" s="17">
        <v>6.1099978479999997E-2</v>
      </c>
      <c r="D116" s="4">
        <f t="shared" si="11"/>
        <v>0.57788944723617997</v>
      </c>
      <c r="E116" s="4">
        <f t="shared" si="9"/>
        <v>6.8557691983913998</v>
      </c>
      <c r="F116" s="4">
        <f t="shared" si="10"/>
        <v>866.96268591902083</v>
      </c>
    </row>
    <row r="117" spans="1:6" x14ac:dyDescent="0.2">
      <c r="A117" s="17">
        <v>0.69831999999999883</v>
      </c>
      <c r="B117" s="17">
        <v>4.9265575560000002E-3</v>
      </c>
      <c r="C117" s="17">
        <v>6.2009403130000001E-2</v>
      </c>
      <c r="D117" s="4">
        <f t="shared" si="11"/>
        <v>0.58291457286432069</v>
      </c>
      <c r="E117" s="4">
        <f t="shared" si="9"/>
        <v>5.771219962996204</v>
      </c>
      <c r="F117" s="4">
        <f t="shared" si="10"/>
        <v>782.84596303780631</v>
      </c>
    </row>
    <row r="118" spans="1:6" x14ac:dyDescent="0.2">
      <c r="A118" s="17">
        <v>0.70433999999999874</v>
      </c>
      <c r="B118" s="17">
        <v>5.1704134150000001E-3</v>
      </c>
      <c r="C118" s="17">
        <v>6.4144786780000004E-2</v>
      </c>
      <c r="D118" s="4">
        <f t="shared" si="11"/>
        <v>0.5879396984924613</v>
      </c>
      <c r="E118" s="4">
        <f t="shared" si="9"/>
        <v>4.8570102727981617</v>
      </c>
      <c r="F118" s="4">
        <f t="shared" si="10"/>
        <v>810.54573471307936</v>
      </c>
    </row>
    <row r="119" spans="1:6" x14ac:dyDescent="0.2">
      <c r="A119" s="17">
        <v>0.71035999999999877</v>
      </c>
      <c r="B119" s="17">
        <v>5.3292175440000002E-3</v>
      </c>
      <c r="C119" s="17">
        <v>6.5384831409999997E-2</v>
      </c>
      <c r="D119" s="4">
        <f t="shared" si="11"/>
        <v>0.59296482412060203</v>
      </c>
      <c r="E119" s="4">
        <f t="shared" si="9"/>
        <v>4.1942268286451752</v>
      </c>
      <c r="F119" s="4">
        <f t="shared" si="10"/>
        <v>787.85032982552241</v>
      </c>
    </row>
    <row r="120" spans="1:6" x14ac:dyDescent="0.2">
      <c r="A120" s="17">
        <v>0.7163799999999988</v>
      </c>
      <c r="B120" s="17">
        <v>5.6679428039999999E-3</v>
      </c>
      <c r="C120" s="17">
        <v>5.8242875270000001E-2</v>
      </c>
      <c r="D120" s="4">
        <f t="shared" si="11"/>
        <v>0.59798994974874276</v>
      </c>
      <c r="E120" s="4">
        <f t="shared" si="9"/>
        <v>3.6447730957638784</v>
      </c>
      <c r="F120" s="4">
        <f t="shared" si="10"/>
        <v>782.88036813072995</v>
      </c>
    </row>
    <row r="121" spans="1:6" x14ac:dyDescent="0.2">
      <c r="A121" s="17">
        <v>0.72239999999999871</v>
      </c>
      <c r="B121" s="17">
        <v>5.8050690669999997E-3</v>
      </c>
      <c r="C121" s="17">
        <v>6.4189803480000002E-2</v>
      </c>
      <c r="D121" s="4">
        <f t="shared" si="11"/>
        <v>0.60301507537688348</v>
      </c>
      <c r="E121" s="4">
        <f t="shared" si="9"/>
        <v>3.174166893462993</v>
      </c>
      <c r="F121" s="4">
        <f t="shared" si="10"/>
        <v>779.05591225484238</v>
      </c>
    </row>
    <row r="122" spans="1:6" x14ac:dyDescent="0.2">
      <c r="A122" s="17">
        <v>0.72841999999999874</v>
      </c>
      <c r="B122" s="17">
        <v>5.9357011180000002E-3</v>
      </c>
      <c r="C122" s="17">
        <v>6.5833872439999996E-2</v>
      </c>
      <c r="D122" s="4">
        <f t="shared" si="11"/>
        <v>0.60804020100502421</v>
      </c>
      <c r="E122" s="4">
        <f t="shared" si="9"/>
        <v>2.8068982822663631</v>
      </c>
      <c r="F122" s="4">
        <f t="shared" si="10"/>
        <v>773.29022479365199</v>
      </c>
    </row>
    <row r="123" spans="1:6" x14ac:dyDescent="0.2">
      <c r="A123" s="17">
        <v>0.73443999999999865</v>
      </c>
      <c r="B123" s="17">
        <v>6.2522161209999996E-3</v>
      </c>
      <c r="C123" s="17">
        <v>5.6523263859999999E-2</v>
      </c>
      <c r="D123" s="4">
        <f t="shared" si="11"/>
        <v>0.61306532663316482</v>
      </c>
      <c r="E123" s="4">
        <f t="shared" si="9"/>
        <v>2.3222669116606731</v>
      </c>
      <c r="F123" s="4">
        <f t="shared" si="10"/>
        <v>772.03185899659013</v>
      </c>
    </row>
    <row r="124" spans="1:6" x14ac:dyDescent="0.2">
      <c r="A124" s="17">
        <v>0.74045999999999867</v>
      </c>
      <c r="B124" s="17">
        <v>6.7234086040000004E-3</v>
      </c>
      <c r="C124" s="17">
        <v>6.5887168709999999E-2</v>
      </c>
      <c r="D124" s="4">
        <f t="shared" si="11"/>
        <v>0.61809045226130555</v>
      </c>
      <c r="E124" s="4">
        <f t="shared" si="9"/>
        <v>1.9537951449415976</v>
      </c>
      <c r="F124" s="4">
        <f t="shared" si="10"/>
        <v>781.31152353749246</v>
      </c>
    </row>
    <row r="125" spans="1:6" x14ac:dyDescent="0.2">
      <c r="A125" s="17">
        <v>0.7464799999999987</v>
      </c>
      <c r="B125" s="17">
        <v>7.1105859719999996E-3</v>
      </c>
      <c r="C125" s="17">
        <v>6.2064903960000001E-2</v>
      </c>
      <c r="D125" s="4">
        <f t="shared" si="11"/>
        <v>0.62311557788944627</v>
      </c>
      <c r="E125" s="4">
        <f t="shared" si="9"/>
        <v>1.7587113075829397</v>
      </c>
      <c r="F125" s="4">
        <f t="shared" si="10"/>
        <v>742.14805527358567</v>
      </c>
    </row>
    <row r="126" spans="1:6" x14ac:dyDescent="0.2">
      <c r="A126" s="17">
        <v>0.75249999999999861</v>
      </c>
      <c r="B126" s="17">
        <v>7.4492134279999997E-3</v>
      </c>
      <c r="C126" s="17">
        <v>6.2697301849999998E-2</v>
      </c>
      <c r="D126" s="4">
        <f t="shared" si="11"/>
        <v>0.62814070351758688</v>
      </c>
      <c r="E126" s="4">
        <f t="shared" si="9"/>
        <v>1.8336244282047904</v>
      </c>
      <c r="F126" s="4">
        <f t="shared" si="10"/>
        <v>774.75039352378315</v>
      </c>
    </row>
    <row r="127" spans="1:6" x14ac:dyDescent="0.2">
      <c r="A127" s="17">
        <v>0.75851999999999864</v>
      </c>
      <c r="B127" s="17">
        <v>8.0436106909999999E-3</v>
      </c>
      <c r="C127" s="17">
        <v>5.7032052889999997E-2</v>
      </c>
      <c r="D127" s="4">
        <f t="shared" si="11"/>
        <v>0.63316582914572761</v>
      </c>
      <c r="E127" s="4">
        <f t="shared" si="9"/>
        <v>1.9622598481659064</v>
      </c>
      <c r="F127" s="4">
        <f t="shared" si="10"/>
        <v>853.30650727423347</v>
      </c>
    </row>
    <row r="128" spans="1:6" x14ac:dyDescent="0.2">
      <c r="A128" s="17">
        <v>0.76453999999999855</v>
      </c>
      <c r="B128" s="17">
        <v>8.4393200660000008E-3</v>
      </c>
      <c r="C128" s="17">
        <v>6.1441334510000001E-2</v>
      </c>
      <c r="D128" s="4">
        <f t="shared" si="11"/>
        <v>0.63819095477386822</v>
      </c>
      <c r="E128" s="4">
        <f t="shared" si="9"/>
        <v>2.3116688300575841</v>
      </c>
      <c r="F128" s="4">
        <f t="shared" si="10"/>
        <v>791.42660404985656</v>
      </c>
    </row>
    <row r="129" spans="1:6" x14ac:dyDescent="0.2">
      <c r="A129" s="17">
        <v>0.77055999999999858</v>
      </c>
      <c r="B129" s="17">
        <v>8.9540424369999993E-3</v>
      </c>
      <c r="C129" s="17">
        <v>5.7148177279999997E-2</v>
      </c>
      <c r="D129" s="4">
        <f t="shared" si="11"/>
        <v>0.64321608040200895</v>
      </c>
      <c r="E129" s="4">
        <f t="shared" ref="E129:E160" si="12">B34*$J$11</f>
        <v>2.804758963763057</v>
      </c>
      <c r="F129" s="4">
        <f t="shared" ref="F129:F160" si="13">C34*$J$15</f>
        <v>770.91227101040545</v>
      </c>
    </row>
    <row r="130" spans="1:6" x14ac:dyDescent="0.2">
      <c r="A130" s="17">
        <v>0.7765799999999986</v>
      </c>
      <c r="B130" s="17">
        <v>9.4504622470000001E-3</v>
      </c>
      <c r="C130" s="17">
        <v>5.8679855869999999E-2</v>
      </c>
      <c r="D130" s="4">
        <f t="shared" ref="D130:D147" si="14">A130/$J$4</f>
        <v>0.64824120603014967</v>
      </c>
      <c r="E130" s="4">
        <f t="shared" si="12"/>
        <v>3.258970494866094</v>
      </c>
      <c r="F130" s="4">
        <f t="shared" si="13"/>
        <v>825.49737979677616</v>
      </c>
    </row>
    <row r="131" spans="1:6" x14ac:dyDescent="0.2">
      <c r="A131" s="17">
        <v>0.78259999999999852</v>
      </c>
      <c r="B131" s="17">
        <v>1.0164609559999999E-2</v>
      </c>
      <c r="C131" s="17">
        <v>6.3511753520000006E-2</v>
      </c>
      <c r="D131" s="4">
        <f t="shared" si="14"/>
        <v>0.65326633165829029</v>
      </c>
      <c r="E131" s="4">
        <f t="shared" si="12"/>
        <v>3.7077700919249801</v>
      </c>
      <c r="F131" s="4">
        <f t="shared" si="13"/>
        <v>761.79351246556496</v>
      </c>
    </row>
    <row r="132" spans="1:6" x14ac:dyDescent="0.2">
      <c r="A132" s="17">
        <v>0.78861999999999854</v>
      </c>
      <c r="B132" s="17">
        <v>1.0830832550000001E-2</v>
      </c>
      <c r="C132" s="17">
        <v>5.4717743540000002E-2</v>
      </c>
      <c r="D132" s="4">
        <f t="shared" si="14"/>
        <v>0.65829145728643101</v>
      </c>
      <c r="E132" s="4">
        <f t="shared" si="12"/>
        <v>4.2507331357954783</v>
      </c>
      <c r="F132" s="4">
        <f t="shared" si="13"/>
        <v>764.87110386763288</v>
      </c>
    </row>
    <row r="133" spans="1:6" x14ac:dyDescent="0.2">
      <c r="A133" s="17">
        <v>0.79463999999999846</v>
      </c>
      <c r="B133" s="17">
        <v>1.142100203E-2</v>
      </c>
      <c r="C133" s="17">
        <v>5.9156793579999999E-2</v>
      </c>
      <c r="D133" s="4">
        <f t="shared" si="14"/>
        <v>0.66331658291457163</v>
      </c>
      <c r="E133" s="4">
        <f t="shared" si="12"/>
        <v>4.7922089377686374</v>
      </c>
      <c r="F133" s="4">
        <f t="shared" si="13"/>
        <v>772.41459558706651</v>
      </c>
    </row>
    <row r="134" spans="1:6" x14ac:dyDescent="0.2">
      <c r="A134" s="17">
        <v>0.80065999999999848</v>
      </c>
      <c r="B134" s="17">
        <v>1.210354062E-2</v>
      </c>
      <c r="C134" s="17">
        <v>6.6616027879999998E-2</v>
      </c>
      <c r="D134" s="4">
        <f t="shared" si="14"/>
        <v>0.66834170854271235</v>
      </c>
      <c r="E134" s="4">
        <f t="shared" si="12"/>
        <v>5.0385926125334617</v>
      </c>
      <c r="F134" s="4">
        <f t="shared" si="13"/>
        <v>728.78441862959858</v>
      </c>
    </row>
    <row r="135" spans="1:6" x14ac:dyDescent="0.2">
      <c r="A135" s="17">
        <v>0.80667999999999851</v>
      </c>
      <c r="B135" s="17">
        <v>1.3151529590000001E-2</v>
      </c>
      <c r="C135" s="17">
        <v>6.6354083970000005E-2</v>
      </c>
      <c r="D135" s="4">
        <f t="shared" si="14"/>
        <v>0.67336683417085308</v>
      </c>
      <c r="E135" s="4">
        <f t="shared" si="12"/>
        <v>5.1455903620957937</v>
      </c>
      <c r="F135" s="4">
        <f t="shared" si="13"/>
        <v>749.06611366813809</v>
      </c>
    </row>
    <row r="136" spans="1:6" x14ac:dyDescent="0.2">
      <c r="A136" s="17">
        <v>0.81269999999999842</v>
      </c>
      <c r="B136" s="17">
        <v>1.382969303E-2</v>
      </c>
      <c r="C136" s="17">
        <v>6.5366357400000005E-2</v>
      </c>
      <c r="D136" s="4">
        <f t="shared" si="14"/>
        <v>0.6783919597989938</v>
      </c>
      <c r="E136" s="4">
        <f t="shared" si="12"/>
        <v>5.2219138617019132</v>
      </c>
      <c r="F136" s="4">
        <f t="shared" si="13"/>
        <v>817.73701949544375</v>
      </c>
    </row>
    <row r="137" spans="1:6" x14ac:dyDescent="0.2">
      <c r="A137" s="17">
        <v>0.81871999999999845</v>
      </c>
      <c r="B137" s="17">
        <v>1.4500177600000001E-2</v>
      </c>
      <c r="C137" s="17">
        <v>6.1680088270000002E-2</v>
      </c>
      <c r="D137" s="4">
        <f t="shared" si="14"/>
        <v>0.68341708542713453</v>
      </c>
      <c r="E137" s="4">
        <f t="shared" si="12"/>
        <v>5.4756908902801138</v>
      </c>
      <c r="F137" s="4">
        <f t="shared" si="13"/>
        <v>796.644621843903</v>
      </c>
    </row>
    <row r="138" spans="1:6" x14ac:dyDescent="0.2">
      <c r="A138" s="17">
        <v>0.82473999999999836</v>
      </c>
      <c r="B138" s="17">
        <v>1.5065640389999999E-2</v>
      </c>
      <c r="C138" s="17">
        <v>6.4175395189999998E-2</v>
      </c>
      <c r="D138" s="4">
        <f t="shared" si="14"/>
        <v>0.68844221105527514</v>
      </c>
      <c r="E138" s="4">
        <f t="shared" si="12"/>
        <v>5.8468814909796647</v>
      </c>
      <c r="F138" s="4">
        <f t="shared" si="13"/>
        <v>843.97011642326549</v>
      </c>
    </row>
    <row r="139" spans="1:6" x14ac:dyDescent="0.2">
      <c r="A139" s="17">
        <v>0.83075999999999839</v>
      </c>
      <c r="B139" s="17">
        <v>1.5558639569999999E-2</v>
      </c>
      <c r="C139" s="17">
        <v>6.1534524940000002E-2</v>
      </c>
      <c r="D139" s="4">
        <f t="shared" si="14"/>
        <v>0.69346733668341587</v>
      </c>
      <c r="E139" s="4">
        <f t="shared" si="12"/>
        <v>6.2668971659184587</v>
      </c>
      <c r="F139" s="4">
        <f t="shared" si="13"/>
        <v>793.29301323758989</v>
      </c>
    </row>
    <row r="140" spans="1:6" x14ac:dyDescent="0.2">
      <c r="A140" s="17">
        <v>0.83677999999999841</v>
      </c>
      <c r="B140" s="17">
        <v>1.617245397E-2</v>
      </c>
      <c r="C140" s="17">
        <v>6.0010004460000002E-2</v>
      </c>
      <c r="D140" s="4">
        <f t="shared" si="14"/>
        <v>0.69849246231155659</v>
      </c>
      <c r="E140" s="4">
        <f t="shared" si="12"/>
        <v>6.8255065622276669</v>
      </c>
      <c r="F140" s="4">
        <f t="shared" si="13"/>
        <v>755.47924298215764</v>
      </c>
    </row>
    <row r="141" spans="1:6" x14ac:dyDescent="0.2">
      <c r="A141" s="17">
        <v>0.84279999999999833</v>
      </c>
      <c r="B141" s="17">
        <v>1.6998844570000001E-2</v>
      </c>
      <c r="C141" s="17">
        <v>6.0246820719999997E-2</v>
      </c>
      <c r="D141" s="4">
        <f t="shared" si="14"/>
        <v>0.70351758793969721</v>
      </c>
      <c r="E141" s="4">
        <f t="shared" si="12"/>
        <v>7.3615764454590567</v>
      </c>
      <c r="F141" s="4">
        <f t="shared" si="13"/>
        <v>789.45554056084029</v>
      </c>
    </row>
    <row r="142" spans="1:6" x14ac:dyDescent="0.2">
      <c r="A142" s="17">
        <v>0.84881999999999835</v>
      </c>
      <c r="B142" s="17">
        <v>1.770599195E-2</v>
      </c>
      <c r="C142" s="17">
        <v>5.2677892570000003E-2</v>
      </c>
      <c r="D142" s="4">
        <f t="shared" si="14"/>
        <v>0.70854271356783793</v>
      </c>
      <c r="E142" s="4">
        <f t="shared" si="12"/>
        <v>7.7231133074240033</v>
      </c>
      <c r="F142" s="4">
        <f t="shared" si="13"/>
        <v>789.91423340781648</v>
      </c>
    </row>
    <row r="143" spans="1:6" x14ac:dyDescent="0.2">
      <c r="A143" s="17">
        <v>0.85483999999999838</v>
      </c>
      <c r="B143" s="17">
        <v>1.818631398E-2</v>
      </c>
      <c r="C143" s="17">
        <v>6.233205721E-2</v>
      </c>
      <c r="D143" s="4">
        <f t="shared" si="14"/>
        <v>0.71356783919597866</v>
      </c>
      <c r="E143" s="4">
        <f t="shared" si="12"/>
        <v>7.7768329379494112</v>
      </c>
      <c r="F143" s="4">
        <f t="shared" si="13"/>
        <v>830.31950209083743</v>
      </c>
    </row>
    <row r="144" spans="1:6" x14ac:dyDescent="0.2">
      <c r="A144" s="17">
        <v>0.86085999999999829</v>
      </c>
      <c r="B144" s="17">
        <v>1.8610791540000001E-2</v>
      </c>
      <c r="C144" s="17">
        <v>6.1921384179999997E-2</v>
      </c>
      <c r="D144" s="4">
        <f t="shared" si="14"/>
        <v>0.71859296482411927</v>
      </c>
      <c r="E144" s="4">
        <f t="shared" si="12"/>
        <v>7.8284186826455162</v>
      </c>
      <c r="F144" s="4">
        <f t="shared" si="13"/>
        <v>865.92723603510399</v>
      </c>
    </row>
    <row r="145" spans="1:6" x14ac:dyDescent="0.2">
      <c r="A145" s="17">
        <v>0.86687999999999832</v>
      </c>
      <c r="B145" s="17">
        <v>1.886438549E-2</v>
      </c>
      <c r="C145" s="17">
        <v>5.9182129940000001E-2</v>
      </c>
      <c r="D145" s="4">
        <f t="shared" si="14"/>
        <v>0.72361809045226</v>
      </c>
      <c r="E145" s="4">
        <f t="shared" si="12"/>
        <v>7.7859221071014328</v>
      </c>
      <c r="F145" s="4">
        <f t="shared" si="13"/>
        <v>898.56202058675228</v>
      </c>
    </row>
    <row r="146" spans="1:6" x14ac:dyDescent="0.2">
      <c r="A146" s="17">
        <v>0.87289999999999823</v>
      </c>
      <c r="B146" s="17">
        <v>1.9307787829999999E-2</v>
      </c>
      <c r="C146" s="17">
        <v>6.7665843779999998E-2</v>
      </c>
      <c r="D146" s="4">
        <f t="shared" si="14"/>
        <v>0.72864321608040061</v>
      </c>
      <c r="E146" s="4">
        <f t="shared" si="12"/>
        <v>7.8783643902125995</v>
      </c>
      <c r="F146" s="4">
        <f t="shared" si="13"/>
        <v>858.29525879256335</v>
      </c>
    </row>
    <row r="147" spans="1:6" x14ac:dyDescent="0.2">
      <c r="A147" s="17">
        <v>0.87891999999999826</v>
      </c>
      <c r="B147" s="17">
        <v>1.9829408890000001E-2</v>
      </c>
      <c r="C147" s="17">
        <v>7.0386841399999997E-2</v>
      </c>
      <c r="D147" s="4">
        <f t="shared" si="14"/>
        <v>0.73366834170854134</v>
      </c>
      <c r="E147" s="4">
        <f t="shared" si="12"/>
        <v>7.781095253843672</v>
      </c>
      <c r="F147" s="4">
        <f t="shared" si="13"/>
        <v>861.61196850035435</v>
      </c>
    </row>
    <row r="148" spans="1:6" x14ac:dyDescent="0.2">
      <c r="A148" s="17">
        <v>0.88493999999999828</v>
      </c>
      <c r="B148" s="17">
        <v>2.0137472730000001E-2</v>
      </c>
      <c r="C148" s="17">
        <v>6.9607847350000002E-2</v>
      </c>
      <c r="D148" s="4">
        <f t="shared" ref="D148:D199" si="15">A148/$J$4</f>
        <v>0.73869346733668206</v>
      </c>
      <c r="E148" s="4">
        <f t="shared" si="12"/>
        <v>7.572977728637837</v>
      </c>
      <c r="F148" s="4">
        <f t="shared" si="13"/>
        <v>805.69509561606628</v>
      </c>
    </row>
    <row r="149" spans="1:6" x14ac:dyDescent="0.2">
      <c r="A149" s="17">
        <v>0.8909599999999982</v>
      </c>
      <c r="B149" s="17">
        <v>2.051772789E-2</v>
      </c>
      <c r="C149" s="17">
        <v>7.4117055380000005E-2</v>
      </c>
      <c r="D149" s="4">
        <f t="shared" si="15"/>
        <v>0.74371859296482268</v>
      </c>
      <c r="E149" s="4">
        <f t="shared" si="12"/>
        <v>7.3829621932543033</v>
      </c>
      <c r="F149" s="4">
        <f t="shared" si="13"/>
        <v>769.27960909884712</v>
      </c>
    </row>
    <row r="150" spans="1:6" x14ac:dyDescent="0.2">
      <c r="A150" s="17">
        <v>0.89697999999999822</v>
      </c>
      <c r="B150" s="17">
        <v>2.084356918E-2</v>
      </c>
      <c r="C150" s="17">
        <v>6.6210820490000002E-2</v>
      </c>
      <c r="D150" s="4">
        <f t="shared" si="15"/>
        <v>0.7487437185929634</v>
      </c>
      <c r="E150" s="4">
        <f t="shared" si="12"/>
        <v>7.2651653676493426</v>
      </c>
      <c r="F150" s="4">
        <f t="shared" si="13"/>
        <v>799.94961768518704</v>
      </c>
    </row>
    <row r="151" spans="1:6" x14ac:dyDescent="0.2">
      <c r="A151" s="17">
        <v>0.90299999999999814</v>
      </c>
      <c r="B151" s="17">
        <v>2.1200237760000001E-2</v>
      </c>
      <c r="C151" s="17">
        <v>6.7982608769999994E-2</v>
      </c>
      <c r="D151" s="4">
        <f t="shared" si="15"/>
        <v>0.75376884422110413</v>
      </c>
      <c r="E151" s="4">
        <f t="shared" si="12"/>
        <v>7.2871887203134431</v>
      </c>
      <c r="F151" s="4">
        <f t="shared" si="13"/>
        <v>746.78548423972666</v>
      </c>
    </row>
    <row r="152" spans="1:6" x14ac:dyDescent="0.2">
      <c r="A152" s="17">
        <v>0.90901999999999816</v>
      </c>
      <c r="B152" s="17">
        <v>2.1491897279999998E-2</v>
      </c>
      <c r="C152" s="17">
        <v>7.0225683560000002E-2</v>
      </c>
      <c r="D152" s="4">
        <f t="shared" si="15"/>
        <v>0.75879396984924485</v>
      </c>
      <c r="E152" s="4">
        <f t="shared" si="12"/>
        <v>7.4063114201606313</v>
      </c>
      <c r="F152" s="4">
        <f t="shared" si="13"/>
        <v>779.89212242926294</v>
      </c>
    </row>
    <row r="153" spans="1:6" x14ac:dyDescent="0.2">
      <c r="A153" s="17">
        <v>0.91503999999999819</v>
      </c>
      <c r="B153" s="17">
        <v>2.146594127E-2</v>
      </c>
      <c r="C153" s="17">
        <v>6.4732491670000003E-2</v>
      </c>
      <c r="D153" s="4">
        <f t="shared" si="15"/>
        <v>0.76381909547738558</v>
      </c>
      <c r="E153" s="4">
        <f t="shared" si="12"/>
        <v>7.737522464344444</v>
      </c>
      <c r="F153" s="4">
        <f t="shared" si="13"/>
        <v>853.69753734039477</v>
      </c>
    </row>
    <row r="154" spans="1:6" x14ac:dyDescent="0.2">
      <c r="A154" s="17">
        <v>0.9210599999999981</v>
      </c>
      <c r="B154" s="17">
        <v>2.2059757650000001E-2</v>
      </c>
      <c r="C154" s="17">
        <v>6.7264527300000002E-2</v>
      </c>
      <c r="D154" s="4">
        <f t="shared" si="15"/>
        <v>0.76884422110552619</v>
      </c>
      <c r="E154" s="4">
        <f t="shared" si="12"/>
        <v>8.1168752643928723</v>
      </c>
      <c r="F154" s="4">
        <f t="shared" si="13"/>
        <v>836.2420619452862</v>
      </c>
    </row>
    <row r="155" spans="1:6" x14ac:dyDescent="0.2">
      <c r="A155" s="17">
        <v>0.92707999999999813</v>
      </c>
      <c r="B155" s="17">
        <v>2.215234965E-2</v>
      </c>
      <c r="C155" s="17">
        <v>6.7026984610000007E-2</v>
      </c>
      <c r="D155" s="4">
        <f t="shared" si="15"/>
        <v>0.77386934673366692</v>
      </c>
      <c r="E155" s="4">
        <f t="shared" si="12"/>
        <v>8.3729957617728807</v>
      </c>
      <c r="F155" s="4">
        <f t="shared" si="13"/>
        <v>789.92866728148761</v>
      </c>
    </row>
    <row r="156" spans="1:6" x14ac:dyDescent="0.2">
      <c r="A156" s="17">
        <v>0.93309999999999804</v>
      </c>
      <c r="B156" s="17">
        <v>2.2003445319999999E-2</v>
      </c>
      <c r="C156" s="17">
        <v>6.8873725329999996E-2</v>
      </c>
      <c r="D156" s="4">
        <f t="shared" si="15"/>
        <v>0.77889447236180753</v>
      </c>
      <c r="E156" s="4">
        <f t="shared" si="12"/>
        <v>8.3997862227792908</v>
      </c>
      <c r="F156" s="4">
        <f t="shared" si="13"/>
        <v>795.43032101580218</v>
      </c>
    </row>
    <row r="157" spans="1:6" x14ac:dyDescent="0.2">
      <c r="A157" s="17">
        <v>0.93911999999999807</v>
      </c>
      <c r="B157" s="17">
        <v>2.2316196989999999E-2</v>
      </c>
      <c r="C157" s="17">
        <v>7.0017557650000006E-2</v>
      </c>
      <c r="D157" s="4">
        <f t="shared" si="15"/>
        <v>0.78391959798994826</v>
      </c>
      <c r="E157" s="4">
        <f t="shared" si="12"/>
        <v>7.8531073856160054</v>
      </c>
      <c r="F157" s="4">
        <f t="shared" si="13"/>
        <v>795.79415540026332</v>
      </c>
    </row>
    <row r="158" spans="1:6" x14ac:dyDescent="0.2">
      <c r="A158" s="17">
        <v>0.94513999999999809</v>
      </c>
      <c r="B158" s="17">
        <v>2.2459113039999999E-2</v>
      </c>
      <c r="C158" s="17">
        <v>6.7188668100000001E-2</v>
      </c>
      <c r="D158" s="4">
        <f t="shared" si="15"/>
        <v>0.78894472361808898</v>
      </c>
      <c r="E158" s="4">
        <f t="shared" si="12"/>
        <v>7.1815840298315257</v>
      </c>
      <c r="F158" s="4">
        <f t="shared" si="13"/>
        <v>784.27940091822745</v>
      </c>
    </row>
    <row r="159" spans="1:6" x14ac:dyDescent="0.2">
      <c r="A159" s="17">
        <v>0.95115999999999801</v>
      </c>
      <c r="B159" s="17">
        <v>2.2687953260000001E-2</v>
      </c>
      <c r="C159" s="17">
        <v>6.0515398060000003E-2</v>
      </c>
      <c r="D159" s="4">
        <f t="shared" si="15"/>
        <v>0.7939698492462296</v>
      </c>
      <c r="E159" s="4">
        <f t="shared" si="12"/>
        <v>6.592162157265764</v>
      </c>
      <c r="F159" s="4">
        <f t="shared" si="13"/>
        <v>784.58722204439493</v>
      </c>
    </row>
    <row r="160" spans="1:6" x14ac:dyDescent="0.2">
      <c r="A160" s="17">
        <v>0.95717999999999803</v>
      </c>
      <c r="B160" s="17">
        <v>2.283214804E-2</v>
      </c>
      <c r="C160" s="17">
        <v>7.0642558019999996E-2</v>
      </c>
      <c r="D160" s="4">
        <f t="shared" si="15"/>
        <v>0.79899497487437032</v>
      </c>
      <c r="E160" s="4">
        <f t="shared" si="12"/>
        <v>6.1483260835833811</v>
      </c>
      <c r="F160" s="4">
        <f t="shared" si="13"/>
        <v>803.61244748933586</v>
      </c>
    </row>
    <row r="161" spans="1:6" x14ac:dyDescent="0.2">
      <c r="A161" s="17">
        <v>0.96319999999999795</v>
      </c>
      <c r="B161" s="17">
        <v>2.2803957319999998E-2</v>
      </c>
      <c r="C161" s="17">
        <v>6.9133397319999998E-2</v>
      </c>
      <c r="D161" s="4">
        <f t="shared" si="15"/>
        <v>0.80402010050251094</v>
      </c>
      <c r="E161" s="4">
        <f t="shared" ref="E161:E192" si="16">B66*$J$11</f>
        <v>5.7321228871029071</v>
      </c>
      <c r="F161" s="4">
        <f t="shared" ref="F161:F192" si="17">C66*$J$15</f>
        <v>726.4317300830528</v>
      </c>
    </row>
    <row r="162" spans="1:6" x14ac:dyDescent="0.2">
      <c r="A162" s="17">
        <v>0.96921999999999797</v>
      </c>
      <c r="B162" s="17">
        <v>2.2849146729999999E-2</v>
      </c>
      <c r="C162" s="17">
        <v>6.2916450050000003E-2</v>
      </c>
      <c r="D162" s="4">
        <f t="shared" si="15"/>
        <v>0.80904522613065166</v>
      </c>
      <c r="E162" s="4">
        <f t="shared" si="16"/>
        <v>5.396979863890178</v>
      </c>
      <c r="F162" s="4">
        <f t="shared" si="17"/>
        <v>721.1817705798652</v>
      </c>
    </row>
    <row r="163" spans="1:6" x14ac:dyDescent="0.2">
      <c r="A163" s="17">
        <v>0.975239999999998</v>
      </c>
      <c r="B163" s="17">
        <v>2.2867157419999999E-2</v>
      </c>
      <c r="C163" s="17">
        <v>6.4032007109999997E-2</v>
      </c>
      <c r="D163" s="4">
        <f t="shared" si="15"/>
        <v>0.81407035175879239</v>
      </c>
      <c r="E163" s="4">
        <f t="shared" si="16"/>
        <v>5.1389399239017086</v>
      </c>
      <c r="F163" s="4">
        <f t="shared" si="17"/>
        <v>840.35936297872581</v>
      </c>
    </row>
    <row r="164" spans="1:6" x14ac:dyDescent="0.2">
      <c r="A164" s="17">
        <v>0.98125999999999791</v>
      </c>
      <c r="B164" s="17">
        <v>2.2786388769999999E-2</v>
      </c>
      <c r="C164" s="17">
        <v>6.184451463E-2</v>
      </c>
      <c r="D164" s="4">
        <f t="shared" si="15"/>
        <v>0.819095477386933</v>
      </c>
      <c r="E164" s="4">
        <f t="shared" si="16"/>
        <v>4.9142662078762509</v>
      </c>
      <c r="F164" s="4">
        <f t="shared" si="17"/>
        <v>765.45654031874597</v>
      </c>
    </row>
    <row r="165" spans="1:6" x14ac:dyDescent="0.2">
      <c r="A165" s="17">
        <v>0.98727999999999794</v>
      </c>
      <c r="B165" s="17">
        <v>2.2717240909999999E-2</v>
      </c>
      <c r="C165" s="17">
        <v>6.9158515899999995E-2</v>
      </c>
      <c r="D165" s="4">
        <f t="shared" si="15"/>
        <v>0.82412060301507373</v>
      </c>
      <c r="E165" s="4">
        <f t="shared" si="16"/>
        <v>4.6408964706026135</v>
      </c>
      <c r="F165" s="4">
        <f t="shared" si="17"/>
        <v>774.74623311441144</v>
      </c>
    </row>
    <row r="166" spans="1:6" x14ac:dyDescent="0.2">
      <c r="A166" s="17">
        <v>0.99329999999999796</v>
      </c>
      <c r="B166" s="17">
        <v>2.2773932199999999E-2</v>
      </c>
      <c r="C166" s="17">
        <v>6.5698513070000006E-2</v>
      </c>
      <c r="D166" s="4">
        <f t="shared" si="15"/>
        <v>0.82914572864321445</v>
      </c>
      <c r="E166" s="4">
        <f t="shared" si="16"/>
        <v>4.4694499744472553</v>
      </c>
      <c r="F166" s="4">
        <f t="shared" si="17"/>
        <v>718.65110794840348</v>
      </c>
    </row>
    <row r="167" spans="1:6" x14ac:dyDescent="0.2">
      <c r="A167" s="17">
        <v>0.99931999999999788</v>
      </c>
      <c r="B167" s="17">
        <v>2.2622366299999998E-2</v>
      </c>
      <c r="C167" s="17">
        <v>6.5645786710000001E-2</v>
      </c>
      <c r="D167" s="4">
        <f t="shared" si="15"/>
        <v>0.83417085427135518</v>
      </c>
      <c r="E167" s="4">
        <f t="shared" si="16"/>
        <v>4.4349421441457713</v>
      </c>
      <c r="F167" s="4">
        <f t="shared" si="17"/>
        <v>787.59596638511482</v>
      </c>
    </row>
    <row r="168" spans="1:6" x14ac:dyDescent="0.2">
      <c r="A168" s="17">
        <v>1.0053399999999979</v>
      </c>
      <c r="B168" s="17">
        <v>2.2632898639999999E-2</v>
      </c>
      <c r="C168" s="17">
        <v>6.7004663419999999E-2</v>
      </c>
      <c r="D168" s="4">
        <f t="shared" si="15"/>
        <v>0.8391959798994959</v>
      </c>
      <c r="E168" s="4">
        <f t="shared" si="16"/>
        <v>4.4701118526345809</v>
      </c>
      <c r="F168" s="4">
        <f t="shared" si="17"/>
        <v>742.62225163460437</v>
      </c>
    </row>
    <row r="169" spans="1:6" x14ac:dyDescent="0.2">
      <c r="A169" s="17">
        <v>1.0113599999999978</v>
      </c>
      <c r="B169" s="17">
        <v>2.2301189459999999E-2</v>
      </c>
      <c r="C169" s="17">
        <v>6.7697181780000004E-2</v>
      </c>
      <c r="D169" s="4">
        <f t="shared" si="15"/>
        <v>0.84422110552763652</v>
      </c>
      <c r="E169" s="4">
        <f t="shared" si="16"/>
        <v>4.304541228103032</v>
      </c>
      <c r="F169" s="4">
        <f t="shared" si="17"/>
        <v>751.5570662770898</v>
      </c>
    </row>
    <row r="170" spans="1:6" x14ac:dyDescent="0.2">
      <c r="A170" s="17">
        <v>1.0173799999999977</v>
      </c>
      <c r="B170" s="17">
        <v>2.2025605279999999E-2</v>
      </c>
      <c r="C170" s="17">
        <v>6.2739768589999995E-2</v>
      </c>
      <c r="D170" s="4">
        <f t="shared" si="15"/>
        <v>0.84924623115577713</v>
      </c>
      <c r="E170" s="4">
        <f t="shared" si="16"/>
        <v>4.0981462450373165</v>
      </c>
      <c r="F170" s="4">
        <f t="shared" si="17"/>
        <v>726.89358682289605</v>
      </c>
    </row>
    <row r="171" spans="1:6" x14ac:dyDescent="0.2">
      <c r="A171" s="17">
        <v>1.0233999999999979</v>
      </c>
      <c r="B171" s="17">
        <v>2.210015467E-2</v>
      </c>
      <c r="C171" s="17">
        <v>6.6423245610000001E-2</v>
      </c>
      <c r="D171" s="4">
        <f t="shared" si="15"/>
        <v>0.85427135678391797</v>
      </c>
      <c r="E171" s="4">
        <f t="shared" si="16"/>
        <v>3.8787758906606284</v>
      </c>
      <c r="F171" s="4">
        <f t="shared" si="17"/>
        <v>699.43393937686608</v>
      </c>
    </row>
    <row r="172" spans="1:6" x14ac:dyDescent="0.2">
      <c r="A172" s="17">
        <v>1.0294199999999978</v>
      </c>
      <c r="B172" s="17">
        <v>2.225468546E-2</v>
      </c>
      <c r="C172" s="17">
        <v>6.78237847E-2</v>
      </c>
      <c r="D172" s="4">
        <f t="shared" si="15"/>
        <v>0.85929648241205858</v>
      </c>
      <c r="E172" s="4">
        <f t="shared" si="16"/>
        <v>3.542294094833669</v>
      </c>
      <c r="F172" s="4">
        <f t="shared" si="17"/>
        <v>687.37389545345206</v>
      </c>
    </row>
    <row r="173" spans="1:6" x14ac:dyDescent="0.2">
      <c r="A173" s="17">
        <v>1.0354399999999977</v>
      </c>
      <c r="B173" s="17">
        <v>2.255033121E-2</v>
      </c>
      <c r="C173" s="17">
        <v>6.6534710799999994E-2</v>
      </c>
      <c r="D173" s="4">
        <f t="shared" si="15"/>
        <v>0.8643216080401992</v>
      </c>
      <c r="E173" s="4">
        <f t="shared" si="16"/>
        <v>3.1782551221460373</v>
      </c>
      <c r="F173" s="4">
        <f t="shared" si="17"/>
        <v>780.27691250850114</v>
      </c>
    </row>
    <row r="174" spans="1:6" x14ac:dyDescent="0.2">
      <c r="A174" s="17">
        <v>1.0414599999999978</v>
      </c>
      <c r="B174" s="17">
        <v>2.3271048669999999E-2</v>
      </c>
      <c r="C174" s="17">
        <v>6.6091118860000006E-2</v>
      </c>
      <c r="D174" s="4">
        <f t="shared" si="15"/>
        <v>0.86934673366834003</v>
      </c>
      <c r="E174" s="4">
        <f t="shared" si="16"/>
        <v>2.8772125527884218</v>
      </c>
      <c r="F174" s="4">
        <f t="shared" si="17"/>
        <v>732.37443361870453</v>
      </c>
    </row>
    <row r="175" spans="1:6" x14ac:dyDescent="0.2">
      <c r="A175" s="17">
        <v>1.0474799999999977</v>
      </c>
      <c r="B175" s="17">
        <v>2.3819734929999999E-2</v>
      </c>
      <c r="C175" s="17">
        <v>6.1422417110000002E-2</v>
      </c>
      <c r="D175" s="4">
        <f t="shared" si="15"/>
        <v>0.87437185929648065</v>
      </c>
      <c r="E175" s="4">
        <f t="shared" si="16"/>
        <v>2.5103156810499021</v>
      </c>
      <c r="F175" s="4">
        <f t="shared" si="17"/>
        <v>678.92122208639069</v>
      </c>
    </row>
    <row r="176" spans="1:6" x14ac:dyDescent="0.2">
      <c r="A176" s="17">
        <v>1.0534999999999977</v>
      </c>
      <c r="B176" s="17">
        <v>2.415601442E-2</v>
      </c>
      <c r="C176" s="17">
        <v>6.532602891E-2</v>
      </c>
      <c r="D176" s="4">
        <f t="shared" si="15"/>
        <v>0.87939698492462126</v>
      </c>
      <c r="E176" s="4">
        <f t="shared" si="16"/>
        <v>2.1252999377647259</v>
      </c>
      <c r="F176" s="4">
        <f t="shared" si="17"/>
        <v>727.24717847264139</v>
      </c>
    </row>
    <row r="177" spans="1:6" x14ac:dyDescent="0.2">
      <c r="A177" s="17">
        <v>1.0595199999999978</v>
      </c>
      <c r="B177" s="17">
        <v>2.4457201800000002E-2</v>
      </c>
      <c r="C177" s="17">
        <v>6.4656944339999994E-2</v>
      </c>
      <c r="D177" s="4">
        <f t="shared" si="15"/>
        <v>0.8844221105527621</v>
      </c>
      <c r="E177" s="4">
        <f t="shared" si="16"/>
        <v>1.8627651379815746</v>
      </c>
      <c r="F177" s="4">
        <f t="shared" si="17"/>
        <v>728.49114062390856</v>
      </c>
    </row>
    <row r="178" spans="1:6" x14ac:dyDescent="0.2">
      <c r="A178" s="17">
        <v>1.0655399999999977</v>
      </c>
      <c r="B178" s="17">
        <v>2.4492807389999999E-2</v>
      </c>
      <c r="C178" s="17">
        <v>6.437320346E-2</v>
      </c>
      <c r="D178" s="4">
        <f t="shared" si="15"/>
        <v>0.88944723618090271</v>
      </c>
      <c r="E178" s="4">
        <f t="shared" si="16"/>
        <v>1.6905474502046518</v>
      </c>
      <c r="F178" s="4">
        <f t="shared" si="17"/>
        <v>716.75921164383135</v>
      </c>
    </row>
    <row r="179" spans="1:6" x14ac:dyDescent="0.2">
      <c r="A179" s="17">
        <v>1.0715599999999976</v>
      </c>
      <c r="B179" s="17">
        <v>2.5137675849999999E-2</v>
      </c>
      <c r="C179" s="17">
        <v>6.6291079619999999E-2</v>
      </c>
      <c r="D179" s="4">
        <f t="shared" si="15"/>
        <v>0.89447236180904333</v>
      </c>
      <c r="E179" s="4">
        <f t="shared" si="16"/>
        <v>1.5662874974015411</v>
      </c>
      <c r="F179" s="4">
        <f t="shared" si="17"/>
        <v>750.76846111968916</v>
      </c>
    </row>
    <row r="180" spans="1:6" x14ac:dyDescent="0.2">
      <c r="A180" s="17">
        <v>1.0775799999999978</v>
      </c>
      <c r="B180" s="17">
        <v>2.7058861409999999E-2</v>
      </c>
      <c r="C180" s="17">
        <v>6.552842398E-2</v>
      </c>
      <c r="D180" s="4">
        <f t="shared" si="15"/>
        <v>0.89949748743718416</v>
      </c>
      <c r="E180" s="4">
        <f t="shared" si="16"/>
        <v>1.5624463659777033</v>
      </c>
      <c r="F180" s="4">
        <f t="shared" si="17"/>
        <v>742.78256498869212</v>
      </c>
    </row>
    <row r="181" spans="1:6" x14ac:dyDescent="0.2">
      <c r="A181" s="17">
        <v>1.0835999999999977</v>
      </c>
      <c r="B181" s="17">
        <v>2.8124421779999999E-2</v>
      </c>
      <c r="C181" s="17">
        <v>6.3327344660000007E-2</v>
      </c>
      <c r="D181" s="4">
        <f t="shared" si="15"/>
        <v>0.90452261306532478</v>
      </c>
      <c r="E181" s="4">
        <f t="shared" si="16"/>
        <v>1.5940113000713056</v>
      </c>
      <c r="F181" s="4">
        <f t="shared" si="17"/>
        <v>725.23627865625429</v>
      </c>
    </row>
    <row r="182" spans="1:6" x14ac:dyDescent="0.2">
      <c r="A182" s="17">
        <v>1.0896199999999976</v>
      </c>
      <c r="B182" s="17">
        <v>2.978803708E-2</v>
      </c>
      <c r="C182" s="17">
        <v>6.0501952150000003E-2</v>
      </c>
      <c r="D182" s="4">
        <f t="shared" si="15"/>
        <v>0.9095477386934655</v>
      </c>
      <c r="E182" s="4">
        <f t="shared" si="16"/>
        <v>1.6704471454641516</v>
      </c>
      <c r="F182" s="4">
        <f t="shared" si="17"/>
        <v>719.30775349973374</v>
      </c>
    </row>
    <row r="183" spans="1:6" x14ac:dyDescent="0.2">
      <c r="A183" s="17">
        <v>1.0956399999999975</v>
      </c>
      <c r="B183" s="17">
        <v>3.0521102549999998E-2</v>
      </c>
      <c r="C183" s="17">
        <v>6.5197192370000004E-2</v>
      </c>
      <c r="D183" s="4">
        <f t="shared" si="15"/>
        <v>0.91457286432160612</v>
      </c>
      <c r="E183" s="4">
        <f t="shared" si="16"/>
        <v>1.7186012433846427</v>
      </c>
      <c r="F183" s="4">
        <f t="shared" si="17"/>
        <v>763.80539838802611</v>
      </c>
    </row>
    <row r="184" spans="1:6" x14ac:dyDescent="0.2">
      <c r="A184" s="17">
        <v>1.1016599999999976</v>
      </c>
      <c r="B184" s="17">
        <v>3.096333511E-2</v>
      </c>
      <c r="C184" s="17">
        <v>6.2559305910000002E-2</v>
      </c>
      <c r="D184" s="4">
        <f t="shared" si="15"/>
        <v>0.91959798994974695</v>
      </c>
      <c r="E184" s="4">
        <f t="shared" si="16"/>
        <v>1.7980122615235068</v>
      </c>
      <c r="F184" s="4">
        <f t="shared" si="17"/>
        <v>751.29278533384786</v>
      </c>
    </row>
    <row r="185" spans="1:6" x14ac:dyDescent="0.2">
      <c r="A185" s="17">
        <v>1.1076799999999976</v>
      </c>
      <c r="B185" s="17">
        <v>3.0934440559999998E-2</v>
      </c>
      <c r="C185" s="17">
        <v>6.7364672649999999E-2</v>
      </c>
      <c r="D185" s="4">
        <f t="shared" si="15"/>
        <v>0.92462311557788757</v>
      </c>
      <c r="E185" s="4">
        <f t="shared" si="16"/>
        <v>1.9046193563423892</v>
      </c>
      <c r="F185" s="4">
        <f t="shared" si="17"/>
        <v>736.07318417410841</v>
      </c>
    </row>
    <row r="186" spans="1:6" x14ac:dyDescent="0.2">
      <c r="A186" s="17">
        <v>1.1136999999999975</v>
      </c>
      <c r="B186" s="17">
        <v>3.0921949949999999E-2</v>
      </c>
      <c r="C186" s="17">
        <v>6.5078287380000002E-2</v>
      </c>
      <c r="D186" s="4">
        <f t="shared" si="15"/>
        <v>0.92964824120602818</v>
      </c>
      <c r="E186" s="4">
        <f t="shared" si="16"/>
        <v>2.0298048666789383</v>
      </c>
      <c r="F186" s="4">
        <f t="shared" si="17"/>
        <v>730.03426305034759</v>
      </c>
    </row>
    <row r="187" spans="1:6" x14ac:dyDescent="0.2">
      <c r="A187" s="17">
        <v>1.1197199999999976</v>
      </c>
      <c r="B187" s="17">
        <v>3.0712753280000001E-2</v>
      </c>
      <c r="C187" s="17">
        <v>6.5666411849999995E-2</v>
      </c>
      <c r="D187" s="4">
        <f t="shared" si="15"/>
        <v>0.93467336683416902</v>
      </c>
      <c r="E187" s="4">
        <f t="shared" si="16"/>
        <v>2.0925552810861254</v>
      </c>
      <c r="F187" s="4">
        <f t="shared" si="17"/>
        <v>726.61826505374665</v>
      </c>
    </row>
    <row r="188" spans="1:6" x14ac:dyDescent="0.2">
      <c r="A188" s="17">
        <v>1.1257399999999975</v>
      </c>
      <c r="B188" s="17">
        <v>3.1754986780000001E-2</v>
      </c>
      <c r="C188" s="17">
        <v>6.5212062000000001E-2</v>
      </c>
      <c r="D188" s="4">
        <f t="shared" si="15"/>
        <v>0.93969849246230963</v>
      </c>
      <c r="E188" s="4">
        <f t="shared" si="16"/>
        <v>2.1822712586119839</v>
      </c>
      <c r="F188" s="4">
        <f t="shared" si="17"/>
        <v>711.94295368320923</v>
      </c>
    </row>
    <row r="189" spans="1:6" x14ac:dyDescent="0.2">
      <c r="A189" s="17">
        <v>1.1317599999999974</v>
      </c>
      <c r="B189" s="17">
        <v>3.2856661359999997E-2</v>
      </c>
      <c r="C189" s="17">
        <v>6.0209857169999999E-2</v>
      </c>
      <c r="D189" s="4">
        <f t="shared" si="15"/>
        <v>0.94472361809045025</v>
      </c>
      <c r="E189" s="4">
        <f t="shared" si="16"/>
        <v>2.1805152054059511</v>
      </c>
      <c r="F189" s="4">
        <f t="shared" si="17"/>
        <v>768.05511507964559</v>
      </c>
    </row>
    <row r="190" spans="1:6" x14ac:dyDescent="0.2">
      <c r="A190" s="17">
        <v>1.1377799999999976</v>
      </c>
      <c r="B190" s="17">
        <v>3.3206638910000003E-2</v>
      </c>
      <c r="C190" s="17">
        <v>6.5712213209999995E-2</v>
      </c>
      <c r="D190" s="4">
        <f t="shared" si="15"/>
        <v>0.94974874371859108</v>
      </c>
      <c r="E190" s="4">
        <f t="shared" si="16"/>
        <v>2.1310142446600464</v>
      </c>
      <c r="F190" s="4">
        <f t="shared" si="17"/>
        <v>781.21463591902864</v>
      </c>
    </row>
    <row r="191" spans="1:6" x14ac:dyDescent="0.2">
      <c r="A191" s="17">
        <v>1.1437999999999975</v>
      </c>
      <c r="B191" s="17">
        <v>3.3801917170000001E-2</v>
      </c>
      <c r="C191" s="17">
        <v>6.8173673739999996E-2</v>
      </c>
      <c r="D191" s="4">
        <f t="shared" si="15"/>
        <v>0.9547738693467317</v>
      </c>
      <c r="E191" s="4">
        <f t="shared" si="16"/>
        <v>2.1822085973327376</v>
      </c>
      <c r="F191" s="4">
        <f t="shared" si="17"/>
        <v>772.92656086431123</v>
      </c>
    </row>
    <row r="192" spans="1:6" x14ac:dyDescent="0.2">
      <c r="A192" s="17">
        <v>1.1498199999999974</v>
      </c>
      <c r="B192" s="17">
        <v>3.4636301940000003E-2</v>
      </c>
      <c r="C192" s="17">
        <v>6.4781622689999999E-2</v>
      </c>
      <c r="D192" s="4">
        <f t="shared" si="15"/>
        <v>0.95979899497487231</v>
      </c>
      <c r="E192" s="4">
        <f t="shared" si="16"/>
        <v>2.3748094191439173</v>
      </c>
      <c r="F192" s="4">
        <f t="shared" si="17"/>
        <v>687.04453865864741</v>
      </c>
    </row>
    <row r="193" spans="1:6" x14ac:dyDescent="0.2">
      <c r="A193" s="17">
        <v>1.1558399999999973</v>
      </c>
      <c r="B193" s="17">
        <v>3.4868947720000001E-2</v>
      </c>
      <c r="C193" s="17">
        <v>6.9034047789999997E-2</v>
      </c>
      <c r="D193" s="4">
        <f t="shared" si="15"/>
        <v>0.96482412060301292</v>
      </c>
      <c r="E193" s="4">
        <f t="shared" ref="E193:E199" si="18">B98*$J$11</f>
        <v>2.517138042943929</v>
      </c>
      <c r="F193" s="4">
        <f t="shared" ref="F193:F199" si="19">C98*$J$15</f>
        <v>786.42418200580357</v>
      </c>
    </row>
    <row r="194" spans="1:6" x14ac:dyDescent="0.2">
      <c r="A194" s="17">
        <v>1.1618599999999975</v>
      </c>
      <c r="B194" s="17">
        <v>3.4938157429999998E-2</v>
      </c>
      <c r="C194" s="17">
        <v>6.8835076199999998E-2</v>
      </c>
      <c r="D194" s="4">
        <f t="shared" si="15"/>
        <v>0.96984924623115376</v>
      </c>
      <c r="E194" s="4">
        <f t="shared" si="18"/>
        <v>2.5210162391982904</v>
      </c>
      <c r="F194" s="4">
        <f t="shared" si="19"/>
        <v>719.36241954798629</v>
      </c>
    </row>
    <row r="195" spans="1:6" x14ac:dyDescent="0.2">
      <c r="A195" s="17">
        <v>1.1678799999999974</v>
      </c>
      <c r="B195" s="17">
        <v>3.5204358419999998E-2</v>
      </c>
      <c r="C195" s="17">
        <v>6.7853766090000003E-2</v>
      </c>
      <c r="D195" s="4">
        <f t="shared" si="15"/>
        <v>0.97487437185929438</v>
      </c>
      <c r="E195" s="4">
        <f t="shared" si="18"/>
        <v>2.487191268149533</v>
      </c>
      <c r="F195" s="4">
        <f t="shared" si="19"/>
        <v>725.00328456845068</v>
      </c>
    </row>
    <row r="196" spans="1:6" x14ac:dyDescent="0.2">
      <c r="A196" s="17">
        <v>1.1738999999999973</v>
      </c>
      <c r="B196" s="17">
        <v>3.5355308600000003E-2</v>
      </c>
      <c r="C196" s="17">
        <v>7.1341970579999997E-2</v>
      </c>
      <c r="D196" s="4">
        <f t="shared" si="15"/>
        <v>0.9798994974874351</v>
      </c>
      <c r="E196" s="4">
        <f t="shared" si="18"/>
        <v>2.5799549602187604</v>
      </c>
      <c r="F196" s="4">
        <f t="shared" si="19"/>
        <v>714.61362080036429</v>
      </c>
    </row>
    <row r="197" spans="1:6" x14ac:dyDescent="0.2">
      <c r="A197" s="17">
        <v>1.1799199999999974</v>
      </c>
      <c r="B197" s="17">
        <v>3.5902361889999998E-2</v>
      </c>
      <c r="C197" s="17">
        <v>6.9109483259999993E-2</v>
      </c>
      <c r="D197" s="4">
        <f t="shared" si="15"/>
        <v>0.98492462311557583</v>
      </c>
      <c r="E197" s="4">
        <f t="shared" si="18"/>
        <v>2.6110709445120968</v>
      </c>
      <c r="F197" s="4">
        <f t="shared" si="19"/>
        <v>717.88613020359833</v>
      </c>
    </row>
    <row r="198" spans="1:6" x14ac:dyDescent="0.2">
      <c r="A198" s="17">
        <v>1.1859399999999973</v>
      </c>
      <c r="B198" s="17">
        <v>3.6062870439999999E-2</v>
      </c>
      <c r="C198" s="17">
        <v>6.8714114450000002E-2</v>
      </c>
      <c r="D198" s="4">
        <f t="shared" si="15"/>
        <v>0.98994974874371655</v>
      </c>
      <c r="E198" s="4">
        <f t="shared" si="18"/>
        <v>2.6533017915765296</v>
      </c>
      <c r="F198" s="4">
        <f t="shared" si="19"/>
        <v>692.59653873971445</v>
      </c>
    </row>
    <row r="199" spans="1:6" x14ac:dyDescent="0.2">
      <c r="A199" s="17">
        <v>1.1919599999999972</v>
      </c>
      <c r="B199" s="17">
        <v>3.5009144749999999E-2</v>
      </c>
      <c r="C199" s="17">
        <v>6.7144636529999996E-2</v>
      </c>
      <c r="D199" s="4">
        <f t="shared" si="15"/>
        <v>0.99497487437185717</v>
      </c>
      <c r="E199" s="4">
        <f t="shared" si="18"/>
        <v>2.6147261186783766</v>
      </c>
      <c r="F199" s="4">
        <f t="shared" si="19"/>
        <v>670.84157551387273</v>
      </c>
    </row>
    <row r="200" spans="1:6" x14ac:dyDescent="0.2">
      <c r="A200" s="17"/>
      <c r="B200" s="17"/>
      <c r="C200" s="17"/>
    </row>
    <row r="201" spans="1:6" x14ac:dyDescent="0.2">
      <c r="A201" s="17"/>
      <c r="B201" s="17"/>
      <c r="C201" s="17"/>
    </row>
    <row r="202" spans="1:6" x14ac:dyDescent="0.2">
      <c r="A202" s="17"/>
      <c r="B202" s="17"/>
      <c r="C202" s="17"/>
    </row>
    <row r="203" spans="1:6" x14ac:dyDescent="0.2">
      <c r="A203" s="17"/>
      <c r="B203" s="17"/>
      <c r="C203" s="17"/>
    </row>
    <row r="204" spans="1:6" x14ac:dyDescent="0.2">
      <c r="A204" s="17"/>
      <c r="B204" s="17"/>
      <c r="C204" s="17"/>
    </row>
    <row r="205" spans="1:6" x14ac:dyDescent="0.2">
      <c r="A205" s="17"/>
      <c r="B205" s="17"/>
      <c r="C205" s="17"/>
    </row>
    <row r="206" spans="1:6" x14ac:dyDescent="0.2">
      <c r="A206" s="17"/>
      <c r="B206" s="17"/>
      <c r="C206" s="17"/>
    </row>
    <row r="207" spans="1:6" x14ac:dyDescent="0.2">
      <c r="A207" s="17"/>
      <c r="B207" s="17"/>
      <c r="C207" s="17"/>
    </row>
    <row r="208" spans="1:6" x14ac:dyDescent="0.2">
      <c r="A208" s="17"/>
      <c r="B208" s="17"/>
      <c r="C208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Summary</vt:lpstr>
      <vt:lpstr>Graph_ Summary</vt:lpstr>
      <vt:lpstr>PH_surgery_90</vt:lpstr>
      <vt:lpstr>PH_surgery_135</vt:lpstr>
      <vt:lpstr>PH_Hybrid_90</vt:lpstr>
      <vt:lpstr>PH_Hybrid_115</vt:lpstr>
      <vt:lpstr>PH_Hybrid_135</vt:lpstr>
      <vt:lpstr>PH_Chimney_90</vt:lpstr>
      <vt:lpstr>PH_Chimney_115</vt:lpstr>
      <vt:lpstr>PH_Chimney_135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July6</dc:creator>
  <cp:lastModifiedBy>Microsoft Office User</cp:lastModifiedBy>
  <dcterms:created xsi:type="dcterms:W3CDTF">2020-09-01T10:02:53Z</dcterms:created>
  <dcterms:modified xsi:type="dcterms:W3CDTF">2020-09-06T07:06:09Z</dcterms:modified>
</cp:coreProperties>
</file>