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Research\NHATS project\"/>
    </mc:Choice>
  </mc:AlternateContent>
  <xr:revisionPtr revIDLastSave="0" documentId="13_ncr:1_{9F26A771-6922-4BF0-9C00-7BCB7D5D4154}" xr6:coauthVersionLast="47" xr6:coauthVersionMax="47" xr10:uidLastSave="{00000000-0000-0000-0000-000000000000}"/>
  <bookViews>
    <workbookView xWindow="-96" yWindow="-96" windowWidth="23232" windowHeight="12552" activeTab="1" xr2:uid="{ACD2D74B-0D58-44E5-8EA5-A9CE1D014133}"/>
  </bookViews>
  <sheets>
    <sheet name="Table 3" sheetId="1" r:id="rId1"/>
    <sheet name="Table 3 (Cont.)" sheetId="2" r:id="rId2"/>
  </sheets>
  <definedNames>
    <definedName name="_xlnm.Print_Area" localSheetId="0">'Table 3'!$A:$K</definedName>
    <definedName name="_xlnm.Print_Area" localSheetId="1">'Table 3 (Cont.)'!$A:$K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J16" i="2"/>
  <c r="I16" i="2"/>
  <c r="H16" i="2"/>
  <c r="G16" i="2"/>
  <c r="F16" i="2"/>
  <c r="E16" i="2"/>
  <c r="D16" i="2"/>
  <c r="C16" i="2"/>
  <c r="B16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41" i="1" l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7" i="1"/>
  <c r="J37" i="1"/>
  <c r="I37" i="1"/>
  <c r="H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28" i="1"/>
  <c r="J28" i="1"/>
  <c r="I28" i="1"/>
  <c r="H28" i="1"/>
  <c r="G28" i="1"/>
  <c r="F28" i="1"/>
  <c r="E28" i="1"/>
  <c r="D28" i="1"/>
  <c r="C28" i="1"/>
  <c r="B28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<sst xmlns="http://schemas.openxmlformats.org/spreadsheetml/2006/main" count="75" uniqueCount="68">
  <si>
    <r>
      <t>Table 3. Factors Related to Hours of Care Received by Source of Care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2,191)</t>
    </r>
  </si>
  <si>
    <t>Hours of Care Received</t>
  </si>
  <si>
    <t>Focal Nonspouse</t>
  </si>
  <si>
    <t>Nonfocal Nonspouse</t>
  </si>
  <si>
    <t>Spouse</t>
  </si>
  <si>
    <t>Formal</t>
  </si>
  <si>
    <t>All sources</t>
  </si>
  <si>
    <t>Round 5 (Ref: Round 1)</t>
  </si>
  <si>
    <t>1.round</t>
  </si>
  <si>
    <t>Focal Helper Characteristics</t>
  </si>
  <si>
    <t>Employment Status (Ref: Not working)</t>
  </si>
  <si>
    <t>workstat_3cat_fnsc</t>
  </si>
  <si>
    <t>Full-time</t>
  </si>
  <si>
    <t>Part-time</t>
  </si>
  <si>
    <t>Residential Proximity (Ref: Co-resident helper)</t>
  </si>
  <si>
    <t>proximity_fnsc</t>
  </si>
  <si>
    <t>Lives 1-29 min. away</t>
  </si>
  <si>
    <t>Lives 30+ min. away</t>
  </si>
  <si>
    <t>Relationship to SP (Ref: Child)</t>
  </si>
  <si>
    <t>helpertype_fnsc</t>
  </si>
  <si>
    <t>Other family member</t>
  </si>
  <si>
    <t>Other informal helper</t>
  </si>
  <si>
    <t>Female</t>
  </si>
  <si>
    <t>1.cgender_fnsc</t>
  </si>
  <si>
    <t>Age (Ref: 0-44)</t>
  </si>
  <si>
    <t>cage_fnsc</t>
  </si>
  <si>
    <t>45-64</t>
  </si>
  <si>
    <t>65+</t>
  </si>
  <si>
    <t>Self-Reported Health (Ref: Excellent)</t>
  </si>
  <si>
    <t>health_fnsc</t>
  </si>
  <si>
    <t>Very good</t>
  </si>
  <si>
    <t>Good</t>
  </si>
  <si>
    <t>Fair</t>
  </si>
  <si>
    <t>Poor</t>
  </si>
  <si>
    <t>SP Characteristics</t>
  </si>
  <si>
    <t>1.rfemale</t>
  </si>
  <si>
    <t>Racial Ancestry (Ref: White, non-Hispanic)</t>
  </si>
  <si>
    <t>rlrace</t>
  </si>
  <si>
    <t>Black, non-Hispanic</t>
  </si>
  <si>
    <t>Other, non-Hispanic</t>
  </si>
  <si>
    <t>Hispanic</t>
  </si>
  <si>
    <t>Age (Ref: 65-74)</t>
  </si>
  <si>
    <t>rage</t>
  </si>
  <si>
    <t>75-84</t>
  </si>
  <si>
    <t>85+</t>
  </si>
  <si>
    <t>Married</t>
  </si>
  <si>
    <t>-</t>
  </si>
  <si>
    <t>1.hhmarried</t>
  </si>
  <si>
    <t>Number of Children (Ref: 0)</t>
  </si>
  <si>
    <t>rnumchild</t>
  </si>
  <si>
    <t>3+</t>
  </si>
  <si>
    <r>
      <t>Table 3. Factors Related to Hours of Care Received by Source of Care (</t>
    </r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= 2,191) (Cont.)</t>
    </r>
  </si>
  <si>
    <t>Activity Limitations</t>
  </si>
  <si>
    <t># Self-care &amp; mobility activity limitations</t>
  </si>
  <si>
    <t>rnumber_adls</t>
  </si>
  <si>
    <t># Household activity limitations</t>
  </si>
  <si>
    <t>rnumber_iadls</t>
  </si>
  <si>
    <t>Dementia Status (Ref: No dementia)</t>
  </si>
  <si>
    <t>rdemclas</t>
  </si>
  <si>
    <t>Probable dementia</t>
  </si>
  <si>
    <t>Possible dementia</t>
  </si>
  <si>
    <t>Medicaid</t>
  </si>
  <si>
    <t>1.ipmedicaid</t>
  </si>
  <si>
    <t>ln(Household income)</t>
  </si>
  <si>
    <t>totalincome_log</t>
  </si>
  <si>
    <t>Supportive care setting other than nursing home (Ref: Community)</t>
  </si>
  <si>
    <t>1.rdresid</t>
  </si>
  <si>
    <r>
      <t xml:space="preserve">Note: </t>
    </r>
    <r>
      <rPr>
        <sz val="10"/>
        <color theme="1"/>
        <rFont val="Calibri"/>
        <family val="2"/>
        <scheme val="minor"/>
      </rPr>
      <t>SP = sample person.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</si>
</sst>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 indent="2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62B9-80EF-45BD-82C3-82EAB65D11F1}">
  <dimension ref="A1:W41"/>
  <sheetViews>
    <sheetView showGridLines="0" workbookViewId="0"/>
  </sheetViews>
  <sheetFormatPr defaultRowHeight="14.4" x14ac:dyDescent="0.55000000000000004"/>
  <cols>
    <col min="1" max="1" width="30.7890625" customWidth="1"/>
    <col min="2" max="2" width="5.7890625" customWidth="1"/>
    <col min="3" max="3" width="4.7890625" customWidth="1"/>
    <col min="4" max="4" width="5.7890625" customWidth="1"/>
    <col min="5" max="5" width="4.7890625" customWidth="1"/>
    <col min="6" max="6" width="5.7890625" customWidth="1"/>
    <col min="7" max="7" width="4.7890625" customWidth="1"/>
    <col min="8" max="8" width="5.7890625" customWidth="1"/>
    <col min="9" max="9" width="4.7890625" customWidth="1"/>
    <col min="10" max="10" width="5.7890625" customWidth="1"/>
    <col min="11" max="11" width="4.7890625" customWidth="1"/>
    <col min="12" max="12" width="8.83984375" style="2"/>
  </cols>
  <sheetData>
    <row r="1" spans="1:23" x14ac:dyDescent="0.55000000000000004">
      <c r="A1" s="1" t="s">
        <v>0</v>
      </c>
    </row>
    <row r="2" spans="1:23" ht="14.7" thickBot="1" x14ac:dyDescent="0.6"/>
    <row r="3" spans="1:23" ht="14.7" thickTop="1" x14ac:dyDescent="0.55000000000000004">
      <c r="A3" s="3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23" ht="14.4" customHeight="1" x14ac:dyDescent="0.55000000000000004">
      <c r="B4" s="5" t="s">
        <v>2</v>
      </c>
      <c r="C4" s="5"/>
      <c r="D4" s="5" t="s">
        <v>3</v>
      </c>
      <c r="E4" s="5"/>
      <c r="F4" s="5" t="s">
        <v>4</v>
      </c>
      <c r="G4" s="5"/>
      <c r="H4" s="5" t="s">
        <v>5</v>
      </c>
      <c r="I4" s="5"/>
      <c r="J4" s="5" t="s">
        <v>6</v>
      </c>
      <c r="K4" s="5"/>
    </row>
    <row r="5" spans="1:23" ht="14.7" thickBot="1" x14ac:dyDescent="0.6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23" ht="14.7" thickTop="1" x14ac:dyDescent="0.55000000000000004">
      <c r="A6" t="s">
        <v>7</v>
      </c>
      <c r="B6" s="8" t="str">
        <f>TEXT(N6,"0.00")</f>
        <v>0.79</v>
      </c>
      <c r="C6" t="str">
        <f>CONCATENATE(IF(AND(O6&lt;0.05,O6&gt;=0.01),"*",""),IF(O6&lt;0.01,"**",""))</f>
        <v>**</v>
      </c>
      <c r="D6" s="8" t="str">
        <f>TEXT(P6,"0.00")</f>
        <v>1.01</v>
      </c>
      <c r="E6" t="str">
        <f>CONCATENATE(IF(AND(Q6&lt;0.05,Q6&gt;=0.01),"*",""),IF(Q6&lt;0.01,"**",""))</f>
        <v/>
      </c>
      <c r="F6" s="8" t="str">
        <f>TEXT(R6,"0.00")</f>
        <v>0.80</v>
      </c>
      <c r="G6" t="str">
        <f>CONCATENATE(IF(AND(S6&lt;0.05,S6&gt;=0.01),"*",""),IF(S6&lt;0.01,"**",""))</f>
        <v/>
      </c>
      <c r="H6" s="8" t="str">
        <f>TEXT(T6,"0.00")</f>
        <v>1.72</v>
      </c>
      <c r="I6" t="str">
        <f>CONCATENATE(IF(AND(U6&lt;0.05,U6&gt;=0.01),"*",""),IF(U6&lt;0.01,"**",""))</f>
        <v>**</v>
      </c>
      <c r="J6" s="8" t="str">
        <f>TEXT(V6,"0.00")</f>
        <v>0.92</v>
      </c>
      <c r="K6" t="str">
        <f>CONCATENATE(IF(AND(W6&lt;0.05,W6&gt;=0.01),"*",""),IF(W6&lt;0.01,"**",""))</f>
        <v/>
      </c>
      <c r="M6" t="s">
        <v>8</v>
      </c>
      <c r="N6">
        <v>0.78942190000000001</v>
      </c>
      <c r="O6">
        <v>5.0000000000000001E-3</v>
      </c>
      <c r="P6">
        <v>1.014823</v>
      </c>
      <c r="Q6">
        <v>0.872</v>
      </c>
      <c r="R6">
        <v>0.80160279999999995</v>
      </c>
      <c r="S6">
        <v>0.193</v>
      </c>
      <c r="T6">
        <v>1.721684</v>
      </c>
      <c r="U6">
        <v>1E-3</v>
      </c>
      <c r="V6">
        <v>0.9248149</v>
      </c>
      <c r="W6">
        <v>0.14299999999999999</v>
      </c>
    </row>
    <row r="7" spans="1:23" x14ac:dyDescent="0.55000000000000004">
      <c r="A7" s="1" t="s">
        <v>9</v>
      </c>
    </row>
    <row r="8" spans="1:23" ht="14.4" customHeight="1" x14ac:dyDescent="0.55000000000000004">
      <c r="A8" s="9" t="s">
        <v>10</v>
      </c>
      <c r="M8" t="s">
        <v>11</v>
      </c>
    </row>
    <row r="9" spans="1:23" x14ac:dyDescent="0.55000000000000004">
      <c r="A9" s="10" t="s">
        <v>12</v>
      </c>
      <c r="B9" s="8" t="str">
        <f>TEXT(N9,"0.00")</f>
        <v>0.43</v>
      </c>
      <c r="C9" t="str">
        <f>CONCATENATE(IF(AND(O9&lt;0.05,O9&gt;=0.01),"*",""),IF(O9&lt;0.01,"**",""))</f>
        <v>**</v>
      </c>
      <c r="D9" s="8" t="str">
        <f>TEXT(P9,"0.00")</f>
        <v>1.12</v>
      </c>
      <c r="E9" t="str">
        <f>CONCATENATE(IF(AND(Q9&lt;0.05,Q9&gt;=0.01),"*",""),IF(Q9&lt;0.01,"**",""))</f>
        <v/>
      </c>
      <c r="F9" s="8" t="str">
        <f>TEXT(R9,"0.00")</f>
        <v>0.90</v>
      </c>
      <c r="G9" t="str">
        <f>CONCATENATE(IF(AND(S9&lt;0.05,S9&gt;=0.01),"*",""),IF(S9&lt;0.01,"**",""))</f>
        <v/>
      </c>
      <c r="H9" s="8" t="str">
        <f>TEXT(T9,"0.00")</f>
        <v>1.27</v>
      </c>
      <c r="I9" t="str">
        <f>CONCATENATE(IF(AND(U9&lt;0.05,U9&gt;=0.01),"*",""),IF(U9&lt;0.01,"**",""))</f>
        <v/>
      </c>
      <c r="J9" s="8" t="str">
        <f>TEXT(V9,"0.00")</f>
        <v>0.84</v>
      </c>
      <c r="K9" t="str">
        <f>CONCATENATE(IF(AND(W9&lt;0.05,W9&gt;=0.01),"*",""),IF(W9&lt;0.01,"**",""))</f>
        <v>**</v>
      </c>
      <c r="M9">
        <v>1</v>
      </c>
      <c r="N9">
        <v>0.42729159999999999</v>
      </c>
      <c r="O9">
        <v>0</v>
      </c>
      <c r="P9">
        <v>1.1207279999999999</v>
      </c>
      <c r="Q9">
        <v>0.3</v>
      </c>
      <c r="R9">
        <v>0.89673720000000001</v>
      </c>
      <c r="S9">
        <v>0.58899999999999997</v>
      </c>
      <c r="T9">
        <v>1.2672699999999999</v>
      </c>
      <c r="U9">
        <v>0.26800000000000002</v>
      </c>
      <c r="V9">
        <v>0.83900229999999998</v>
      </c>
      <c r="W9">
        <v>8.0000000000000002E-3</v>
      </c>
    </row>
    <row r="10" spans="1:23" x14ac:dyDescent="0.55000000000000004">
      <c r="A10" s="10" t="s">
        <v>13</v>
      </c>
      <c r="B10" s="8" t="str">
        <f>TEXT(N10,"0.00")</f>
        <v>0.79</v>
      </c>
      <c r="C10" t="str">
        <f>CONCATENATE(IF(AND(O10&lt;0.05,O10&gt;=0.01),"*",""),IF(O10&lt;0.01,"**",""))</f>
        <v/>
      </c>
      <c r="D10" s="8" t="str">
        <f>TEXT(P10,"0.00")</f>
        <v>1.10</v>
      </c>
      <c r="E10" t="str">
        <f>CONCATENATE(IF(AND(Q10&lt;0.05,Q10&gt;=0.01),"*",""),IF(Q10&lt;0.01,"**",""))</f>
        <v/>
      </c>
      <c r="F10" s="8" t="str">
        <f>TEXT(R10,"0.00")</f>
        <v>0.87</v>
      </c>
      <c r="G10" t="str">
        <f>CONCATENATE(IF(AND(S10&lt;0.05,S10&gt;=0.01),"*",""),IF(S10&lt;0.01,"**",""))</f>
        <v/>
      </c>
      <c r="H10" s="8" t="str">
        <f>TEXT(T10,"0.00")</f>
        <v>1.59</v>
      </c>
      <c r="I10" t="str">
        <f>CONCATENATE(IF(AND(U10&lt;0.05,U10&gt;=0.01),"*",""),IF(U10&lt;0.01,"**",""))</f>
        <v>**</v>
      </c>
      <c r="J10" s="8" t="str">
        <f>TEXT(V10,"0.00")</f>
        <v>0.99</v>
      </c>
      <c r="K10" t="str">
        <f>CONCATENATE(IF(AND(W10&lt;0.05,W10&gt;=0.01),"*",""),IF(W10&lt;0.01,"**",""))</f>
        <v/>
      </c>
      <c r="M10">
        <v>2</v>
      </c>
      <c r="N10">
        <v>0.79189759999999998</v>
      </c>
      <c r="O10">
        <v>0.05</v>
      </c>
      <c r="P10">
        <v>1.0984959999999999</v>
      </c>
      <c r="Q10">
        <v>0.53800000000000003</v>
      </c>
      <c r="R10">
        <v>0.86894470000000001</v>
      </c>
      <c r="S10">
        <v>0.54700000000000004</v>
      </c>
      <c r="T10">
        <v>1.589129</v>
      </c>
      <c r="U10">
        <v>8.0000000000000002E-3</v>
      </c>
      <c r="V10">
        <v>0.9872206</v>
      </c>
      <c r="W10">
        <v>0.873</v>
      </c>
    </row>
    <row r="11" spans="1:23" ht="14.4" customHeight="1" x14ac:dyDescent="0.55000000000000004">
      <c r="A11" s="11" t="s">
        <v>14</v>
      </c>
      <c r="B11" s="8"/>
      <c r="D11" s="8"/>
      <c r="F11" s="8"/>
      <c r="J11" s="8"/>
      <c r="M11" t="s">
        <v>15</v>
      </c>
    </row>
    <row r="12" spans="1:23" ht="14.4" customHeight="1" x14ac:dyDescent="0.55000000000000004">
      <c r="A12" s="11"/>
      <c r="B12" s="8"/>
      <c r="D12" s="8"/>
      <c r="F12" s="8"/>
      <c r="J12" s="8"/>
    </row>
    <row r="13" spans="1:23" x14ac:dyDescent="0.55000000000000004">
      <c r="A13" s="10" t="s">
        <v>16</v>
      </c>
      <c r="B13" s="8" t="str">
        <f>TEXT(N13,"0.00")</f>
        <v>0.36</v>
      </c>
      <c r="C13" t="str">
        <f>CONCATENATE(IF(AND(O13&lt;0.05,O13&gt;=0.01),"*",""),IF(O13&lt;0.01,"**",""))</f>
        <v>**</v>
      </c>
      <c r="D13" s="8" t="str">
        <f>TEXT(P13,"0.00")</f>
        <v>1.07</v>
      </c>
      <c r="E13" t="str">
        <f>CONCATENATE(IF(AND(Q13&lt;0.05,Q13&gt;=0.01),"*",""),IF(Q13&lt;0.01,"**",""))</f>
        <v/>
      </c>
      <c r="F13" s="8" t="str">
        <f>TEXT(R13,"0.00")</f>
        <v>1.15</v>
      </c>
      <c r="G13" t="str">
        <f>CONCATENATE(IF(AND(S13&lt;0.05,S13&gt;=0.01),"*",""),IF(S13&lt;0.01,"**",""))</f>
        <v/>
      </c>
      <c r="H13" s="8" t="str">
        <f>TEXT(T13,"0.00")</f>
        <v>1.45</v>
      </c>
      <c r="I13" t="str">
        <f>CONCATENATE(IF(AND(U13&lt;0.05,U13&gt;=0.01),"*",""),IF(U13&lt;0.01,"**",""))</f>
        <v/>
      </c>
      <c r="J13" s="8" t="str">
        <f>TEXT(V13,"0.00")</f>
        <v>0.79</v>
      </c>
      <c r="K13" t="str">
        <f>CONCATENATE(IF(AND(W13&lt;0.05,W13&gt;=0.01),"*",""),IF(W13&lt;0.01,"**",""))</f>
        <v>**</v>
      </c>
      <c r="M13">
        <v>2</v>
      </c>
      <c r="N13">
        <v>0.36150589999999999</v>
      </c>
      <c r="O13">
        <v>0</v>
      </c>
      <c r="P13">
        <v>1.070406</v>
      </c>
      <c r="Q13">
        <v>0.54500000000000004</v>
      </c>
      <c r="R13">
        <v>1.150263</v>
      </c>
      <c r="S13">
        <v>0.45800000000000002</v>
      </c>
      <c r="T13">
        <v>1.4502790000000001</v>
      </c>
      <c r="U13">
        <v>6.8000000000000005E-2</v>
      </c>
      <c r="V13">
        <v>0.7921743</v>
      </c>
      <c r="W13">
        <v>0</v>
      </c>
    </row>
    <row r="14" spans="1:23" x14ac:dyDescent="0.55000000000000004">
      <c r="A14" s="10" t="s">
        <v>17</v>
      </c>
      <c r="B14" s="8" t="str">
        <f>TEXT(N14,"0.00")</f>
        <v>0.30</v>
      </c>
      <c r="C14" t="str">
        <f>CONCATENATE(IF(AND(O14&lt;0.05,O14&gt;=0.01),"*",""),IF(O14&lt;0.01,"**",""))</f>
        <v>**</v>
      </c>
      <c r="D14" s="8" t="str">
        <f>TEXT(P14,"0.00")</f>
        <v>1.24</v>
      </c>
      <c r="E14" t="str">
        <f>CONCATENATE(IF(AND(Q14&lt;0.05,Q14&gt;=0.01),"*",""),IF(Q14&lt;0.01,"**",""))</f>
        <v/>
      </c>
      <c r="F14" s="8" t="str">
        <f>TEXT(R14,"0.00")</f>
        <v>1.25</v>
      </c>
      <c r="G14" t="str">
        <f>CONCATENATE(IF(AND(S14&lt;0.05,S14&gt;=0.01),"*",""),IF(S14&lt;0.01,"**",""))</f>
        <v/>
      </c>
      <c r="H14" s="8" t="str">
        <f>TEXT(T14,"0.00")</f>
        <v>2.64</v>
      </c>
      <c r="I14" t="str">
        <f>CONCATENATE(IF(AND(U14&lt;0.05,U14&gt;=0.01),"*",""),IF(U14&lt;0.01,"**",""))</f>
        <v>**</v>
      </c>
      <c r="J14" s="8" t="str">
        <f>TEXT(V14,"0.00")</f>
        <v>0.93</v>
      </c>
      <c r="K14" t="str">
        <f>CONCATENATE(IF(AND(W14&lt;0.05,W14&gt;=0.01),"*",""),IF(W14&lt;0.01,"**",""))</f>
        <v/>
      </c>
      <c r="M14">
        <v>3</v>
      </c>
      <c r="N14">
        <v>0.30039949999999999</v>
      </c>
      <c r="O14">
        <v>0</v>
      </c>
      <c r="P14">
        <v>1.243447</v>
      </c>
      <c r="Q14">
        <v>0.112</v>
      </c>
      <c r="R14">
        <v>1.25193</v>
      </c>
      <c r="S14">
        <v>0.38700000000000001</v>
      </c>
      <c r="T14">
        <v>2.6440579999999998</v>
      </c>
      <c r="U14">
        <v>0</v>
      </c>
      <c r="V14">
        <v>0.93153770000000002</v>
      </c>
      <c r="W14">
        <v>0.40100000000000002</v>
      </c>
    </row>
    <row r="15" spans="1:23" x14ac:dyDescent="0.55000000000000004">
      <c r="A15" s="12" t="s">
        <v>18</v>
      </c>
      <c r="B15" s="8"/>
      <c r="D15" s="8"/>
      <c r="F15" s="8"/>
      <c r="J15" s="8"/>
      <c r="M15" t="s">
        <v>19</v>
      </c>
    </row>
    <row r="16" spans="1:23" x14ac:dyDescent="0.55000000000000004">
      <c r="A16" s="10" t="s">
        <v>20</v>
      </c>
      <c r="B16" s="8" t="str">
        <f>TEXT(N16,"0.00")</f>
        <v>0.48</v>
      </c>
      <c r="C16" t="str">
        <f>CONCATENATE(IF(AND(O16&lt;0.05,O16&gt;=0.01),"*",""),IF(O16&lt;0.01,"**",""))</f>
        <v>**</v>
      </c>
      <c r="D16" s="8" t="str">
        <f>TEXT(P16,"0.00")</f>
        <v>1.64</v>
      </c>
      <c r="E16" t="str">
        <f>CONCATENATE(IF(AND(Q16&lt;0.05,Q16&gt;=0.01),"*",""),IF(Q16&lt;0.01,"**",""))</f>
        <v>**</v>
      </c>
      <c r="F16" s="8" t="str">
        <f>TEXT(R16,"0.00")</f>
        <v>1.13</v>
      </c>
      <c r="G16" t="str">
        <f>CONCATENATE(IF(AND(S16&lt;0.05,S16&gt;=0.01),"*",""),IF(S16&lt;0.01,"**",""))</f>
        <v/>
      </c>
      <c r="H16" s="8" t="str">
        <f>TEXT(T16,"0.00")</f>
        <v>1.05</v>
      </c>
      <c r="I16" t="str">
        <f>CONCATENATE(IF(AND(U16&lt;0.05,U16&gt;=0.01),"*",""),IF(U16&lt;0.01,"**",""))</f>
        <v/>
      </c>
      <c r="J16" s="8" t="str">
        <f>TEXT(V16,"0.00")</f>
        <v>0.99</v>
      </c>
      <c r="K16" t="str">
        <f>CONCATENATE(IF(AND(W16&lt;0.05,W16&gt;=0.01),"*",""),IF(W16&lt;0.01,"**",""))</f>
        <v/>
      </c>
      <c r="M16">
        <v>3</v>
      </c>
      <c r="N16">
        <v>0.4799522</v>
      </c>
      <c r="O16">
        <v>0</v>
      </c>
      <c r="P16">
        <v>1.6423540000000001</v>
      </c>
      <c r="Q16">
        <v>0</v>
      </c>
      <c r="R16">
        <v>1.1253059999999999</v>
      </c>
      <c r="S16">
        <v>0.54400000000000004</v>
      </c>
      <c r="T16">
        <v>1.0522929999999999</v>
      </c>
      <c r="U16">
        <v>0.79400000000000004</v>
      </c>
      <c r="V16">
        <v>0.9948458</v>
      </c>
      <c r="W16">
        <v>0.93300000000000005</v>
      </c>
    </row>
    <row r="17" spans="1:23" x14ac:dyDescent="0.55000000000000004">
      <c r="A17" s="10" t="s">
        <v>21</v>
      </c>
      <c r="B17" s="8" t="str">
        <f>TEXT(N17,"0.00")</f>
        <v>0.42</v>
      </c>
      <c r="C17" t="str">
        <f>CONCATENATE(IF(AND(O17&lt;0.05,O17&gt;=0.01),"*",""),IF(O17&lt;0.01,"**",""))</f>
        <v>**</v>
      </c>
      <c r="D17" s="8" t="str">
        <f>TEXT(P17,"0.00")</f>
        <v>1.13</v>
      </c>
      <c r="E17" t="str">
        <f>CONCATENATE(IF(AND(Q17&lt;0.05,Q17&gt;=0.01),"*",""),IF(Q17&lt;0.01,"**",""))</f>
        <v/>
      </c>
      <c r="F17" s="8" t="str">
        <f>TEXT(R17,"0.00")</f>
        <v>1.23</v>
      </c>
      <c r="G17" t="str">
        <f>CONCATENATE(IF(AND(S17&lt;0.05,S17&gt;=0.01),"*",""),IF(S17&lt;0.01,"**",""))</f>
        <v/>
      </c>
      <c r="H17" s="8" t="str">
        <f>TEXT(T17,"0.00")</f>
        <v>0.68</v>
      </c>
      <c r="I17" t="str">
        <f>CONCATENATE(IF(AND(U17&lt;0.05,U17&gt;=0.01),"*",""),IF(U17&lt;0.01,"**",""))</f>
        <v/>
      </c>
      <c r="J17" s="8" t="str">
        <f>TEXT(V17,"0.00")</f>
        <v>0.82</v>
      </c>
      <c r="K17" t="str">
        <f>CONCATENATE(IF(AND(W17&lt;0.05,W17&gt;=0.01),"*",""),IF(W17&lt;0.01,"**",""))</f>
        <v/>
      </c>
      <c r="M17">
        <v>4</v>
      </c>
      <c r="N17">
        <v>0.41615439999999998</v>
      </c>
      <c r="O17">
        <v>0</v>
      </c>
      <c r="P17">
        <v>1.1311290000000001</v>
      </c>
      <c r="Q17">
        <v>0.52500000000000002</v>
      </c>
      <c r="R17">
        <v>1.227592</v>
      </c>
      <c r="S17">
        <v>0.52300000000000002</v>
      </c>
      <c r="T17">
        <v>0.6750661</v>
      </c>
      <c r="U17">
        <v>0.157</v>
      </c>
      <c r="V17">
        <v>0.81773039999999997</v>
      </c>
      <c r="W17">
        <v>8.7999999999999995E-2</v>
      </c>
    </row>
    <row r="18" spans="1:23" x14ac:dyDescent="0.55000000000000004">
      <c r="A18" s="12" t="s">
        <v>22</v>
      </c>
      <c r="B18" s="8" t="str">
        <f>TEXT(N18,"0.00")</f>
        <v>1.25</v>
      </c>
      <c r="C18" t="str">
        <f>CONCATENATE(IF(AND(O18&lt;0.05,O18&gt;=0.01),"*",""),IF(O18&lt;0.01,"**",""))</f>
        <v>*</v>
      </c>
      <c r="D18" s="8" t="str">
        <f>TEXT(P18,"0.00")</f>
        <v>0.77</v>
      </c>
      <c r="E18" t="str">
        <f>CONCATENATE(IF(AND(Q18&lt;0.05,Q18&gt;=0.01),"*",""),IF(Q18&lt;0.01,"**",""))</f>
        <v>*</v>
      </c>
      <c r="F18" s="8" t="str">
        <f>TEXT(R18,"0.00")</f>
        <v>1.14</v>
      </c>
      <c r="G18" t="str">
        <f>CONCATENATE(IF(AND(S18&lt;0.05,S18&gt;=0.01),"*",""),IF(S18&lt;0.01,"**",""))</f>
        <v/>
      </c>
      <c r="H18" s="8" t="str">
        <f>TEXT(T18,"0.00")</f>
        <v>0.83</v>
      </c>
      <c r="I18" t="str">
        <f>CONCATENATE(IF(AND(U18&lt;0.05,U18&gt;=0.01),"*",""),IF(U18&lt;0.01,"**",""))</f>
        <v/>
      </c>
      <c r="J18" s="8" t="str">
        <f>TEXT(V18,"0.00")</f>
        <v>0.94</v>
      </c>
      <c r="K18" t="str">
        <f>CONCATENATE(IF(AND(W18&lt;0.05,W18&gt;=0.01),"*",""),IF(W18&lt;0.01,"**",""))</f>
        <v/>
      </c>
      <c r="M18" t="s">
        <v>23</v>
      </c>
      <c r="N18">
        <v>1.2465569999999999</v>
      </c>
      <c r="O18">
        <v>0.02</v>
      </c>
      <c r="P18">
        <v>0.76822619999999997</v>
      </c>
      <c r="Q18">
        <v>1.2E-2</v>
      </c>
      <c r="R18">
        <v>1.1416839999999999</v>
      </c>
      <c r="S18">
        <v>0.48499999999999999</v>
      </c>
      <c r="T18">
        <v>0.83364289999999996</v>
      </c>
      <c r="U18">
        <v>0.28399999999999997</v>
      </c>
      <c r="V18">
        <v>0.9402315</v>
      </c>
      <c r="W18">
        <v>0.309</v>
      </c>
    </row>
    <row r="19" spans="1:23" x14ac:dyDescent="0.55000000000000004">
      <c r="A19" s="12" t="s">
        <v>24</v>
      </c>
      <c r="B19" s="8"/>
      <c r="D19" s="8"/>
      <c r="F19" s="8"/>
      <c r="J19" s="8"/>
      <c r="M19" t="s">
        <v>25</v>
      </c>
    </row>
    <row r="20" spans="1:23" x14ac:dyDescent="0.55000000000000004">
      <c r="A20" s="10" t="s">
        <v>26</v>
      </c>
      <c r="B20" s="8" t="str">
        <f>TEXT(N20,"0.00")</f>
        <v>1.13</v>
      </c>
      <c r="C20" t="str">
        <f>CONCATENATE(IF(AND(O20&lt;0.05,O20&gt;=0.01),"*",""),IF(O20&lt;0.01,"**",""))</f>
        <v/>
      </c>
      <c r="D20" s="8" t="str">
        <f>TEXT(P20,"0.00")</f>
        <v>0.90</v>
      </c>
      <c r="E20" t="str">
        <f>CONCATENATE(IF(AND(Q20&lt;0.05,Q20&gt;=0.01),"*",""),IF(Q20&lt;0.01,"**",""))</f>
        <v/>
      </c>
      <c r="F20" s="8" t="str">
        <f>TEXT(R20,"0.00")</f>
        <v>0.82</v>
      </c>
      <c r="G20" t="str">
        <f>CONCATENATE(IF(AND(S20&lt;0.05,S20&gt;=0.01),"*",""),IF(S20&lt;0.01,"**",""))</f>
        <v/>
      </c>
      <c r="H20" s="8" t="str">
        <f>TEXT(T20,"0.00")</f>
        <v>1.26</v>
      </c>
      <c r="I20" t="str">
        <f>CONCATENATE(IF(AND(U20&lt;0.05,U20&gt;=0.01),"*",""),IF(U20&lt;0.01,"**",""))</f>
        <v/>
      </c>
      <c r="J20" s="8" t="str">
        <f>TEXT(V20,"0.00")</f>
        <v>0.99</v>
      </c>
      <c r="K20" t="str">
        <f>CONCATENATE(IF(AND(W20&lt;0.05,W20&gt;=0.01),"*",""),IF(W20&lt;0.01,"**",""))</f>
        <v/>
      </c>
      <c r="M20">
        <v>2</v>
      </c>
      <c r="N20">
        <v>1.128212</v>
      </c>
      <c r="O20">
        <v>0.373</v>
      </c>
      <c r="P20">
        <v>0.89848950000000005</v>
      </c>
      <c r="Q20">
        <v>0.40100000000000002</v>
      </c>
      <c r="R20">
        <v>0.82163160000000002</v>
      </c>
      <c r="S20">
        <v>0.34100000000000003</v>
      </c>
      <c r="T20">
        <v>1.257155</v>
      </c>
      <c r="U20">
        <v>0.371</v>
      </c>
      <c r="V20">
        <v>0.99330870000000004</v>
      </c>
      <c r="W20">
        <v>0.93200000000000005</v>
      </c>
    </row>
    <row r="21" spans="1:23" x14ac:dyDescent="0.55000000000000004">
      <c r="A21" s="10" t="s">
        <v>27</v>
      </c>
      <c r="B21" s="8" t="str">
        <f>TEXT(N21,"0.00")</f>
        <v>1.18</v>
      </c>
      <c r="C21" t="str">
        <f>CONCATENATE(IF(AND(O21&lt;0.05,O21&gt;=0.01),"*",""),IF(O21&lt;0.01,"**",""))</f>
        <v/>
      </c>
      <c r="D21" s="8" t="str">
        <f>TEXT(P21,"0.00")</f>
        <v>0.88</v>
      </c>
      <c r="E21" t="str">
        <f>CONCATENATE(IF(AND(Q21&lt;0.05,Q21&gt;=0.01),"*",""),IF(Q21&lt;0.01,"**",""))</f>
        <v/>
      </c>
      <c r="F21" s="8" t="str">
        <f>TEXT(R21,"0.00")</f>
        <v>0.77</v>
      </c>
      <c r="G21" t="str">
        <f>CONCATENATE(IF(AND(S21&lt;0.05,S21&gt;=0.01),"*",""),IF(S21&lt;0.01,"**",""))</f>
        <v/>
      </c>
      <c r="H21" s="8" t="str">
        <f>TEXT(T21,"0.00")</f>
        <v>1.63</v>
      </c>
      <c r="I21" t="str">
        <f>CONCATENATE(IF(AND(U21&lt;0.05,U21&gt;=0.01),"*",""),IF(U21&lt;0.01,"**",""))</f>
        <v/>
      </c>
      <c r="J21" s="8" t="str">
        <f>TEXT(V21,"0.00")</f>
        <v>1.10</v>
      </c>
      <c r="K21" t="str">
        <f>CONCATENATE(IF(AND(W21&lt;0.05,W21&gt;=0.01),"*",""),IF(W21&lt;0.01,"**",""))</f>
        <v/>
      </c>
      <c r="M21">
        <v>3</v>
      </c>
      <c r="N21">
        <v>1.178444</v>
      </c>
      <c r="O21">
        <v>0.31900000000000001</v>
      </c>
      <c r="P21">
        <v>0.87747620000000004</v>
      </c>
      <c r="Q21">
        <v>0.41599999999999998</v>
      </c>
      <c r="R21">
        <v>0.77051150000000002</v>
      </c>
      <c r="S21">
        <v>0.47299999999999998</v>
      </c>
      <c r="T21">
        <v>1.627589</v>
      </c>
      <c r="U21">
        <v>0.109</v>
      </c>
      <c r="V21">
        <v>1.097005</v>
      </c>
      <c r="W21">
        <v>0.34200000000000003</v>
      </c>
    </row>
    <row r="22" spans="1:23" x14ac:dyDescent="0.55000000000000004">
      <c r="A22" s="12" t="s">
        <v>28</v>
      </c>
      <c r="B22" s="8"/>
      <c r="D22" s="8"/>
      <c r="F22" s="8"/>
      <c r="J22" s="8"/>
      <c r="M22" t="s">
        <v>29</v>
      </c>
    </row>
    <row r="23" spans="1:23" x14ac:dyDescent="0.55000000000000004">
      <c r="A23" s="10" t="s">
        <v>30</v>
      </c>
      <c r="B23" s="8" t="str">
        <f>TEXT(N23,"0.00")</f>
        <v>1.02</v>
      </c>
      <c r="C23" t="str">
        <f>CONCATENATE(IF(AND(O23&lt;0.05,O23&gt;=0.01),"*",""),IF(O23&lt;0.01,"**",""))</f>
        <v/>
      </c>
      <c r="D23" s="8" t="str">
        <f>TEXT(P23,"0.00")</f>
        <v>1.22</v>
      </c>
      <c r="E23" t="str">
        <f>CONCATENATE(IF(AND(Q23&lt;0.05,Q23&gt;=0.01),"*",""),IF(Q23&lt;0.01,"**",""))</f>
        <v/>
      </c>
      <c r="F23" s="8" t="str">
        <f>TEXT(R23,"0.00")</f>
        <v>1.14</v>
      </c>
      <c r="G23" t="str">
        <f>CONCATENATE(IF(AND(S23&lt;0.05,S23&gt;=0.01),"*",""),IF(S23&lt;0.01,"**",""))</f>
        <v/>
      </c>
      <c r="H23" s="8" t="str">
        <f>TEXT(T23,"0.00")</f>
        <v>1.26</v>
      </c>
      <c r="I23" t="str">
        <f>CONCATENATE(IF(AND(U23&lt;0.05,U23&gt;=0.01),"*",""),IF(U23&lt;0.01,"**",""))</f>
        <v/>
      </c>
      <c r="J23" s="8" t="str">
        <f>TEXT(V23,"0.00")</f>
        <v>1.14</v>
      </c>
      <c r="K23" t="str">
        <f>CONCATENATE(IF(AND(W23&lt;0.05,W23&gt;=0.01),"*",""),IF(W23&lt;0.01,"**",""))</f>
        <v/>
      </c>
      <c r="M23">
        <v>2</v>
      </c>
      <c r="N23">
        <v>1.019145</v>
      </c>
      <c r="O23">
        <v>0.86399999999999999</v>
      </c>
      <c r="P23">
        <v>1.218842</v>
      </c>
      <c r="Q23">
        <v>0.153</v>
      </c>
      <c r="R23">
        <v>1.1438889999999999</v>
      </c>
      <c r="S23">
        <v>0.52900000000000003</v>
      </c>
      <c r="T23">
        <v>1.2649300000000001</v>
      </c>
      <c r="U23">
        <v>0.23200000000000001</v>
      </c>
      <c r="V23">
        <v>1.136212</v>
      </c>
      <c r="W23">
        <v>9.7000000000000003E-2</v>
      </c>
    </row>
    <row r="24" spans="1:23" x14ac:dyDescent="0.55000000000000004">
      <c r="A24" s="10" t="s">
        <v>31</v>
      </c>
      <c r="B24" s="8" t="str">
        <f>TEXT(N24,"0.00")</f>
        <v>1.04</v>
      </c>
      <c r="C24" t="str">
        <f>CONCATENATE(IF(AND(O24&lt;0.05,O24&gt;=0.01),"*",""),IF(O24&lt;0.01,"**",""))</f>
        <v/>
      </c>
      <c r="D24" s="8" t="str">
        <f>TEXT(P24,"0.00")</f>
        <v>1.08</v>
      </c>
      <c r="E24" t="str">
        <f>CONCATENATE(IF(AND(Q24&lt;0.05,Q24&gt;=0.01),"*",""),IF(Q24&lt;0.01,"**",""))</f>
        <v/>
      </c>
      <c r="F24" s="8" t="str">
        <f>TEXT(R24,"0.00")</f>
        <v>1.02</v>
      </c>
      <c r="G24" t="str">
        <f>CONCATENATE(IF(AND(S24&lt;0.05,S24&gt;=0.01),"*",""),IF(S24&lt;0.01,"**",""))</f>
        <v/>
      </c>
      <c r="H24" s="8" t="str">
        <f>TEXT(T24,"0.00")</f>
        <v>1.39</v>
      </c>
      <c r="I24" t="str">
        <f>CONCATENATE(IF(AND(U24&lt;0.05,U24&gt;=0.01),"*",""),IF(U24&lt;0.01,"**",""))</f>
        <v/>
      </c>
      <c r="J24" s="8" t="str">
        <f>TEXT(V24,"0.00")</f>
        <v>1.10</v>
      </c>
      <c r="K24" t="str">
        <f>CONCATENATE(IF(AND(W24&lt;0.05,W24&gt;=0.01),"*",""),IF(W24&lt;0.01,"**",""))</f>
        <v/>
      </c>
      <c r="M24">
        <v>3</v>
      </c>
      <c r="N24">
        <v>1.0377780000000001</v>
      </c>
      <c r="O24">
        <v>0.748</v>
      </c>
      <c r="P24">
        <v>1.078651</v>
      </c>
      <c r="Q24">
        <v>0.58899999999999997</v>
      </c>
      <c r="R24">
        <v>1.0192650000000001</v>
      </c>
      <c r="S24">
        <v>0.93200000000000005</v>
      </c>
      <c r="T24">
        <v>1.389462</v>
      </c>
      <c r="U24">
        <v>0.221</v>
      </c>
      <c r="V24">
        <v>1.101736</v>
      </c>
      <c r="W24">
        <v>0.219</v>
      </c>
    </row>
    <row r="25" spans="1:23" x14ac:dyDescent="0.55000000000000004">
      <c r="A25" s="10" t="s">
        <v>32</v>
      </c>
      <c r="B25" s="8" t="str">
        <f>TEXT(N25,"0.00")</f>
        <v>0.88</v>
      </c>
      <c r="C25" t="str">
        <f>CONCATENATE(IF(AND(O25&lt;0.05,O25&gt;=0.01),"*",""),IF(O25&lt;0.01,"**",""))</f>
        <v/>
      </c>
      <c r="D25" s="8" t="str">
        <f>TEXT(P25,"0.00")</f>
        <v>1.10</v>
      </c>
      <c r="E25" t="str">
        <f>CONCATENATE(IF(AND(Q25&lt;0.05,Q25&gt;=0.01),"*",""),IF(Q25&lt;0.01,"**",""))</f>
        <v/>
      </c>
      <c r="F25" s="8" t="str">
        <f>TEXT(R25,"0.00")</f>
        <v>0.87</v>
      </c>
      <c r="G25" t="str">
        <f>CONCATENATE(IF(AND(S25&lt;0.05,S25&gt;=0.01),"*",""),IF(S25&lt;0.01,"**",""))</f>
        <v/>
      </c>
      <c r="H25" s="8" t="str">
        <f>TEXT(T25,"0.00")</f>
        <v>0.87</v>
      </c>
      <c r="I25" t="str">
        <f>CONCATENATE(IF(AND(U25&lt;0.05,U25&gt;=0.01),"*",""),IF(U25&lt;0.01,"**",""))</f>
        <v/>
      </c>
      <c r="J25" s="8" t="str">
        <f>TEXT(V25,"0.00")</f>
        <v>0.97</v>
      </c>
      <c r="K25" t="str">
        <f>CONCATENATE(IF(AND(W25&lt;0.05,W25&gt;=0.01),"*",""),IF(W25&lt;0.01,"**",""))</f>
        <v/>
      </c>
      <c r="M25">
        <v>4</v>
      </c>
      <c r="N25">
        <v>0.88427639999999996</v>
      </c>
      <c r="O25">
        <v>0.38500000000000001</v>
      </c>
      <c r="P25">
        <v>1.0985990000000001</v>
      </c>
      <c r="Q25">
        <v>0.59399999999999997</v>
      </c>
      <c r="R25">
        <v>0.87280749999999996</v>
      </c>
      <c r="S25">
        <v>0.65600000000000003</v>
      </c>
      <c r="T25">
        <v>0.87069589999999997</v>
      </c>
      <c r="U25">
        <v>0.61299999999999999</v>
      </c>
      <c r="V25">
        <v>0.96752369999999999</v>
      </c>
      <c r="W25">
        <v>0.74099999999999999</v>
      </c>
    </row>
    <row r="26" spans="1:23" x14ac:dyDescent="0.55000000000000004">
      <c r="A26" s="10" t="s">
        <v>33</v>
      </c>
      <c r="B26" s="8" t="str">
        <f>TEXT(N26,"0.00")</f>
        <v>0.57</v>
      </c>
      <c r="C26" t="str">
        <f>CONCATENATE(IF(AND(O26&lt;0.05,O26&gt;=0.01),"*",""),IF(O26&lt;0.01,"**",""))</f>
        <v>*</v>
      </c>
      <c r="D26" s="8" t="str">
        <f>TEXT(P26,"0.00")</f>
        <v>0.95</v>
      </c>
      <c r="E26" t="str">
        <f>CONCATENATE(IF(AND(Q26&lt;0.05,Q26&gt;=0.01),"*",""),IF(Q26&lt;0.01,"**",""))</f>
        <v/>
      </c>
      <c r="F26" s="8" t="str">
        <f>TEXT(R26,"0.00")</f>
        <v>0.63</v>
      </c>
      <c r="G26" t="str">
        <f>CONCATENATE(IF(AND(S26&lt;0.05,S26&gt;=0.01),"*",""),IF(S26&lt;0.01,"**",""))</f>
        <v/>
      </c>
      <c r="H26" s="8" t="str">
        <f>TEXT(T26,"0.00")</f>
        <v>1.19</v>
      </c>
      <c r="I26" t="str">
        <f>CONCATENATE(IF(AND(U26&lt;0.05,U26&gt;=0.01),"*",""),IF(U26&lt;0.01,"**",""))</f>
        <v/>
      </c>
      <c r="J26" s="8" t="str">
        <f>TEXT(V26,"0.00")</f>
        <v>0.78</v>
      </c>
      <c r="K26" t="str">
        <f>CONCATENATE(IF(AND(W26&lt;0.05,W26&gt;=0.01),"*",""),IF(W26&lt;0.01,"**",""))</f>
        <v/>
      </c>
      <c r="M26">
        <v>5</v>
      </c>
      <c r="N26">
        <v>0.57431500000000002</v>
      </c>
      <c r="O26">
        <v>1.7999999999999999E-2</v>
      </c>
      <c r="P26">
        <v>0.94677199999999995</v>
      </c>
      <c r="Q26">
        <v>0.85499999999999998</v>
      </c>
      <c r="R26">
        <v>0.62532019999999999</v>
      </c>
      <c r="S26">
        <v>0.33600000000000002</v>
      </c>
      <c r="T26">
        <v>1.1851860000000001</v>
      </c>
      <c r="U26">
        <v>0.626</v>
      </c>
      <c r="V26">
        <v>0.78374060000000001</v>
      </c>
      <c r="W26">
        <v>9.4E-2</v>
      </c>
    </row>
    <row r="27" spans="1:23" x14ac:dyDescent="0.55000000000000004">
      <c r="A27" s="13" t="s">
        <v>34</v>
      </c>
      <c r="B27" s="8"/>
      <c r="D27" s="8"/>
      <c r="F27" s="8"/>
      <c r="J27" s="8"/>
    </row>
    <row r="28" spans="1:23" x14ac:dyDescent="0.55000000000000004">
      <c r="A28" s="12" t="s">
        <v>22</v>
      </c>
      <c r="B28" s="8" t="str">
        <f>TEXT(N28,"0.00")</f>
        <v>0.68</v>
      </c>
      <c r="C28" t="str">
        <f>CONCATENATE(IF(AND(O28&lt;0.05,O28&gt;=0.01),"*",""),IF(O28&lt;0.01,"**",""))</f>
        <v>**</v>
      </c>
      <c r="D28" s="8" t="str">
        <f>TEXT(P28,"0.00")</f>
        <v>1.04</v>
      </c>
      <c r="E28" t="str">
        <f>CONCATENATE(IF(AND(Q28&lt;0.05,Q28&gt;=0.01),"*",""),IF(Q28&lt;0.01,"**",""))</f>
        <v/>
      </c>
      <c r="F28" s="8" t="str">
        <f>TEXT(R28,"0.00")</f>
        <v>0.42</v>
      </c>
      <c r="G28" t="str">
        <f>CONCATENATE(IF(AND(S28&lt;0.05,S28&gt;=0.01),"*",""),IF(S28&lt;0.01,"**",""))</f>
        <v>**</v>
      </c>
      <c r="H28" s="8" t="str">
        <f>TEXT(T28,"0.00")</f>
        <v>0.95</v>
      </c>
      <c r="I28" t="str">
        <f>CONCATENATE(IF(AND(U28&lt;0.05,U28&gt;=0.01),"*",""),IF(U28&lt;0.01,"**",""))</f>
        <v/>
      </c>
      <c r="J28" s="8" t="str">
        <f>TEXT(V28,"0.00")</f>
        <v>0.85</v>
      </c>
      <c r="K28" t="str">
        <f>CONCATENATE(IF(AND(W28&lt;0.05,W28&gt;=0.01),"*",""),IF(W28&lt;0.01,"**",""))</f>
        <v>*</v>
      </c>
      <c r="M28" t="s">
        <v>35</v>
      </c>
      <c r="N28">
        <v>0.68489310000000003</v>
      </c>
      <c r="O28">
        <v>1E-3</v>
      </c>
      <c r="P28">
        <v>1.035865</v>
      </c>
      <c r="Q28">
        <v>0.76600000000000001</v>
      </c>
      <c r="R28">
        <v>0.4229811</v>
      </c>
      <c r="S28">
        <v>0</v>
      </c>
      <c r="T28">
        <v>0.94791199999999998</v>
      </c>
      <c r="U28">
        <v>0.79300000000000004</v>
      </c>
      <c r="V28">
        <v>0.85099579999999997</v>
      </c>
      <c r="W28">
        <v>0.02</v>
      </c>
    </row>
    <row r="29" spans="1:23" x14ac:dyDescent="0.55000000000000004">
      <c r="A29" s="14" t="s">
        <v>36</v>
      </c>
      <c r="B29" s="8"/>
      <c r="D29" s="8"/>
      <c r="F29" s="8"/>
      <c r="J29" s="8"/>
    </row>
    <row r="30" spans="1:23" x14ac:dyDescent="0.55000000000000004">
      <c r="A30" s="14"/>
      <c r="B30" s="8"/>
      <c r="D30" s="8"/>
      <c r="F30" s="8"/>
      <c r="J30" s="8"/>
      <c r="M30" t="s">
        <v>37</v>
      </c>
    </row>
    <row r="31" spans="1:23" x14ac:dyDescent="0.55000000000000004">
      <c r="A31" s="10" t="s">
        <v>38</v>
      </c>
      <c r="B31" s="8" t="str">
        <f>TEXT(N31,"0.00")</f>
        <v>1.18</v>
      </c>
      <c r="C31" t="str">
        <f>CONCATENATE(IF(AND(O31&lt;0.05,O31&gt;=0.01),"*",""),IF(O31&lt;0.01,"**",""))</f>
        <v/>
      </c>
      <c r="D31" s="8" t="str">
        <f>TEXT(P31,"0.00")</f>
        <v>1.46</v>
      </c>
      <c r="E31" t="str">
        <f>CONCATENATE(IF(AND(Q31&lt;0.05,Q31&gt;=0.01),"*",""),IF(Q31&lt;0.01,"**",""))</f>
        <v>**</v>
      </c>
      <c r="F31" s="8" t="str">
        <f>TEXT(R31,"0.00")</f>
        <v>0.68</v>
      </c>
      <c r="G31" t="str">
        <f>CONCATENATE(IF(AND(S31&lt;0.05,S31&gt;=0.01),"*",""),IF(S31&lt;0.01,"**",""))</f>
        <v/>
      </c>
      <c r="H31" s="8" t="str">
        <f>TEXT(T31,"0.00")</f>
        <v>1.05</v>
      </c>
      <c r="I31" t="str">
        <f>CONCATENATE(IF(AND(U31&lt;0.05,U31&gt;=0.01),"*",""),IF(U31&lt;0.01,"**",""))</f>
        <v/>
      </c>
      <c r="J31" s="8" t="str">
        <f>TEXT(V31,"0.00")</f>
        <v>1.18</v>
      </c>
      <c r="K31" t="str">
        <f>CONCATENATE(IF(AND(W31&lt;0.05,W31&gt;=0.01),"*",""),IF(W31&lt;0.01,"**",""))</f>
        <v>**</v>
      </c>
      <c r="M31">
        <v>2</v>
      </c>
      <c r="N31">
        <v>1.176301</v>
      </c>
      <c r="O31">
        <v>0.112</v>
      </c>
      <c r="P31">
        <v>1.457619</v>
      </c>
      <c r="Q31">
        <v>1E-3</v>
      </c>
      <c r="R31">
        <v>0.67905199999999999</v>
      </c>
      <c r="S31">
        <v>6.9000000000000006E-2</v>
      </c>
      <c r="T31">
        <v>1.047812</v>
      </c>
      <c r="U31">
        <v>0.79500000000000004</v>
      </c>
      <c r="V31">
        <v>1.1828149999999999</v>
      </c>
      <c r="W31">
        <v>8.9999999999999993E-3</v>
      </c>
    </row>
    <row r="32" spans="1:23" x14ac:dyDescent="0.55000000000000004">
      <c r="A32" s="10" t="s">
        <v>39</v>
      </c>
      <c r="B32" s="8" t="str">
        <f>TEXT(N32,"0.00")</f>
        <v>0.97</v>
      </c>
      <c r="C32" t="str">
        <f>CONCATENATE(IF(AND(O32&lt;0.05,O32&gt;=0.01),"*",""),IF(O32&lt;0.01,"**",""))</f>
        <v/>
      </c>
      <c r="D32" s="8" t="str">
        <f>TEXT(P32,"0.00")</f>
        <v>2.06</v>
      </c>
      <c r="E32" t="str">
        <f>CONCATENATE(IF(AND(Q32&lt;0.05,Q32&gt;=0.01),"*",""),IF(Q32&lt;0.01,"**",""))</f>
        <v>**</v>
      </c>
      <c r="F32" s="8" t="str">
        <f>TEXT(R32,"0.00")</f>
        <v>1.07</v>
      </c>
      <c r="G32" t="str">
        <f>CONCATENATE(IF(AND(S32&lt;0.05,S32&gt;=0.01),"*",""),IF(S32&lt;0.01,"**",""))</f>
        <v/>
      </c>
      <c r="H32" s="8" t="str">
        <f>TEXT(T32,"0.00")</f>
        <v>0.94</v>
      </c>
      <c r="I32" t="str">
        <f>CONCATENATE(IF(AND(U32&lt;0.05,U32&gt;=0.01),"*",""),IF(U32&lt;0.01,"**",""))</f>
        <v/>
      </c>
      <c r="J32" s="8" t="str">
        <f>TEXT(V32,"0.00")</f>
        <v>1.18</v>
      </c>
      <c r="K32" t="str">
        <f>CONCATENATE(IF(AND(W32&lt;0.05,W32&gt;=0.01),"*",""),IF(W32&lt;0.01,"**",""))</f>
        <v/>
      </c>
      <c r="M32">
        <v>3</v>
      </c>
      <c r="N32">
        <v>0.9678329</v>
      </c>
      <c r="O32">
        <v>0.89200000000000002</v>
      </c>
      <c r="P32">
        <v>2.0585870000000002</v>
      </c>
      <c r="Q32">
        <v>6.0000000000000001E-3</v>
      </c>
      <c r="R32">
        <v>1.0747329999999999</v>
      </c>
      <c r="S32">
        <v>0.86899999999999999</v>
      </c>
      <c r="T32">
        <v>0.93947290000000006</v>
      </c>
      <c r="U32">
        <v>0.88200000000000001</v>
      </c>
      <c r="V32">
        <v>1.183716</v>
      </c>
      <c r="W32">
        <v>0.255</v>
      </c>
    </row>
    <row r="33" spans="1:23" x14ac:dyDescent="0.55000000000000004">
      <c r="A33" s="10" t="s">
        <v>40</v>
      </c>
      <c r="B33" s="8" t="str">
        <f>TEXT(N33,"0.00")</f>
        <v>1.12</v>
      </c>
      <c r="C33" t="str">
        <f>CONCATENATE(IF(AND(O33&lt;0.05,O33&gt;=0.01),"*",""),IF(O33&lt;0.01,"**",""))</f>
        <v/>
      </c>
      <c r="D33" s="8" t="str">
        <f>TEXT(P33,"0.00")</f>
        <v>1.14</v>
      </c>
      <c r="E33" t="str">
        <f>CONCATENATE(IF(AND(Q33&lt;0.05,Q33&gt;=0.01),"*",""),IF(Q33&lt;0.01,"**",""))</f>
        <v/>
      </c>
      <c r="F33" s="8" t="str">
        <f>TEXT(R33,"0.00")</f>
        <v>1.37</v>
      </c>
      <c r="G33" t="str">
        <f>CONCATENATE(IF(AND(S33&lt;0.05,S33&gt;=0.01),"*",""),IF(S33&lt;0.01,"**",""))</f>
        <v/>
      </c>
      <c r="H33" s="8" t="str">
        <f>TEXT(T33,"0.00")</f>
        <v>0.57</v>
      </c>
      <c r="I33" t="str">
        <f>CONCATENATE(IF(AND(U33&lt;0.05,U33&gt;=0.01),"*",""),IF(U33&lt;0.01,"**",""))</f>
        <v/>
      </c>
      <c r="J33" s="8" t="str">
        <f>TEXT(V33,"0.00")</f>
        <v>1.00</v>
      </c>
      <c r="K33" t="str">
        <f>CONCATENATE(IF(AND(W33&lt;0.05,W33&gt;=0.01),"*",""),IF(W33&lt;0.01,"**",""))</f>
        <v/>
      </c>
      <c r="M33">
        <v>4</v>
      </c>
      <c r="N33">
        <v>1.1233120000000001</v>
      </c>
      <c r="O33">
        <v>0.47799999999999998</v>
      </c>
      <c r="P33">
        <v>1.14341</v>
      </c>
      <c r="Q33">
        <v>0.52900000000000003</v>
      </c>
      <c r="R33">
        <v>1.3675379999999999</v>
      </c>
      <c r="S33">
        <v>0.27200000000000002</v>
      </c>
      <c r="T33">
        <v>0.57053200000000004</v>
      </c>
      <c r="U33">
        <v>6.5000000000000002E-2</v>
      </c>
      <c r="V33">
        <v>0.99883599999999995</v>
      </c>
      <c r="W33">
        <v>0.99099999999999999</v>
      </c>
    </row>
    <row r="34" spans="1:23" x14ac:dyDescent="0.55000000000000004">
      <c r="A34" s="12" t="s">
        <v>41</v>
      </c>
      <c r="B34" s="8"/>
      <c r="D34" s="8"/>
      <c r="F34" s="8"/>
      <c r="J34" s="8"/>
      <c r="M34" t="s">
        <v>42</v>
      </c>
    </row>
    <row r="35" spans="1:23" x14ac:dyDescent="0.55000000000000004">
      <c r="A35" s="10" t="s">
        <v>43</v>
      </c>
      <c r="B35" s="8" t="str">
        <f>TEXT(N35,"0.00")</f>
        <v>1.03</v>
      </c>
      <c r="C35" t="str">
        <f>CONCATENATE(IF(AND(O35&lt;0.05,O35&gt;=0.01),"*",""),IF(O35&lt;0.01,"**",""))</f>
        <v/>
      </c>
      <c r="D35" s="8" t="str">
        <f>TEXT(P35,"0.00")</f>
        <v>0.98</v>
      </c>
      <c r="E35" t="str">
        <f>CONCATENATE(IF(AND(Q35&lt;0.05,Q35&gt;=0.01),"*",""),IF(Q35&lt;0.01,"**",""))</f>
        <v/>
      </c>
      <c r="F35" s="8" t="str">
        <f>TEXT(R35,"0.00")</f>
        <v>0.75</v>
      </c>
      <c r="G35" t="str">
        <f>CONCATENATE(IF(AND(S35&lt;0.05,S35&gt;=0.01),"*",""),IF(S35&lt;0.01,"**",""))</f>
        <v/>
      </c>
      <c r="H35" s="8" t="str">
        <f>TEXT(T35,"0.00")</f>
        <v>1.23</v>
      </c>
      <c r="I35" t="str">
        <f>CONCATENATE(IF(AND(U35&lt;0.05,U35&gt;=0.01),"*",""),IF(U35&lt;0.01,"**",""))</f>
        <v/>
      </c>
      <c r="J35" s="8" t="str">
        <f>TEXT(V35,"0.00")</f>
        <v>0.99</v>
      </c>
      <c r="K35" t="str">
        <f>CONCATENATE(IF(AND(W35&lt;0.05,W35&gt;=0.01),"*",""),IF(W35&lt;0.01,"**",""))</f>
        <v/>
      </c>
      <c r="M35">
        <v>2</v>
      </c>
      <c r="N35">
        <v>1.0278620000000001</v>
      </c>
      <c r="O35">
        <v>0.83599999999999997</v>
      </c>
      <c r="P35">
        <v>0.9783887</v>
      </c>
      <c r="Q35">
        <v>0.879</v>
      </c>
      <c r="R35">
        <v>0.75134400000000001</v>
      </c>
      <c r="S35">
        <v>0.23200000000000001</v>
      </c>
      <c r="T35">
        <v>1.2286779999999999</v>
      </c>
      <c r="U35">
        <v>0.42899999999999999</v>
      </c>
      <c r="V35">
        <v>0.98805410000000005</v>
      </c>
      <c r="W35">
        <v>0.88900000000000001</v>
      </c>
    </row>
    <row r="36" spans="1:23" x14ac:dyDescent="0.55000000000000004">
      <c r="A36" s="10" t="s">
        <v>44</v>
      </c>
      <c r="B36" s="8" t="str">
        <f>TEXT(N36,"0.00")</f>
        <v>0.95</v>
      </c>
      <c r="C36" t="str">
        <f>CONCATENATE(IF(AND(O36&lt;0.05,O36&gt;=0.01),"*",""),IF(O36&lt;0.01,"**",""))</f>
        <v/>
      </c>
      <c r="D36" s="8" t="str">
        <f>TEXT(P36,"0.00")</f>
        <v>1.14</v>
      </c>
      <c r="E36" t="str">
        <f>CONCATENATE(IF(AND(Q36&lt;0.05,Q36&gt;=0.01),"*",""),IF(Q36&lt;0.01,"**",""))</f>
        <v/>
      </c>
      <c r="F36" s="8" t="str">
        <f>TEXT(R36,"0.00")</f>
        <v>0.46</v>
      </c>
      <c r="G36" t="str">
        <f>CONCATENATE(IF(AND(S36&lt;0.05,S36&gt;=0.01),"*",""),IF(S36&lt;0.01,"**",""))</f>
        <v>**</v>
      </c>
      <c r="H36" s="8" t="str">
        <f>TEXT(T36,"0.00")</f>
        <v>1.72</v>
      </c>
      <c r="I36" t="str">
        <f>CONCATENATE(IF(AND(U36&lt;0.05,U36&gt;=0.01),"*",""),IF(U36&lt;0.01,"**",""))</f>
        <v/>
      </c>
      <c r="J36" s="8" t="str">
        <f>TEXT(V36,"0.00")</f>
        <v>1.11</v>
      </c>
      <c r="K36" t="str">
        <f>CONCATENATE(IF(AND(W36&lt;0.05,W36&gt;=0.01),"*",""),IF(W36&lt;0.01,"**",""))</f>
        <v/>
      </c>
      <c r="M36">
        <v>3</v>
      </c>
      <c r="N36">
        <v>0.94608570000000003</v>
      </c>
      <c r="O36">
        <v>0.70199999999999996</v>
      </c>
      <c r="P36">
        <v>1.135974</v>
      </c>
      <c r="Q36">
        <v>0.40699999999999997</v>
      </c>
      <c r="R36">
        <v>0.45835530000000002</v>
      </c>
      <c r="S36">
        <v>5.0000000000000001E-3</v>
      </c>
      <c r="T36">
        <v>1.7187479999999999</v>
      </c>
      <c r="U36">
        <v>5.2999999999999999E-2</v>
      </c>
      <c r="V36">
        <v>1.1053470000000001</v>
      </c>
      <c r="W36">
        <v>0.26500000000000001</v>
      </c>
    </row>
    <row r="37" spans="1:23" x14ac:dyDescent="0.55000000000000004">
      <c r="A37" s="12" t="s">
        <v>45</v>
      </c>
      <c r="B37" s="8" t="str">
        <f>TEXT(N37,"0.00")</f>
        <v>0.60</v>
      </c>
      <c r="C37" t="str">
        <f>CONCATENATE(IF(AND(O37&lt;0.05,O37&gt;=0.01),"*",""),IF(O37&lt;0.01,"**",""))</f>
        <v>**</v>
      </c>
      <c r="D37" s="8" t="str">
        <f>TEXT(P37,"0.00")</f>
        <v>0.44</v>
      </c>
      <c r="E37" t="str">
        <f>CONCATENATE(IF(AND(Q37&lt;0.05,Q37&gt;=0.01),"*",""),IF(Q37&lt;0.01,"**",""))</f>
        <v>**</v>
      </c>
      <c r="F37" s="15" t="s">
        <v>46</v>
      </c>
      <c r="G37" s="15"/>
      <c r="H37" s="8" t="str">
        <f>TEXT(T37,"0.00")</f>
        <v>0.82</v>
      </c>
      <c r="I37" t="str">
        <f>CONCATENATE(IF(AND(U37&lt;0.05,U37&gt;=0.01),"*",""),IF(U37&lt;0.01,"**",""))</f>
        <v/>
      </c>
      <c r="J37" s="8" t="str">
        <f>TEXT(V37,"0.00")</f>
        <v>1.34</v>
      </c>
      <c r="K37" t="str">
        <f>CONCATENATE(IF(AND(W37&lt;0.05,W37&gt;=0.01),"*",""),IF(W37&lt;0.01,"**",""))</f>
        <v>**</v>
      </c>
      <c r="M37" t="s">
        <v>47</v>
      </c>
      <c r="N37">
        <v>0.59672309999999995</v>
      </c>
      <c r="O37">
        <v>0</v>
      </c>
      <c r="P37">
        <v>0.43882399999999999</v>
      </c>
      <c r="Q37">
        <v>0</v>
      </c>
      <c r="T37">
        <v>0.8177721</v>
      </c>
      <c r="U37">
        <v>0.45200000000000001</v>
      </c>
      <c r="V37">
        <v>1.3384149999999999</v>
      </c>
      <c r="W37">
        <v>0</v>
      </c>
    </row>
    <row r="38" spans="1:23" x14ac:dyDescent="0.55000000000000004">
      <c r="A38" s="12" t="s">
        <v>48</v>
      </c>
      <c r="B38" s="8"/>
      <c r="D38" s="8"/>
      <c r="F38" s="8"/>
      <c r="J38" s="8"/>
      <c r="M38" t="s">
        <v>49</v>
      </c>
    </row>
    <row r="39" spans="1:23" x14ac:dyDescent="0.55000000000000004">
      <c r="A39" s="10">
        <v>1</v>
      </c>
      <c r="B39" s="8" t="str">
        <f>TEXT(N39,"0.00")</f>
        <v>1.15</v>
      </c>
      <c r="C39" t="str">
        <f>CONCATENATE(IF(AND(O39&lt;0.05,O39&gt;=0.01),"*",""),IF(O39&lt;0.01,"**",""))</f>
        <v/>
      </c>
      <c r="D39" s="8" t="str">
        <f>TEXT(P39,"0.00")</f>
        <v>1.41</v>
      </c>
      <c r="E39" t="str">
        <f>CONCATENATE(IF(AND(Q39&lt;0.05,Q39&gt;=0.01),"*",""),IF(Q39&lt;0.01,"**",""))</f>
        <v/>
      </c>
      <c r="F39" s="8" t="str">
        <f>TEXT(R39,"0.00")</f>
        <v>4.18</v>
      </c>
      <c r="G39" t="str">
        <f>CONCATENATE(IF(AND(S39&lt;0.05,S39&gt;=0.01),"*",""),IF(S39&lt;0.01,"**",""))</f>
        <v>*</v>
      </c>
      <c r="H39" s="8" t="str">
        <f>TEXT(T39,"0.00")</f>
        <v>0.55</v>
      </c>
      <c r="I39" t="str">
        <f>CONCATENATE(IF(AND(U39&lt;0.05,U39&gt;=0.01),"*",""),IF(U39&lt;0.01,"**",""))</f>
        <v/>
      </c>
      <c r="J39" s="8" t="str">
        <f>TEXT(V39,"0.00")</f>
        <v>1.17</v>
      </c>
      <c r="K39" t="str">
        <f>CONCATENATE(IF(AND(W39&lt;0.05,W39&gt;=0.01),"*",""),IF(W39&lt;0.01,"**",""))</f>
        <v/>
      </c>
      <c r="M39">
        <v>1</v>
      </c>
      <c r="N39">
        <v>1.1545529999999999</v>
      </c>
      <c r="O39">
        <v>0.48799999999999999</v>
      </c>
      <c r="P39">
        <v>1.4100919999999999</v>
      </c>
      <c r="Q39">
        <v>0.217</v>
      </c>
      <c r="R39">
        <v>4.1793319999999996</v>
      </c>
      <c r="S39">
        <v>1.6E-2</v>
      </c>
      <c r="T39">
        <v>0.5549328</v>
      </c>
      <c r="U39">
        <v>5.7000000000000002E-2</v>
      </c>
      <c r="V39">
        <v>1.167872</v>
      </c>
      <c r="W39">
        <v>0.29099999999999998</v>
      </c>
    </row>
    <row r="40" spans="1:23" x14ac:dyDescent="0.55000000000000004">
      <c r="A40" s="10">
        <v>2</v>
      </c>
      <c r="B40" s="8" t="str">
        <f>TEXT(N40,"0.00")</f>
        <v>0.80</v>
      </c>
      <c r="C40" t="str">
        <f>CONCATENATE(IF(AND(O40&lt;0.05,O40&gt;=0.01),"*",""),IF(O40&lt;0.01,"**",""))</f>
        <v/>
      </c>
      <c r="D40" s="8" t="str">
        <f>TEXT(P40,"0.00")</f>
        <v>1.78</v>
      </c>
      <c r="E40" t="str">
        <f>CONCATENATE(IF(AND(Q40&lt;0.05,Q40&gt;=0.01),"*",""),IF(Q40&lt;0.01,"**",""))</f>
        <v>*</v>
      </c>
      <c r="F40" s="8" t="str">
        <f>TEXT(R40,"0.00")</f>
        <v>5.15</v>
      </c>
      <c r="G40" t="str">
        <f>CONCATENATE(IF(AND(S40&lt;0.05,S40&gt;=0.01),"*",""),IF(S40&lt;0.01,"**",""))</f>
        <v>**</v>
      </c>
      <c r="H40" s="8" t="str">
        <f>TEXT(T40,"0.00")</f>
        <v>0.50</v>
      </c>
      <c r="I40" t="str">
        <f>CONCATENATE(IF(AND(U40&lt;0.05,U40&gt;=0.01),"*",""),IF(U40&lt;0.01,"**",""))</f>
        <v>*</v>
      </c>
      <c r="J40" s="8" t="str">
        <f>TEXT(V40,"0.00")</f>
        <v>1.12</v>
      </c>
      <c r="K40" t="str">
        <f>CONCATENATE(IF(AND(W40&lt;0.05,W40&gt;=0.01),"*",""),IF(W40&lt;0.01,"**",""))</f>
        <v/>
      </c>
      <c r="M40">
        <v>2</v>
      </c>
      <c r="N40">
        <v>0.80073640000000001</v>
      </c>
      <c r="O40">
        <v>0.26200000000000001</v>
      </c>
      <c r="P40">
        <v>1.783822</v>
      </c>
      <c r="Q40">
        <v>3.4000000000000002E-2</v>
      </c>
      <c r="R40">
        <v>5.1470630000000002</v>
      </c>
      <c r="S40">
        <v>4.0000000000000001E-3</v>
      </c>
      <c r="T40">
        <v>0.49665310000000001</v>
      </c>
      <c r="U40">
        <v>3.3000000000000002E-2</v>
      </c>
      <c r="V40">
        <v>1.1196060000000001</v>
      </c>
      <c r="W40">
        <v>0.44400000000000001</v>
      </c>
    </row>
    <row r="41" spans="1:23" x14ac:dyDescent="0.55000000000000004">
      <c r="A41" s="10" t="s">
        <v>50</v>
      </c>
      <c r="B41" s="8" t="str">
        <f>TEXT(N41,"0.00")</f>
        <v>0.85</v>
      </c>
      <c r="C41" t="str">
        <f>CONCATENATE(IF(AND(O41&lt;0.05,O41&gt;=0.01),"*",""),IF(O41&lt;0.01,"**",""))</f>
        <v/>
      </c>
      <c r="D41" s="8" t="str">
        <f>TEXT(P41,"0.00")</f>
        <v>2.74</v>
      </c>
      <c r="E41" t="str">
        <f>CONCATENATE(IF(AND(Q41&lt;0.05,Q41&gt;=0.01),"*",""),IF(Q41&lt;0.01,"**",""))</f>
        <v>**</v>
      </c>
      <c r="F41" s="8" t="str">
        <f>TEXT(R41,"0.00")</f>
        <v>5.54</v>
      </c>
      <c r="G41" t="str">
        <f>CONCATENATE(IF(AND(S41&lt;0.05,S41&gt;=0.01),"*",""),IF(S41&lt;0.01,"**",""))</f>
        <v>**</v>
      </c>
      <c r="H41" s="8" t="str">
        <f>TEXT(T41,"0.00")</f>
        <v>0.40</v>
      </c>
      <c r="I41" t="str">
        <f>CONCATENATE(IF(AND(U41&lt;0.05,U41&gt;=0.01),"*",""),IF(U41&lt;0.01,"**",""))</f>
        <v>**</v>
      </c>
      <c r="J41" s="8" t="str">
        <f>TEXT(V41,"0.00")</f>
        <v>1.23</v>
      </c>
      <c r="K41" t="str">
        <f>CONCATENATE(IF(AND(W41&lt;0.05,W41&gt;=0.01),"*",""),IF(W41&lt;0.01,"**",""))</f>
        <v/>
      </c>
      <c r="M41">
        <v>3</v>
      </c>
      <c r="N41">
        <v>0.85324580000000005</v>
      </c>
      <c r="O41">
        <v>0.38300000000000001</v>
      </c>
      <c r="P41">
        <v>2.7405200000000001</v>
      </c>
      <c r="Q41">
        <v>0</v>
      </c>
      <c r="R41">
        <v>5.5443559999999996</v>
      </c>
      <c r="S41">
        <v>2E-3</v>
      </c>
      <c r="T41">
        <v>0.40370400000000001</v>
      </c>
      <c r="U41">
        <v>1E-3</v>
      </c>
      <c r="V41">
        <v>1.2250000000000001</v>
      </c>
      <c r="W41">
        <v>0.14499999999999999</v>
      </c>
    </row>
  </sheetData>
  <mergeCells count="9">
    <mergeCell ref="A11:A12"/>
    <mergeCell ref="A29:A30"/>
    <mergeCell ref="F37:G37"/>
    <mergeCell ref="B3:K3"/>
    <mergeCell ref="B4:C5"/>
    <mergeCell ref="D4:E5"/>
    <mergeCell ref="F4:G5"/>
    <mergeCell ref="H4:I5"/>
    <mergeCell ref="J4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BB99-9237-4D88-A841-B1D124FE7A7D}">
  <dimension ref="A1:W18"/>
  <sheetViews>
    <sheetView showGridLines="0" tabSelected="1" workbookViewId="0"/>
  </sheetViews>
  <sheetFormatPr defaultRowHeight="14.4" x14ac:dyDescent="0.55000000000000004"/>
  <cols>
    <col min="1" max="1" width="30.7890625" customWidth="1"/>
    <col min="2" max="2" width="5.7890625" customWidth="1"/>
    <col min="3" max="3" width="4.7890625" customWidth="1"/>
    <col min="4" max="4" width="5.7890625" customWidth="1"/>
    <col min="5" max="5" width="4.7890625" customWidth="1"/>
    <col min="6" max="6" width="5.7890625" customWidth="1"/>
    <col min="7" max="7" width="4.7890625" customWidth="1"/>
    <col min="8" max="8" width="5.7890625" customWidth="1"/>
    <col min="9" max="9" width="4.7890625" customWidth="1"/>
    <col min="10" max="10" width="5.7890625" customWidth="1"/>
    <col min="11" max="11" width="4.7890625" customWidth="1"/>
    <col min="12" max="12" width="8.83984375" style="2"/>
  </cols>
  <sheetData>
    <row r="1" spans="1:23" x14ac:dyDescent="0.55000000000000004">
      <c r="A1" s="1" t="s">
        <v>51</v>
      </c>
    </row>
    <row r="2" spans="1:23" ht="14.7" thickBot="1" x14ac:dyDescent="0.6"/>
    <row r="3" spans="1:23" ht="14.7" thickTop="1" x14ac:dyDescent="0.55000000000000004">
      <c r="A3" s="3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23" ht="14.4" customHeight="1" x14ac:dyDescent="0.55000000000000004">
      <c r="B4" s="5" t="s">
        <v>2</v>
      </c>
      <c r="C4" s="5"/>
      <c r="D4" s="5" t="s">
        <v>3</v>
      </c>
      <c r="E4" s="5"/>
      <c r="F4" s="5" t="s">
        <v>4</v>
      </c>
      <c r="G4" s="5"/>
      <c r="H4" s="5" t="s">
        <v>5</v>
      </c>
      <c r="I4" s="5"/>
      <c r="J4" s="5" t="s">
        <v>6</v>
      </c>
      <c r="K4" s="5"/>
    </row>
    <row r="5" spans="1:23" ht="14.7" thickBot="1" x14ac:dyDescent="0.6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23" ht="14.7" thickTop="1" x14ac:dyDescent="0.55000000000000004">
      <c r="A6" s="12" t="s">
        <v>52</v>
      </c>
      <c r="B6" s="8"/>
      <c r="D6" s="8"/>
      <c r="F6" s="8"/>
      <c r="J6" s="8"/>
    </row>
    <row r="7" spans="1:23" ht="14.4" customHeight="1" x14ac:dyDescent="0.55000000000000004">
      <c r="A7" s="16" t="s">
        <v>53</v>
      </c>
    </row>
    <row r="8" spans="1:23" ht="14.4" customHeight="1" x14ac:dyDescent="0.55000000000000004">
      <c r="A8" s="16"/>
      <c r="B8" s="8" t="str">
        <f>TEXT(N8,"0.00")</f>
        <v>1.05</v>
      </c>
      <c r="C8" t="str">
        <f>CONCATENATE(IF(AND(O8&lt;0.05,O8&gt;=0.01),"*",""),IF(O8&lt;0.01,"**",""))</f>
        <v>**</v>
      </c>
      <c r="D8" s="8" t="str">
        <f>TEXT(P8,"0.00")</f>
        <v>1.05</v>
      </c>
      <c r="E8" t="str">
        <f>CONCATENATE(IF(AND(Q8&lt;0.05,Q8&gt;=0.01),"*",""),IF(Q8&lt;0.01,"**",""))</f>
        <v>*</v>
      </c>
      <c r="F8" s="8" t="str">
        <f>TEXT(R8,"0.00")</f>
        <v>1.13</v>
      </c>
      <c r="G8" t="str">
        <f>CONCATENATE(IF(AND(S8&lt;0.05,S8&gt;=0.01),"*",""),IF(S8&lt;0.01,"**",""))</f>
        <v>**</v>
      </c>
      <c r="H8" s="8" t="str">
        <f>TEXT(T8,"0.00")</f>
        <v>1.44</v>
      </c>
      <c r="I8" t="str">
        <f>CONCATENATE(IF(AND(U8&lt;0.05,U8&gt;=0.01),"*",""),IF(U8&lt;0.01,"**",""))</f>
        <v>**</v>
      </c>
      <c r="J8" s="8" t="str">
        <f>TEXT(V8,"0.00")</f>
        <v>1.10</v>
      </c>
      <c r="K8" t="str">
        <f>CONCATENATE(IF(AND(W8&lt;0.05,W8&gt;=0.01),"*",""),IF(W8&lt;0.01,"**",""))</f>
        <v>**</v>
      </c>
      <c r="M8" t="s">
        <v>54</v>
      </c>
      <c r="N8">
        <v>1.0531999999999999</v>
      </c>
      <c r="O8">
        <v>8.9999999999999993E-3</v>
      </c>
      <c r="P8">
        <v>1.053347</v>
      </c>
      <c r="Q8">
        <v>3.3000000000000002E-2</v>
      </c>
      <c r="R8">
        <v>1.1251359999999999</v>
      </c>
      <c r="S8">
        <v>8.9999999999999993E-3</v>
      </c>
      <c r="T8">
        <v>1.4386000000000001</v>
      </c>
      <c r="U8">
        <v>0</v>
      </c>
      <c r="V8">
        <v>1.1025389999999999</v>
      </c>
      <c r="W8">
        <v>0</v>
      </c>
    </row>
    <row r="9" spans="1:23" ht="14.4" customHeight="1" x14ac:dyDescent="0.55000000000000004">
      <c r="A9" s="10" t="s">
        <v>55</v>
      </c>
      <c r="B9" s="8" t="str">
        <f>TEXT(N9,"0.00")</f>
        <v>1.25</v>
      </c>
      <c r="C9" t="str">
        <f>CONCATENATE(IF(AND(O9&lt;0.05,O9&gt;=0.01),"*",""),IF(O9&lt;0.01,"**",""))</f>
        <v>**</v>
      </c>
      <c r="D9" s="8" t="str">
        <f>TEXT(P9,"0.00")</f>
        <v>1.23</v>
      </c>
      <c r="E9" t="str">
        <f>CONCATENATE(IF(AND(Q9&lt;0.05,Q9&gt;=0.01),"*",""),IF(Q9&lt;0.01,"**",""))</f>
        <v>**</v>
      </c>
      <c r="F9" s="8" t="str">
        <f>TEXT(R9,"0.00")</f>
        <v>0.97</v>
      </c>
      <c r="G9" t="str">
        <f>CONCATENATE(IF(AND(S9&lt;0.05,S9&gt;=0.01),"*",""),IF(S9&lt;0.01,"**",""))</f>
        <v/>
      </c>
      <c r="H9" s="8" t="str">
        <f>TEXT(T9,"0.00")</f>
        <v>1.15</v>
      </c>
      <c r="I9" t="str">
        <f>CONCATENATE(IF(AND(U9&lt;0.05,U9&gt;=0.01),"*",""),IF(U9&lt;0.01,"**",""))</f>
        <v/>
      </c>
      <c r="J9" s="8" t="str">
        <f>TEXT(V9,"0.00")</f>
        <v>1.17</v>
      </c>
      <c r="K9" t="str">
        <f>CONCATENATE(IF(AND(W9&lt;0.05,W9&gt;=0.01),"*",""),IF(W9&lt;0.01,"**",""))</f>
        <v>**</v>
      </c>
      <c r="M9" t="s">
        <v>56</v>
      </c>
      <c r="N9">
        <v>1.2519910000000001</v>
      </c>
      <c r="O9">
        <v>0</v>
      </c>
      <c r="P9">
        <v>1.226834</v>
      </c>
      <c r="Q9">
        <v>0</v>
      </c>
      <c r="R9">
        <v>0.97274320000000003</v>
      </c>
      <c r="S9">
        <v>0.65700000000000003</v>
      </c>
      <c r="T9">
        <v>1.14903</v>
      </c>
      <c r="U9">
        <v>5.8000000000000003E-2</v>
      </c>
      <c r="V9">
        <v>1.167387</v>
      </c>
      <c r="W9">
        <v>0</v>
      </c>
    </row>
    <row r="10" spans="1:23" x14ac:dyDescent="0.55000000000000004">
      <c r="A10" t="s">
        <v>57</v>
      </c>
      <c r="B10" s="8"/>
      <c r="D10" s="8"/>
      <c r="F10" s="8"/>
      <c r="J10" s="8"/>
      <c r="M10" t="s">
        <v>58</v>
      </c>
    </row>
    <row r="11" spans="1:23" x14ac:dyDescent="0.55000000000000004">
      <c r="A11" s="10" t="s">
        <v>59</v>
      </c>
      <c r="B11" s="8" t="str">
        <f>TEXT(N11,"0.00")</f>
        <v>1.58</v>
      </c>
      <c r="C11" t="str">
        <f>CONCATENATE(IF(AND(O11&lt;0.05,O11&gt;=0.01),"*",""),IF(O11&lt;0.01,"**",""))</f>
        <v>**</v>
      </c>
      <c r="D11" s="8" t="str">
        <f>TEXT(P11,"0.00")</f>
        <v>1.86</v>
      </c>
      <c r="E11" t="str">
        <f>CONCATENATE(IF(AND(Q11&lt;0.05,Q11&gt;=0.01),"*",""),IF(Q11&lt;0.01,"**",""))</f>
        <v>**</v>
      </c>
      <c r="F11" s="8" t="str">
        <f>TEXT(R11,"0.00")</f>
        <v>2.10</v>
      </c>
      <c r="G11" t="str">
        <f>CONCATENATE(IF(AND(S11&lt;0.05,S11&gt;=0.01),"*",""),IF(S11&lt;0.01,"**",""))</f>
        <v>**</v>
      </c>
      <c r="H11" s="8" t="str">
        <f>TEXT(T11,"0.00")</f>
        <v>1.15</v>
      </c>
      <c r="I11" t="str">
        <f>CONCATENATE(IF(AND(U11&lt;0.05,U11&gt;=0.01),"*",""),IF(U11&lt;0.01,"**",""))</f>
        <v/>
      </c>
      <c r="J11" s="8" t="str">
        <f>TEXT(V11,"0.00")</f>
        <v>1.69</v>
      </c>
      <c r="K11" t="str">
        <f>CONCATENATE(IF(AND(W11&lt;0.05,W11&gt;=0.01),"*",""),IF(W11&lt;0.01,"**",""))</f>
        <v>**</v>
      </c>
      <c r="M11">
        <v>1</v>
      </c>
      <c r="N11">
        <v>1.576724</v>
      </c>
      <c r="O11">
        <v>0</v>
      </c>
      <c r="P11">
        <v>1.8604270000000001</v>
      </c>
      <c r="Q11">
        <v>0</v>
      </c>
      <c r="R11">
        <v>2.09639</v>
      </c>
      <c r="S11">
        <v>1E-3</v>
      </c>
      <c r="T11">
        <v>1.154444</v>
      </c>
      <c r="U11">
        <v>0.442</v>
      </c>
      <c r="V11">
        <v>1.6880630000000001</v>
      </c>
      <c r="W11">
        <v>0</v>
      </c>
    </row>
    <row r="12" spans="1:23" x14ac:dyDescent="0.55000000000000004">
      <c r="A12" s="10" t="s">
        <v>60</v>
      </c>
      <c r="B12" s="8" t="str">
        <f>TEXT(N12,"0.00")</f>
        <v>1.14</v>
      </c>
      <c r="C12" t="str">
        <f>CONCATENATE(IF(AND(O12&lt;0.05,O12&gt;=0.01),"*",""),IF(O12&lt;0.01,"**",""))</f>
        <v/>
      </c>
      <c r="D12" s="8" t="str">
        <f>TEXT(P12,"0.00")</f>
        <v>1.18</v>
      </c>
      <c r="E12" t="str">
        <f>CONCATENATE(IF(AND(Q12&lt;0.05,Q12&gt;=0.01),"*",""),IF(Q12&lt;0.01,"**",""))</f>
        <v/>
      </c>
      <c r="F12" s="8" t="str">
        <f>TEXT(R12,"0.00")</f>
        <v>1.73</v>
      </c>
      <c r="G12" t="str">
        <f>CONCATENATE(IF(AND(S12&lt;0.05,S12&gt;=0.01),"*",""),IF(S12&lt;0.01,"**",""))</f>
        <v>*</v>
      </c>
      <c r="H12" s="8" t="str">
        <f>TEXT(T12,"0.00")</f>
        <v>1.06</v>
      </c>
      <c r="I12" t="str">
        <f>CONCATENATE(IF(AND(U12&lt;0.05,U12&gt;=0.01),"*",""),IF(U12&lt;0.01,"**",""))</f>
        <v/>
      </c>
      <c r="J12" s="8" t="str">
        <f>TEXT(V12,"0.00")</f>
        <v>1.25</v>
      </c>
      <c r="K12" t="str">
        <f>CONCATENATE(IF(AND(W12&lt;0.05,W12&gt;=0.01),"*",""),IF(W12&lt;0.01,"**",""))</f>
        <v>*</v>
      </c>
      <c r="M12">
        <v>2</v>
      </c>
      <c r="N12">
        <v>1.14303</v>
      </c>
      <c r="O12">
        <v>0.33700000000000002</v>
      </c>
      <c r="P12">
        <v>1.1788000000000001</v>
      </c>
      <c r="Q12">
        <v>0.24399999999999999</v>
      </c>
      <c r="R12">
        <v>1.7283679999999999</v>
      </c>
      <c r="S12">
        <v>3.7999999999999999E-2</v>
      </c>
      <c r="T12">
        <v>1.0589139999999999</v>
      </c>
      <c r="U12">
        <v>0.86</v>
      </c>
      <c r="V12">
        <v>1.252621</v>
      </c>
      <c r="W12">
        <v>1.6E-2</v>
      </c>
    </row>
    <row r="13" spans="1:23" x14ac:dyDescent="0.55000000000000004">
      <c r="A13" s="12" t="s">
        <v>61</v>
      </c>
      <c r="B13" s="8" t="str">
        <f>TEXT(N13,"0.00")</f>
        <v>1.08</v>
      </c>
      <c r="C13" t="str">
        <f>CONCATENATE(IF(AND(O13&lt;0.05,O13&gt;=0.01),"*",""),IF(O13&lt;0.01,"**",""))</f>
        <v/>
      </c>
      <c r="D13" s="8" t="str">
        <f>TEXT(P13,"0.00")</f>
        <v>1.07</v>
      </c>
      <c r="E13" t="str">
        <f>CONCATENATE(IF(AND(Q13&lt;0.05,Q13&gt;=0.01),"*",""),IF(Q13&lt;0.01,"**",""))</f>
        <v/>
      </c>
      <c r="F13" s="8" t="str">
        <f>TEXT(R13,"0.00")</f>
        <v>1.17</v>
      </c>
      <c r="G13" t="str">
        <f>CONCATENATE(IF(AND(S13&lt;0.05,S13&gt;=0.01),"*",""),IF(S13&lt;0.01,"**",""))</f>
        <v/>
      </c>
      <c r="H13" s="8" t="str">
        <f>TEXT(T13,"0.00")</f>
        <v>2.16</v>
      </c>
      <c r="I13" t="str">
        <f>CONCATENATE(IF(AND(U13&lt;0.05,U13&gt;=0.01),"*",""),IF(U13&lt;0.01,"**",""))</f>
        <v>**</v>
      </c>
      <c r="J13" s="8" t="str">
        <f>TEXT(V13,"0.00")</f>
        <v>1.26</v>
      </c>
      <c r="K13" t="str">
        <f>CONCATENATE(IF(AND(W13&lt;0.05,W13&gt;=0.01),"*",""),IF(W13&lt;0.01,"**",""))</f>
        <v>**</v>
      </c>
      <c r="M13" t="s">
        <v>62</v>
      </c>
      <c r="N13">
        <v>1.080166</v>
      </c>
      <c r="O13">
        <v>0.46600000000000003</v>
      </c>
      <c r="P13">
        <v>1.068948</v>
      </c>
      <c r="Q13">
        <v>0.59299999999999997</v>
      </c>
      <c r="R13">
        <v>1.1671879999999999</v>
      </c>
      <c r="S13">
        <v>0.49199999999999999</v>
      </c>
      <c r="T13">
        <v>2.1565590000000001</v>
      </c>
      <c r="U13">
        <v>0</v>
      </c>
      <c r="V13">
        <v>1.2590220000000001</v>
      </c>
      <c r="W13">
        <v>1E-3</v>
      </c>
    </row>
    <row r="14" spans="1:23" x14ac:dyDescent="0.55000000000000004">
      <c r="A14" s="12" t="s">
        <v>63</v>
      </c>
      <c r="B14" s="8" t="str">
        <f>TEXT(N14,"0.00")</f>
        <v>0.99</v>
      </c>
      <c r="C14" t="str">
        <f>CONCATENATE(IF(AND(O14&lt;0.05,O14&gt;=0.01),"*",""),IF(O14&lt;0.01,"**",""))</f>
        <v/>
      </c>
      <c r="D14" s="8" t="str">
        <f>TEXT(P14,"0.00")</f>
        <v>1.05</v>
      </c>
      <c r="E14" t="str">
        <f>CONCATENATE(IF(AND(Q14&lt;0.05,Q14&gt;=0.01),"*",""),IF(Q14&lt;0.01,"**",""))</f>
        <v/>
      </c>
      <c r="F14" s="8" t="str">
        <f>TEXT(R14,"0.00")</f>
        <v>1.93</v>
      </c>
      <c r="G14" t="str">
        <f>CONCATENATE(IF(AND(S14&lt;0.05,S14&gt;=0.01),"*",""),IF(S14&lt;0.01,"**",""))</f>
        <v>**</v>
      </c>
      <c r="H14" s="8" t="str">
        <f>TEXT(T14,"0.00")</f>
        <v>1.56</v>
      </c>
      <c r="I14" t="str">
        <f>CONCATENATE(IF(AND(U14&lt;0.05,U14&gt;=0.01),"*",""),IF(U14&lt;0.01,"**",""))</f>
        <v>**</v>
      </c>
      <c r="J14" s="8" t="str">
        <f>TEXT(V14,"0.00")</f>
        <v>1.11</v>
      </c>
      <c r="K14" t="str">
        <f>CONCATENATE(IF(AND(W14&lt;0.05,W14&gt;=0.01),"*",""),IF(W14&lt;0.01,"**",""))</f>
        <v>**</v>
      </c>
      <c r="M14" t="s">
        <v>64</v>
      </c>
      <c r="N14">
        <v>0.98766140000000002</v>
      </c>
      <c r="O14">
        <v>0.77100000000000002</v>
      </c>
      <c r="P14">
        <v>1.0535669999999999</v>
      </c>
      <c r="Q14">
        <v>0.23400000000000001</v>
      </c>
      <c r="R14">
        <v>1.932369</v>
      </c>
      <c r="S14">
        <v>0</v>
      </c>
      <c r="T14">
        <v>1.560956</v>
      </c>
      <c r="U14">
        <v>1E-3</v>
      </c>
      <c r="V14">
        <v>1.1099190000000001</v>
      </c>
      <c r="W14">
        <v>1E-3</v>
      </c>
    </row>
    <row r="15" spans="1:23" ht="14.4" customHeight="1" x14ac:dyDescent="0.55000000000000004">
      <c r="A15" s="14" t="s">
        <v>65</v>
      </c>
      <c r="B15" s="8"/>
      <c r="D15" s="8"/>
      <c r="F15" s="8"/>
      <c r="J15" s="8"/>
    </row>
    <row r="16" spans="1:23" ht="14.7" thickBot="1" x14ac:dyDescent="0.6">
      <c r="A16" s="17"/>
      <c r="B16" s="18" t="str">
        <f>TEXT(N16,"0.00")</f>
        <v>0.65</v>
      </c>
      <c r="C16" s="6" t="str">
        <f>CONCATENATE(IF(AND(O16&lt;0.05,O16&gt;=0.01),"*",""),IF(O16&lt;0.01,"**",""))</f>
        <v>**</v>
      </c>
      <c r="D16" s="18" t="str">
        <f>TEXT(P16,"0.00")</f>
        <v>0.38</v>
      </c>
      <c r="E16" s="6" t="str">
        <f>CONCATENATE(IF(AND(Q16&lt;0.05,Q16&gt;=0.01),"*",""),IF(Q16&lt;0.01,"**",""))</f>
        <v>**</v>
      </c>
      <c r="F16" s="18" t="str">
        <f>TEXT(R16,"0.00")</f>
        <v>0.13</v>
      </c>
      <c r="G16" s="6" t="str">
        <f>CONCATENATE(IF(AND(S16&lt;0.05,S16&gt;=0.01),"*",""),IF(S16&lt;0.01,"**",""))</f>
        <v>**</v>
      </c>
      <c r="H16" s="18" t="str">
        <f>TEXT(T16,"0.00")</f>
        <v>0.35</v>
      </c>
      <c r="I16" s="6" t="str">
        <f>CONCATENATE(IF(AND(U16&lt;0.05,U16&gt;=0.01),"*",""),IF(U16&lt;0.01,"**",""))</f>
        <v>**</v>
      </c>
      <c r="J16" s="18" t="str">
        <f>TEXT(V16,"0.00")</f>
        <v>0.39</v>
      </c>
      <c r="K16" s="6" t="str">
        <f>CONCATENATE(IF(AND(W16&lt;0.05,W16&gt;=0.01),"*",""),IF(W16&lt;0.01,"**",""))</f>
        <v>**</v>
      </c>
      <c r="M16" t="s">
        <v>66</v>
      </c>
      <c r="N16">
        <v>0.65299589999999996</v>
      </c>
      <c r="O16">
        <v>4.0000000000000001E-3</v>
      </c>
      <c r="P16">
        <v>0.3775693</v>
      </c>
      <c r="Q16">
        <v>0</v>
      </c>
      <c r="R16">
        <v>0.12914790000000001</v>
      </c>
      <c r="S16">
        <v>0</v>
      </c>
      <c r="T16">
        <v>0.34813840000000001</v>
      </c>
      <c r="U16">
        <v>3.0000000000000001E-3</v>
      </c>
      <c r="V16">
        <v>0.39088600000000001</v>
      </c>
      <c r="W16">
        <v>0</v>
      </c>
    </row>
    <row r="17" spans="1:1" ht="4.95" customHeight="1" thickTop="1" x14ac:dyDescent="0.55000000000000004"/>
    <row r="18" spans="1:1" x14ac:dyDescent="0.55000000000000004">
      <c r="A18" s="19" t="s">
        <v>67</v>
      </c>
    </row>
  </sheetData>
  <mergeCells count="8">
    <mergeCell ref="A7:A8"/>
    <mergeCell ref="A15:A16"/>
    <mergeCell ref="B3:K3"/>
    <mergeCell ref="B4:C5"/>
    <mergeCell ref="D4:E5"/>
    <mergeCell ref="F4:G5"/>
    <mergeCell ref="H4:I5"/>
    <mergeCell ref="J4:K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3</vt:lpstr>
      <vt:lpstr>Table 3 (Cont.)</vt:lpstr>
      <vt:lpstr>'Table 3'!Print_Area</vt:lpstr>
      <vt:lpstr>'Table 3 (Cont.)'!Print_Area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2021-08-25T16:57:42Z</dcterms:created>
  <dcterms:modified xsi:type="dcterms:W3CDTF">2021-08-25T16:59:26Z</dcterms:modified>
</cp:coreProperties>
</file>