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Research\NHATS project\"/>
    </mc:Choice>
  </mc:AlternateContent>
  <xr:revisionPtr revIDLastSave="0" documentId="13_ncr:1_{836468DB-DE7A-4EF3-BAAB-ACEB4F8D8032}" xr6:coauthVersionLast="47" xr6:coauthVersionMax="47" xr10:uidLastSave="{00000000-0000-0000-0000-000000000000}"/>
  <bookViews>
    <workbookView xWindow="-96" yWindow="-96" windowWidth="23232" windowHeight="12552" activeTab="1" xr2:uid="{4C57D99F-2AD7-4AD2-82BF-3D50770013B4}"/>
  </bookViews>
  <sheets>
    <sheet name="Table 4" sheetId="1" r:id="rId1"/>
    <sheet name="Table 4 (Cont.)" sheetId="2" r:id="rId2"/>
  </sheets>
  <definedNames>
    <definedName name="_xlnm.Print_Area" localSheetId="0">'Table 4'!$A:$I</definedName>
    <definedName name="_xlnm.Print_Area" localSheetId="1">'Table 4 (Cont.)'!$A:$I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2" l="1"/>
  <c r="H21" i="2"/>
  <c r="G21" i="2"/>
  <c r="F21" i="2"/>
  <c r="E21" i="2"/>
  <c r="D21" i="2"/>
  <c r="C21" i="2"/>
  <c r="B21" i="2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6" i="2"/>
  <c r="H6" i="2"/>
  <c r="G6" i="2"/>
  <c r="F6" i="2"/>
  <c r="E6" i="2"/>
  <c r="D6" i="2"/>
  <c r="C6" i="2"/>
  <c r="B6" i="2"/>
  <c r="I41" i="1"/>
  <c r="H41" i="1"/>
  <c r="G41" i="1"/>
  <c r="F41" i="1"/>
  <c r="E41" i="1"/>
  <c r="D41" i="1"/>
  <c r="C41" i="1"/>
  <c r="B41" i="1"/>
  <c r="I40" i="1"/>
  <c r="H40" i="1"/>
  <c r="G40" i="1"/>
  <c r="F40" i="1"/>
  <c r="E40" i="1"/>
  <c r="D40" i="1"/>
  <c r="C40" i="1"/>
  <c r="B40" i="1"/>
  <c r="I38" i="1"/>
  <c r="H38" i="1"/>
  <c r="G38" i="1"/>
  <c r="F38" i="1"/>
  <c r="E38" i="1"/>
  <c r="D38" i="1"/>
  <c r="C38" i="1"/>
  <c r="B38" i="1"/>
  <c r="I37" i="1"/>
  <c r="H37" i="1"/>
  <c r="G37" i="1"/>
  <c r="F37" i="1"/>
  <c r="E37" i="1"/>
  <c r="D37" i="1"/>
  <c r="C37" i="1"/>
  <c r="B37" i="1"/>
  <c r="I36" i="1"/>
  <c r="H36" i="1"/>
  <c r="G36" i="1"/>
  <c r="F36" i="1"/>
  <c r="E36" i="1"/>
  <c r="D36" i="1"/>
  <c r="C36" i="1"/>
  <c r="B36" i="1"/>
  <c r="I33" i="1"/>
  <c r="H33" i="1"/>
  <c r="G33" i="1"/>
  <c r="F33" i="1"/>
  <c r="E33" i="1"/>
  <c r="D33" i="1"/>
  <c r="C33" i="1"/>
  <c r="B33" i="1"/>
  <c r="I31" i="1"/>
  <c r="H31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I29" i="1"/>
  <c r="H29" i="1"/>
  <c r="G29" i="1"/>
  <c r="F29" i="1"/>
  <c r="E29" i="1"/>
  <c r="D29" i="1"/>
  <c r="C29" i="1"/>
  <c r="B29" i="1"/>
  <c r="I28" i="1"/>
  <c r="H28" i="1"/>
  <c r="G28" i="1"/>
  <c r="F28" i="1"/>
  <c r="E28" i="1"/>
  <c r="D28" i="1"/>
  <c r="C28" i="1"/>
  <c r="B28" i="1"/>
  <c r="I26" i="1"/>
  <c r="H26" i="1"/>
  <c r="G26" i="1"/>
  <c r="F26" i="1"/>
  <c r="E26" i="1"/>
  <c r="D26" i="1"/>
  <c r="C26" i="1"/>
  <c r="B26" i="1"/>
  <c r="I25" i="1"/>
  <c r="H25" i="1"/>
  <c r="G25" i="1"/>
  <c r="F25" i="1"/>
  <c r="E25" i="1"/>
  <c r="D25" i="1"/>
  <c r="C25" i="1"/>
  <c r="B25" i="1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I19" i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5" i="1"/>
  <c r="H15" i="1"/>
  <c r="G15" i="1"/>
  <c r="F15" i="1"/>
  <c r="E15" i="1"/>
  <c r="D15" i="1"/>
  <c r="C15" i="1"/>
  <c r="B15" i="1"/>
  <c r="I14" i="1"/>
  <c r="H14" i="1"/>
  <c r="G14" i="1"/>
  <c r="F14" i="1"/>
  <c r="E14" i="1"/>
  <c r="D14" i="1"/>
  <c r="C14" i="1"/>
  <c r="B14" i="1"/>
  <c r="I11" i="1"/>
  <c r="H11" i="1"/>
  <c r="E11" i="1"/>
  <c r="D11" i="1"/>
  <c r="I9" i="1"/>
  <c r="H9" i="1"/>
  <c r="E9" i="1"/>
  <c r="D9" i="1"/>
  <c r="I7" i="1"/>
  <c r="H7" i="1"/>
  <c r="E7" i="1"/>
  <c r="D7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<sst xmlns="http://schemas.openxmlformats.org/spreadsheetml/2006/main" count="140" uniqueCount="73">
  <si>
    <r>
      <t>Table 4. Odds Ratio Estimates from Models Explaining Unmet Need (</t>
    </r>
    <r>
      <rPr>
        <b/>
        <i/>
        <sz val="11"/>
        <color theme="1"/>
        <rFont val="Calibri"/>
        <family val="2"/>
        <scheme val="minor"/>
      </rPr>
      <t xml:space="preserve">n </t>
    </r>
    <r>
      <rPr>
        <b/>
        <sz val="11"/>
        <color theme="1"/>
        <rFont val="Calibri"/>
        <family val="2"/>
        <scheme val="minor"/>
      </rPr>
      <t>= 2,191)</t>
    </r>
  </si>
  <si>
    <t>Unmet need w/ ADLs</t>
  </si>
  <si>
    <t>Unmet need w/ IADLs</t>
  </si>
  <si>
    <t>Model 1</t>
  </si>
  <si>
    <t>Model 2</t>
  </si>
  <si>
    <t>Round 5 (Ref: Round 1)</t>
  </si>
  <si>
    <t>1.round</t>
  </si>
  <si>
    <t>Care Receipt Variables</t>
  </si>
  <si>
    <t>Total Hours of Care Received</t>
  </si>
  <si>
    <t>-</t>
  </si>
  <si>
    <t>opdhrsmth_i_10</t>
  </si>
  <si>
    <t>% Informal Hours Provided by Non-Focal Helpers</t>
  </si>
  <si>
    <t>nonfocal_focal</t>
  </si>
  <si>
    <t>% Total Hours Provided by Formal Helpers</t>
  </si>
  <si>
    <t>formal_informal</t>
  </si>
  <si>
    <t>Focal Helper Characteristics</t>
  </si>
  <si>
    <t>Employment Status (Ref: Not working)</t>
  </si>
  <si>
    <t>workstat_3cat_fnsc</t>
  </si>
  <si>
    <t>Full-time</t>
  </si>
  <si>
    <t>Part-time</t>
  </si>
  <si>
    <t>Proximity to SP (Ref: Co-resident helper)</t>
  </si>
  <si>
    <t>proximity_fnsc</t>
  </si>
  <si>
    <t>Lives 1-29 min. away</t>
  </si>
  <si>
    <t>Lives 30+ min. away</t>
  </si>
  <si>
    <t>Relationship to SP (Ref: Child)</t>
  </si>
  <si>
    <t>helpertype_fnsc</t>
  </si>
  <si>
    <t>Other family member</t>
  </si>
  <si>
    <t>Other informal helper</t>
  </si>
  <si>
    <t>Female</t>
  </si>
  <si>
    <t>1.cgender_fnsc</t>
  </si>
  <si>
    <t>Age (Ref: 0-44)</t>
  </si>
  <si>
    <t>cage_fnsc</t>
  </si>
  <si>
    <t>45-64</t>
  </si>
  <si>
    <t>65+</t>
  </si>
  <si>
    <t>Subjective Health (Ref: Excellent)</t>
  </si>
  <si>
    <t>health_fnsc</t>
  </si>
  <si>
    <t>Very good</t>
  </si>
  <si>
    <t>Good</t>
  </si>
  <si>
    <t>Fair</t>
  </si>
  <si>
    <t>Poor</t>
  </si>
  <si>
    <t>SP Characteristics</t>
  </si>
  <si>
    <t>1.rfemale</t>
  </si>
  <si>
    <t>Racial Ancestry (Ref: White, non-Hispanic)</t>
  </si>
  <si>
    <t>rlrace</t>
  </si>
  <si>
    <t>Black, non-Hispanic</t>
  </si>
  <si>
    <t>Other, non-Hispanic</t>
  </si>
  <si>
    <t>Hispanic</t>
  </si>
  <si>
    <t>Age (Ref: 65-74)</t>
  </si>
  <si>
    <t>rage</t>
  </si>
  <si>
    <t>75-84</t>
  </si>
  <si>
    <t>85+</t>
  </si>
  <si>
    <r>
      <t>Table 4. Odds Ratio Estimates from Models Explaining Unmet Need (</t>
    </r>
    <r>
      <rPr>
        <b/>
        <i/>
        <sz val="11"/>
        <color theme="1"/>
        <rFont val="Calibri"/>
        <family val="2"/>
        <scheme val="minor"/>
      </rPr>
      <t xml:space="preserve">n </t>
    </r>
    <r>
      <rPr>
        <b/>
        <sz val="11"/>
        <color theme="1"/>
        <rFont val="Calibri"/>
        <family val="2"/>
        <scheme val="minor"/>
      </rPr>
      <t>= 2,191) (Cont.)</t>
    </r>
  </si>
  <si>
    <t>Married</t>
  </si>
  <si>
    <t>1.hhmarried</t>
  </si>
  <si>
    <t>Number of Children (Ref: 0)</t>
  </si>
  <si>
    <t>rnumchild</t>
  </si>
  <si>
    <t>3+</t>
  </si>
  <si>
    <t>Activity Limitations</t>
  </si>
  <si>
    <t># Self-care &amp; mobility activity limitations</t>
  </si>
  <si>
    <t>rnumber_adls</t>
  </si>
  <si>
    <t># Household activity limitations</t>
  </si>
  <si>
    <t>rnumber_iadls</t>
  </si>
  <si>
    <t>Dementia Status (Ref: No dementia)</t>
  </si>
  <si>
    <t>rdemclas</t>
  </si>
  <si>
    <t>Probable dementia</t>
  </si>
  <si>
    <t>Possible dementia</t>
  </si>
  <si>
    <t>Medicaid</t>
  </si>
  <si>
    <t>1.ipmedicaid</t>
  </si>
  <si>
    <t>ln(Household income)</t>
  </si>
  <si>
    <t>totalincome_log</t>
  </si>
  <si>
    <t>Supportive care setting other than nursing home (Ref: Community)</t>
  </si>
  <si>
    <t>1.rdresid</t>
  </si>
  <si>
    <r>
      <t xml:space="preserve">Note: </t>
    </r>
    <r>
      <rPr>
        <sz val="10"/>
        <color theme="1"/>
        <rFont val="Calibri"/>
        <family val="2"/>
        <scheme val="minor"/>
      </rPr>
      <t>SP = sample person.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</si>
</sst>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 indent="2"/>
    </xf>
    <xf numFmtId="0" fontId="0" fillId="0" borderId="0" xfId="0" applyAlignment="1">
      <alignment horizontal="left" indent="4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 indent="4"/>
    </xf>
    <xf numFmtId="0" fontId="0" fillId="0" borderId="0" xfId="0" applyAlignment="1">
      <alignment horizontal="left" wrapText="1" indent="2"/>
    </xf>
    <xf numFmtId="0" fontId="0" fillId="0" borderId="2" xfId="0" applyBorder="1" applyAlignment="1">
      <alignment horizontal="left" wrapText="1" indent="2"/>
    </xf>
    <xf numFmtId="0" fontId="0" fillId="0" borderId="2" xfId="0" applyBorder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CD1E-30B3-46EA-B693-494E932FCDA0}">
  <dimension ref="A1:V41"/>
  <sheetViews>
    <sheetView showGridLines="0" workbookViewId="0">
      <selection sqref="A1:I1"/>
    </sheetView>
  </sheetViews>
  <sheetFormatPr defaultRowHeight="14.4" x14ac:dyDescent="0.55000000000000004"/>
  <cols>
    <col min="1" max="1" width="31.7890625" customWidth="1"/>
    <col min="2" max="2" width="5.7890625" customWidth="1"/>
    <col min="3" max="3" width="3.7890625" customWidth="1"/>
    <col min="4" max="4" width="5.7890625" customWidth="1"/>
    <col min="5" max="5" width="3.7890625" customWidth="1"/>
    <col min="6" max="6" width="5.7890625" customWidth="1"/>
    <col min="7" max="7" width="3.7890625" customWidth="1"/>
    <col min="8" max="8" width="5.7890625" customWidth="1"/>
    <col min="9" max="9" width="3.7890625" customWidth="1"/>
    <col min="10" max="10" width="8.83984375" style="2"/>
  </cols>
  <sheetData>
    <row r="1" spans="1:22" ht="14.4" customHeight="1" x14ac:dyDescent="0.55000000000000004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22" ht="14.7" thickBot="1" x14ac:dyDescent="0.6">
      <c r="A2" s="3"/>
      <c r="B2" s="3"/>
      <c r="C2" s="3"/>
      <c r="D2" s="3"/>
      <c r="E2" s="3"/>
      <c r="F2" s="3"/>
      <c r="G2" s="3"/>
      <c r="H2" s="3"/>
      <c r="I2" s="3"/>
    </row>
    <row r="3" spans="1:22" ht="14.4" customHeight="1" thickTop="1" x14ac:dyDescent="0.55000000000000004">
      <c r="A3" s="4"/>
      <c r="B3" s="5" t="s">
        <v>1</v>
      </c>
      <c r="C3" s="5"/>
      <c r="D3" s="5"/>
      <c r="E3" s="5"/>
      <c r="F3" s="5" t="s">
        <v>2</v>
      </c>
      <c r="G3" s="5"/>
      <c r="H3" s="5"/>
      <c r="I3" s="5"/>
    </row>
    <row r="4" spans="1:22" ht="14.7" thickBot="1" x14ac:dyDescent="0.6">
      <c r="A4" s="6"/>
      <c r="B4" s="7" t="s">
        <v>3</v>
      </c>
      <c r="C4" s="7"/>
      <c r="D4" s="7" t="s">
        <v>4</v>
      </c>
      <c r="E4" s="7"/>
      <c r="F4" s="7" t="s">
        <v>3</v>
      </c>
      <c r="G4" s="7"/>
      <c r="H4" s="7" t="s">
        <v>4</v>
      </c>
      <c r="I4" s="7"/>
    </row>
    <row r="5" spans="1:22" ht="14.7" thickTop="1" x14ac:dyDescent="0.55000000000000004">
      <c r="A5" t="s">
        <v>5</v>
      </c>
      <c r="B5" s="8" t="str">
        <f>TEXT(L5,"0.00")</f>
        <v>0.78</v>
      </c>
      <c r="C5" t="str">
        <f>CONCATENATE(IF(AND(L5&lt;0.05,L5&gt;=0.01),"*",""),IF(L5&lt;0.01,"**",""))</f>
        <v/>
      </c>
      <c r="D5" s="8" t="str">
        <f>TEXT(O5,"0.00")</f>
        <v>0.77</v>
      </c>
      <c r="E5" t="str">
        <f>CONCATENATE(IF(AND(P5&lt;0.05,P5&gt;=0.01),"*",""),IF(P5&lt;0.01,"**",""))</f>
        <v/>
      </c>
      <c r="F5" s="8" t="str">
        <f>TEXT(R5,"0.00")</f>
        <v>0.88</v>
      </c>
      <c r="G5" t="str">
        <f>CONCATENATE(IF(AND(S5&lt;0.05,S5&gt;=0.01),"*",""),IF(S5&lt;0.01,"**",""))</f>
        <v/>
      </c>
      <c r="H5" s="8" t="str">
        <f>TEXT(U5,"0.00")</f>
        <v>0.84</v>
      </c>
      <c r="I5" t="str">
        <f>CONCATENATE(IF(AND(V5&lt;0.05,V5&gt;=0.01),"*",""),IF(V5&lt;0.01,"**",""))</f>
        <v/>
      </c>
      <c r="K5" t="s">
        <v>6</v>
      </c>
      <c r="L5">
        <v>0.77817530000000001</v>
      </c>
      <c r="M5">
        <v>5.8000000000000003E-2</v>
      </c>
      <c r="N5" t="s">
        <v>6</v>
      </c>
      <c r="O5">
        <v>0.77425140000000003</v>
      </c>
      <c r="P5">
        <v>0.06</v>
      </c>
      <c r="Q5" t="s">
        <v>6</v>
      </c>
      <c r="R5">
        <v>0.88206680000000004</v>
      </c>
      <c r="S5">
        <v>0.40500000000000003</v>
      </c>
      <c r="T5" t="s">
        <v>6</v>
      </c>
      <c r="U5">
        <v>0.8358352</v>
      </c>
      <c r="V5">
        <v>0.23300000000000001</v>
      </c>
    </row>
    <row r="6" spans="1:22" x14ac:dyDescent="0.55000000000000004">
      <c r="A6" s="9" t="s">
        <v>7</v>
      </c>
      <c r="B6" s="8"/>
      <c r="D6" s="8"/>
      <c r="F6" s="8"/>
      <c r="H6" s="8"/>
    </row>
    <row r="7" spans="1:22" x14ac:dyDescent="0.55000000000000004">
      <c r="A7" s="10" t="s">
        <v>8</v>
      </c>
      <c r="B7" s="11" t="s">
        <v>9</v>
      </c>
      <c r="C7" s="11"/>
      <c r="D7" s="8" t="str">
        <f>TEXT(O7,"0.00")</f>
        <v>0.97</v>
      </c>
      <c r="E7" t="str">
        <f>CONCATENATE(IF(AND(P7&lt;0.05,P7&gt;=0.01),"*",""),IF(P7&lt;0.01,"**",""))</f>
        <v>*</v>
      </c>
      <c r="F7" s="11" t="s">
        <v>9</v>
      </c>
      <c r="G7" s="11"/>
      <c r="H7" s="8" t="str">
        <f>TEXT(U7,"0.00")</f>
        <v>0.93</v>
      </c>
      <c r="I7" t="str">
        <f>CONCATENATE(IF(AND(V7&lt;0.05,V7&gt;=0.01),"*",""),IF(V7&lt;0.01,"**",""))</f>
        <v>**</v>
      </c>
      <c r="N7" t="s">
        <v>10</v>
      </c>
      <c r="O7">
        <v>0.97292990000000001</v>
      </c>
      <c r="P7">
        <v>1.4999999999999999E-2</v>
      </c>
      <c r="T7" t="s">
        <v>10</v>
      </c>
      <c r="U7">
        <v>0.93017539999999999</v>
      </c>
      <c r="V7">
        <v>0</v>
      </c>
    </row>
    <row r="8" spans="1:22" x14ac:dyDescent="0.55000000000000004">
      <c r="A8" s="12" t="s">
        <v>11</v>
      </c>
      <c r="B8" s="8"/>
      <c r="D8" s="8"/>
      <c r="F8" s="8"/>
      <c r="H8" s="8"/>
    </row>
    <row r="9" spans="1:22" x14ac:dyDescent="0.55000000000000004">
      <c r="A9" s="12"/>
      <c r="B9" s="11" t="s">
        <v>9</v>
      </c>
      <c r="C9" s="11"/>
      <c r="D9" s="8" t="str">
        <f>TEXT(O9,"0.00")</f>
        <v>1.04</v>
      </c>
      <c r="E9" t="str">
        <f>CONCATENATE(IF(AND(P9&lt;0.05,P9&gt;=0.01),"*",""),IF(P9&lt;0.01,"**",""))</f>
        <v/>
      </c>
      <c r="F9" s="11" t="s">
        <v>9</v>
      </c>
      <c r="G9" s="11"/>
      <c r="H9" s="8" t="str">
        <f>TEXT(U9,"0.00")</f>
        <v>1.04</v>
      </c>
      <c r="I9" t="str">
        <f>CONCATENATE(IF(AND(V9&lt;0.05,V9&gt;=0.01),"*",""),IF(V9&lt;0.01,"**",""))</f>
        <v/>
      </c>
      <c r="N9" t="s">
        <v>12</v>
      </c>
      <c r="O9">
        <v>1.0387960000000001</v>
      </c>
      <c r="P9">
        <v>7.1999999999999995E-2</v>
      </c>
      <c r="T9" t="s">
        <v>12</v>
      </c>
      <c r="U9">
        <v>1.037353</v>
      </c>
      <c r="V9">
        <v>0.11899999999999999</v>
      </c>
    </row>
    <row r="10" spans="1:22" x14ac:dyDescent="0.55000000000000004">
      <c r="A10" s="12" t="s">
        <v>13</v>
      </c>
      <c r="B10" s="8"/>
      <c r="D10" s="8"/>
      <c r="F10" s="8"/>
      <c r="H10" s="8"/>
    </row>
    <row r="11" spans="1:22" x14ac:dyDescent="0.55000000000000004">
      <c r="A11" s="12"/>
      <c r="B11" s="11" t="s">
        <v>9</v>
      </c>
      <c r="C11" s="11"/>
      <c r="D11" s="8" t="str">
        <f>TEXT(O11,"0.00")</f>
        <v>0.95</v>
      </c>
      <c r="E11" t="str">
        <f>CONCATENATE(IF(AND(P11&lt;0.05,P11&gt;=0.01),"*",""),IF(P11&lt;0.01,"**",""))</f>
        <v/>
      </c>
      <c r="F11" s="11" t="s">
        <v>9</v>
      </c>
      <c r="G11" s="11"/>
      <c r="H11" s="8" t="str">
        <f>TEXT(U11,"0.00")</f>
        <v>1.04</v>
      </c>
      <c r="I11" t="str">
        <f>CONCATENATE(IF(AND(V11&lt;0.05,V11&gt;=0.01),"*",""),IF(V11&lt;0.01,"**",""))</f>
        <v/>
      </c>
      <c r="N11" t="s">
        <v>14</v>
      </c>
      <c r="O11">
        <v>0.94912110000000005</v>
      </c>
      <c r="P11">
        <v>7.1999999999999995E-2</v>
      </c>
      <c r="T11" t="s">
        <v>14</v>
      </c>
      <c r="U11">
        <v>1.041517</v>
      </c>
      <c r="V11">
        <v>0.20100000000000001</v>
      </c>
    </row>
    <row r="12" spans="1:22" x14ac:dyDescent="0.55000000000000004">
      <c r="A12" s="9" t="s">
        <v>15</v>
      </c>
    </row>
    <row r="13" spans="1:22" ht="14.4" customHeight="1" x14ac:dyDescent="0.55000000000000004">
      <c r="A13" t="s">
        <v>16</v>
      </c>
      <c r="K13" t="s">
        <v>17</v>
      </c>
      <c r="N13" t="s">
        <v>17</v>
      </c>
      <c r="Q13" t="s">
        <v>17</v>
      </c>
      <c r="T13" t="s">
        <v>17</v>
      </c>
    </row>
    <row r="14" spans="1:22" x14ac:dyDescent="0.55000000000000004">
      <c r="A14" s="13" t="s">
        <v>18</v>
      </c>
      <c r="B14" s="8" t="str">
        <f>TEXT(L14,"0.00")</f>
        <v>0.91</v>
      </c>
      <c r="C14" t="str">
        <f>CONCATENATE(IF(AND(L14&lt;0.05,L14&gt;=0.01),"*",""),IF(L14&lt;0.01,"**",""))</f>
        <v/>
      </c>
      <c r="D14" s="8" t="str">
        <f>TEXT(O14,"0.00")</f>
        <v>0.85</v>
      </c>
      <c r="E14" t="str">
        <f>CONCATENATE(IF(AND(P14&lt;0.05,P14&gt;=0.01),"*",""),IF(P14&lt;0.01,"**",""))</f>
        <v/>
      </c>
      <c r="F14" s="8" t="str">
        <f>TEXT(R14,"0.00")</f>
        <v>1.24</v>
      </c>
      <c r="G14" t="str">
        <f>CONCATENATE(IF(AND(S14&lt;0.05,S14&gt;=0.01),"*",""),IF(S14&lt;0.01,"**",""))</f>
        <v/>
      </c>
      <c r="H14" s="8" t="str">
        <f>TEXT(U14,"0.00")</f>
        <v>1.11</v>
      </c>
      <c r="I14" t="str">
        <f>CONCATENATE(IF(AND(V14&lt;0.05,V14&gt;=0.01),"*",""),IF(V14&lt;0.01,"**",""))</f>
        <v/>
      </c>
      <c r="K14">
        <v>1</v>
      </c>
      <c r="L14">
        <v>0.91313580000000005</v>
      </c>
      <c r="M14">
        <v>0.57199999999999995</v>
      </c>
      <c r="N14">
        <v>1</v>
      </c>
      <c r="O14">
        <v>0.84597370000000005</v>
      </c>
      <c r="P14">
        <v>0.315</v>
      </c>
      <c r="Q14">
        <v>1</v>
      </c>
      <c r="R14">
        <v>1.236021</v>
      </c>
      <c r="S14">
        <v>0.23699999999999999</v>
      </c>
      <c r="T14">
        <v>1</v>
      </c>
      <c r="U14">
        <v>1.114225</v>
      </c>
      <c r="V14">
        <v>0.55200000000000005</v>
      </c>
    </row>
    <row r="15" spans="1:22" x14ac:dyDescent="0.55000000000000004">
      <c r="A15" s="13" t="s">
        <v>19</v>
      </c>
      <c r="B15" s="8" t="str">
        <f>TEXT(L15,"0.00")</f>
        <v>1.12</v>
      </c>
      <c r="C15" t="str">
        <f>CONCATENATE(IF(AND(L15&lt;0.05,L15&gt;=0.01),"*",""),IF(L15&lt;0.01,"**",""))</f>
        <v/>
      </c>
      <c r="D15" s="8" t="str">
        <f>TEXT(O15,"0.00")</f>
        <v>1.13</v>
      </c>
      <c r="E15" t="str">
        <f>CONCATENATE(IF(AND(P15&lt;0.05,P15&gt;=0.01),"*",""),IF(P15&lt;0.01,"**",""))</f>
        <v/>
      </c>
      <c r="F15" s="8" t="str">
        <f>TEXT(R15,"0.00")</f>
        <v>0.57</v>
      </c>
      <c r="G15" t="str">
        <f>CONCATENATE(IF(AND(S15&lt;0.05,S15&gt;=0.01),"*",""),IF(S15&lt;0.01,"**",""))</f>
        <v>*</v>
      </c>
      <c r="H15" s="8" t="str">
        <f>TEXT(U15,"0.00")</f>
        <v>0.55</v>
      </c>
      <c r="I15" t="str">
        <f>CONCATENATE(IF(AND(V15&lt;0.05,V15&gt;=0.01),"*",""),IF(V15&lt;0.01,"**",""))</f>
        <v>*</v>
      </c>
      <c r="K15">
        <v>2</v>
      </c>
      <c r="L15">
        <v>1.1211009999999999</v>
      </c>
      <c r="M15">
        <v>0.53600000000000003</v>
      </c>
      <c r="N15">
        <v>2</v>
      </c>
      <c r="O15">
        <v>1.130722</v>
      </c>
      <c r="P15">
        <v>0.50800000000000001</v>
      </c>
      <c r="Q15">
        <v>2</v>
      </c>
      <c r="R15">
        <v>0.57071930000000004</v>
      </c>
      <c r="S15">
        <v>1.4999999999999999E-2</v>
      </c>
      <c r="T15">
        <v>2</v>
      </c>
      <c r="U15">
        <v>0.54958949999999995</v>
      </c>
      <c r="V15">
        <v>1.0999999999999999E-2</v>
      </c>
    </row>
    <row r="16" spans="1:22" x14ac:dyDescent="0.55000000000000004">
      <c r="A16" s="12" t="s">
        <v>20</v>
      </c>
      <c r="B16" s="8"/>
      <c r="D16" s="8"/>
      <c r="F16" s="8"/>
      <c r="H16" s="8"/>
    </row>
    <row r="17" spans="1:22" x14ac:dyDescent="0.55000000000000004">
      <c r="A17" s="12"/>
      <c r="B17" s="8"/>
      <c r="D17" s="8"/>
      <c r="F17" s="8"/>
      <c r="H17" s="8"/>
      <c r="K17" t="s">
        <v>21</v>
      </c>
      <c r="N17" t="s">
        <v>21</v>
      </c>
      <c r="Q17" t="s">
        <v>21</v>
      </c>
      <c r="T17" t="s">
        <v>21</v>
      </c>
    </row>
    <row r="18" spans="1:22" x14ac:dyDescent="0.55000000000000004">
      <c r="A18" s="13" t="s">
        <v>22</v>
      </c>
      <c r="B18" s="8" t="str">
        <f>TEXT(L18,"0.00")</f>
        <v>1.03</v>
      </c>
      <c r="C18" t="str">
        <f>CONCATENATE(IF(AND(L18&lt;0.05,L18&gt;=0.01),"*",""),IF(L18&lt;0.01,"**",""))</f>
        <v/>
      </c>
      <c r="D18" s="8" t="str">
        <f>TEXT(O18,"0.00")</f>
        <v>0.99</v>
      </c>
      <c r="E18" t="str">
        <f>CONCATENATE(IF(AND(P18&lt;0.05,P18&gt;=0.01),"*",""),IF(P18&lt;0.01,"**",""))</f>
        <v/>
      </c>
      <c r="F18" s="8" t="str">
        <f>TEXT(R18,"0.00")</f>
        <v>2.11</v>
      </c>
      <c r="G18" t="str">
        <f>CONCATENATE(IF(AND(S18&lt;0.05,S18&gt;=0.01),"*",""),IF(S18&lt;0.01,"**",""))</f>
        <v>**</v>
      </c>
      <c r="H18" s="8" t="str">
        <f>TEXT(U18,"0.00")</f>
        <v>1.82</v>
      </c>
      <c r="I18" t="str">
        <f>CONCATENATE(IF(AND(V18&lt;0.05,V18&gt;=0.01),"*",""),IF(V18&lt;0.01,"**",""))</f>
        <v>**</v>
      </c>
      <c r="K18">
        <v>2</v>
      </c>
      <c r="L18">
        <v>1.025231</v>
      </c>
      <c r="M18">
        <v>0.872</v>
      </c>
      <c r="N18">
        <v>2</v>
      </c>
      <c r="O18">
        <v>0.98654200000000003</v>
      </c>
      <c r="P18">
        <v>0.93300000000000005</v>
      </c>
      <c r="Q18">
        <v>2</v>
      </c>
      <c r="R18">
        <v>2.1133199999999999</v>
      </c>
      <c r="S18">
        <v>0</v>
      </c>
      <c r="T18">
        <v>2</v>
      </c>
      <c r="U18">
        <v>1.8226929999999999</v>
      </c>
      <c r="V18">
        <v>3.0000000000000001E-3</v>
      </c>
    </row>
    <row r="19" spans="1:22" x14ac:dyDescent="0.55000000000000004">
      <c r="A19" s="13" t="s">
        <v>23</v>
      </c>
      <c r="B19" s="8" t="str">
        <f>TEXT(L19,"0.00")</f>
        <v>1.00</v>
      </c>
      <c r="C19" t="str">
        <f>CONCATENATE(IF(AND(L19&lt;0.05,L19&gt;=0.01),"*",""),IF(L19&lt;0.01,"**",""))</f>
        <v/>
      </c>
      <c r="D19" s="8" t="str">
        <f>TEXT(O19,"0.00")</f>
        <v>0.95</v>
      </c>
      <c r="E19" t="str">
        <f>CONCATENATE(IF(AND(P19&lt;0.05,P19&gt;=0.01),"*",""),IF(P19&lt;0.01,"**",""))</f>
        <v/>
      </c>
      <c r="F19" s="8" t="str">
        <f>TEXT(R19,"0.00")</f>
        <v>2.18</v>
      </c>
      <c r="G19" t="str">
        <f>CONCATENATE(IF(AND(S19&lt;0.05,S19&gt;=0.01),"*",""),IF(S19&lt;0.01,"**",""))</f>
        <v>**</v>
      </c>
      <c r="H19" s="8" t="str">
        <f>TEXT(U19,"0.00")</f>
        <v>1.85</v>
      </c>
      <c r="I19" t="str">
        <f>CONCATENATE(IF(AND(V19&lt;0.05,V19&gt;=0.01),"*",""),IF(V19&lt;0.01,"**",""))</f>
        <v>*</v>
      </c>
      <c r="K19">
        <v>3</v>
      </c>
      <c r="L19">
        <v>1.0010300000000001</v>
      </c>
      <c r="M19">
        <v>0.996</v>
      </c>
      <c r="N19">
        <v>3</v>
      </c>
      <c r="O19">
        <v>0.95368470000000005</v>
      </c>
      <c r="P19">
        <v>0.82799999999999996</v>
      </c>
      <c r="Q19">
        <v>3</v>
      </c>
      <c r="R19">
        <v>2.1802920000000001</v>
      </c>
      <c r="S19">
        <v>2E-3</v>
      </c>
      <c r="T19">
        <v>3</v>
      </c>
      <c r="U19">
        <v>1.8512109999999999</v>
      </c>
      <c r="V19">
        <v>1.7999999999999999E-2</v>
      </c>
    </row>
    <row r="20" spans="1:22" x14ac:dyDescent="0.55000000000000004">
      <c r="A20" s="10" t="s">
        <v>24</v>
      </c>
      <c r="B20" s="8"/>
      <c r="D20" s="8"/>
      <c r="F20" s="8"/>
      <c r="H20" s="8"/>
      <c r="K20" t="s">
        <v>25</v>
      </c>
      <c r="N20" t="s">
        <v>25</v>
      </c>
      <c r="Q20" t="s">
        <v>25</v>
      </c>
      <c r="T20" t="s">
        <v>25</v>
      </c>
    </row>
    <row r="21" spans="1:22" x14ac:dyDescent="0.55000000000000004">
      <c r="A21" s="13" t="s">
        <v>26</v>
      </c>
      <c r="B21" s="8" t="str">
        <f>TEXT(L21,"0.00")</f>
        <v>1.00</v>
      </c>
      <c r="C21" t="str">
        <f>CONCATENATE(IF(AND(L21&lt;0.05,L21&gt;=0.01),"*",""),IF(L21&lt;0.01,"**",""))</f>
        <v/>
      </c>
      <c r="D21" s="8" t="str">
        <f>TEXT(O21,"0.00")</f>
        <v>0.93</v>
      </c>
      <c r="E21" t="str">
        <f>CONCATENATE(IF(AND(P21&lt;0.05,P21&gt;=0.01),"*",""),IF(P21&lt;0.01,"**",""))</f>
        <v/>
      </c>
      <c r="F21" s="8" t="str">
        <f>TEXT(R21,"0.00")</f>
        <v>0.82</v>
      </c>
      <c r="G21" t="str">
        <f>CONCATENATE(IF(AND(S21&lt;0.05,S21&gt;=0.01),"*",""),IF(S21&lt;0.01,"**",""))</f>
        <v/>
      </c>
      <c r="H21" s="8" t="str">
        <f>TEXT(U21,"0.00")</f>
        <v>0.76</v>
      </c>
      <c r="I21" t="str">
        <f>CONCATENATE(IF(AND(V21&lt;0.05,V21&gt;=0.01),"*",""),IF(V21&lt;0.01,"**",""))</f>
        <v/>
      </c>
      <c r="K21">
        <v>3</v>
      </c>
      <c r="L21">
        <v>1.0039720000000001</v>
      </c>
      <c r="M21">
        <v>0.98</v>
      </c>
      <c r="N21">
        <v>3</v>
      </c>
      <c r="O21">
        <v>0.92612260000000002</v>
      </c>
      <c r="P21">
        <v>0.64200000000000002</v>
      </c>
      <c r="Q21">
        <v>3</v>
      </c>
      <c r="R21">
        <v>0.82162139999999995</v>
      </c>
      <c r="S21">
        <v>0.3</v>
      </c>
      <c r="T21">
        <v>3</v>
      </c>
      <c r="U21">
        <v>0.75878869999999998</v>
      </c>
      <c r="V21">
        <v>0.161</v>
      </c>
    </row>
    <row r="22" spans="1:22" x14ac:dyDescent="0.55000000000000004">
      <c r="A22" s="13" t="s">
        <v>27</v>
      </c>
      <c r="B22" s="8" t="str">
        <f>TEXT(L22,"0.00")</f>
        <v>1.35</v>
      </c>
      <c r="C22" t="str">
        <f>CONCATENATE(IF(AND(L22&lt;0.05,L22&gt;=0.01),"*",""),IF(L22&lt;0.01,"**",""))</f>
        <v/>
      </c>
      <c r="D22" s="8" t="str">
        <f>TEXT(O22,"0.00")</f>
        <v>1.25</v>
      </c>
      <c r="E22" t="str">
        <f>CONCATENATE(IF(AND(P22&lt;0.05,P22&gt;=0.01),"*",""),IF(P22&lt;0.01,"**",""))</f>
        <v/>
      </c>
      <c r="F22" s="8" t="str">
        <f>TEXT(R22,"0.00")</f>
        <v>1.27</v>
      </c>
      <c r="G22" t="str">
        <f>CONCATENATE(IF(AND(S22&lt;0.05,S22&gt;=0.01),"*",""),IF(S22&lt;0.01,"**",""))</f>
        <v/>
      </c>
      <c r="H22" s="8" t="str">
        <f>TEXT(U22,"0.00")</f>
        <v>1.08</v>
      </c>
      <c r="I22" t="str">
        <f>CONCATENATE(IF(AND(V22&lt;0.05,V22&gt;=0.01),"*",""),IF(V22&lt;0.01,"**",""))</f>
        <v/>
      </c>
      <c r="K22">
        <v>4</v>
      </c>
      <c r="L22">
        <v>1.35094</v>
      </c>
      <c r="M22">
        <v>0.217</v>
      </c>
      <c r="N22">
        <v>4</v>
      </c>
      <c r="O22">
        <v>1.2469269999999999</v>
      </c>
      <c r="P22">
        <v>0.371</v>
      </c>
      <c r="Q22">
        <v>4</v>
      </c>
      <c r="R22">
        <v>1.2651669999999999</v>
      </c>
      <c r="S22">
        <v>0.376</v>
      </c>
      <c r="T22">
        <v>4</v>
      </c>
      <c r="U22">
        <v>1.080784</v>
      </c>
      <c r="V22">
        <v>0.77400000000000002</v>
      </c>
    </row>
    <row r="23" spans="1:22" x14ac:dyDescent="0.55000000000000004">
      <c r="A23" s="10" t="s">
        <v>28</v>
      </c>
      <c r="B23" s="8" t="str">
        <f>TEXT(L23,"0.00")</f>
        <v>0.97</v>
      </c>
      <c r="C23" t="str">
        <f>CONCATENATE(IF(AND(L23&lt;0.05,L23&gt;=0.01),"*",""),IF(L23&lt;0.01,"**",""))</f>
        <v/>
      </c>
      <c r="D23" s="8" t="str">
        <f>TEXT(O23,"0.00")</f>
        <v>0.97</v>
      </c>
      <c r="E23" t="str">
        <f>CONCATENATE(IF(AND(P23&lt;0.05,P23&gt;=0.01),"*",""),IF(P23&lt;0.01,"**",""))</f>
        <v/>
      </c>
      <c r="F23" s="8" t="str">
        <f>TEXT(R23,"0.00")</f>
        <v>1.01</v>
      </c>
      <c r="G23" t="str">
        <f>CONCATENATE(IF(AND(S23&lt;0.05,S23&gt;=0.01),"*",""),IF(S23&lt;0.01,"**",""))</f>
        <v/>
      </c>
      <c r="H23" s="8" t="str">
        <f>TEXT(U23,"0.00")</f>
        <v>1.00</v>
      </c>
      <c r="I23" t="str">
        <f>CONCATENATE(IF(AND(V23&lt;0.05,V23&gt;=0.01),"*",""),IF(V23&lt;0.01,"**",""))</f>
        <v/>
      </c>
      <c r="K23" t="s">
        <v>29</v>
      </c>
      <c r="L23">
        <v>0.97229849999999995</v>
      </c>
      <c r="M23">
        <v>0.84699999999999998</v>
      </c>
      <c r="N23" t="s">
        <v>29</v>
      </c>
      <c r="O23">
        <v>0.97057660000000001</v>
      </c>
      <c r="P23">
        <v>0.84099999999999997</v>
      </c>
      <c r="Q23" t="s">
        <v>29</v>
      </c>
      <c r="R23">
        <v>1.0130060000000001</v>
      </c>
      <c r="S23">
        <v>0.93799999999999994</v>
      </c>
      <c r="T23" t="s">
        <v>29</v>
      </c>
      <c r="U23">
        <v>1.003908</v>
      </c>
      <c r="V23">
        <v>0.98199999999999998</v>
      </c>
    </row>
    <row r="24" spans="1:22" x14ac:dyDescent="0.55000000000000004">
      <c r="A24" s="10" t="s">
        <v>30</v>
      </c>
      <c r="B24" s="8"/>
      <c r="D24" s="8"/>
      <c r="F24" s="8"/>
      <c r="H24" s="8"/>
      <c r="K24" t="s">
        <v>31</v>
      </c>
      <c r="N24" t="s">
        <v>31</v>
      </c>
      <c r="Q24" t="s">
        <v>31</v>
      </c>
      <c r="T24" t="s">
        <v>31</v>
      </c>
    </row>
    <row r="25" spans="1:22" x14ac:dyDescent="0.55000000000000004">
      <c r="A25" s="13" t="s">
        <v>32</v>
      </c>
      <c r="B25" s="8" t="str">
        <f>TEXT(L25,"0.00")</f>
        <v>0.65</v>
      </c>
      <c r="C25" t="str">
        <f>CONCATENATE(IF(AND(L25&lt;0.05,L25&gt;=0.01),"*",""),IF(L25&lt;0.01,"**",""))</f>
        <v/>
      </c>
      <c r="D25" s="8" t="str">
        <f>TEXT(O25,"0.00")</f>
        <v>0.66</v>
      </c>
      <c r="E25" t="str">
        <f>CONCATENATE(IF(AND(P25&lt;0.05,P25&gt;=0.01),"*",""),IF(P25&lt;0.01,"**",""))</f>
        <v>*</v>
      </c>
      <c r="F25" s="8" t="str">
        <f>TEXT(R25,"0.00")</f>
        <v>0.92</v>
      </c>
      <c r="G25" t="str">
        <f>CONCATENATE(IF(AND(S25&lt;0.05,S25&gt;=0.01),"*",""),IF(S25&lt;0.01,"**",""))</f>
        <v/>
      </c>
      <c r="H25" s="8" t="str">
        <f>TEXT(U25,"0.00")</f>
        <v>0.93</v>
      </c>
      <c r="I25" t="str">
        <f>CONCATENATE(IF(AND(V25&lt;0.05,V25&gt;=0.01),"*",""),IF(V25&lt;0.01,"**",""))</f>
        <v/>
      </c>
      <c r="K25">
        <v>2</v>
      </c>
      <c r="L25">
        <v>0.64550039999999997</v>
      </c>
      <c r="M25">
        <v>0.02</v>
      </c>
      <c r="N25">
        <v>2</v>
      </c>
      <c r="O25">
        <v>0.66113940000000004</v>
      </c>
      <c r="P25">
        <v>0.03</v>
      </c>
      <c r="Q25">
        <v>2</v>
      </c>
      <c r="R25">
        <v>0.91943929999999996</v>
      </c>
      <c r="S25">
        <v>0.70599999999999996</v>
      </c>
      <c r="T25">
        <v>2</v>
      </c>
      <c r="U25">
        <v>0.93473830000000002</v>
      </c>
      <c r="V25">
        <v>0.76400000000000001</v>
      </c>
    </row>
    <row r="26" spans="1:22" x14ac:dyDescent="0.55000000000000004">
      <c r="A26" s="13" t="s">
        <v>33</v>
      </c>
      <c r="B26" s="8" t="str">
        <f>TEXT(L26,"0.00")</f>
        <v>0.60</v>
      </c>
      <c r="C26" t="str">
        <f>CONCATENATE(IF(AND(L26&lt;0.05,L26&gt;=0.01),"*",""),IF(L26&lt;0.01,"**",""))</f>
        <v/>
      </c>
      <c r="D26" s="8" t="str">
        <f>TEXT(O26,"0.00")</f>
        <v>0.63</v>
      </c>
      <c r="E26" t="str">
        <f>CONCATENATE(IF(AND(P26&lt;0.05,P26&gt;=0.01),"*",""),IF(P26&lt;0.01,"**",""))</f>
        <v/>
      </c>
      <c r="F26" s="8" t="str">
        <f>TEXT(R26,"0.00")</f>
        <v>0.57</v>
      </c>
      <c r="G26" t="str">
        <f>CONCATENATE(IF(AND(S26&lt;0.05,S26&gt;=0.01),"*",""),IF(S26&lt;0.01,"**",""))</f>
        <v/>
      </c>
      <c r="H26" s="8" t="str">
        <f>TEXT(U26,"0.00")</f>
        <v>0.61</v>
      </c>
      <c r="I26" t="str">
        <f>CONCATENATE(IF(AND(V26&lt;0.05,V26&gt;=0.01),"*",""),IF(V26&lt;0.01,"**",""))</f>
        <v/>
      </c>
      <c r="K26">
        <v>3</v>
      </c>
      <c r="L26">
        <v>0.60392880000000004</v>
      </c>
      <c r="M26">
        <v>5.2999999999999999E-2</v>
      </c>
      <c r="N26">
        <v>3</v>
      </c>
      <c r="O26">
        <v>0.62576799999999999</v>
      </c>
      <c r="P26">
        <v>7.0000000000000007E-2</v>
      </c>
      <c r="Q26">
        <v>3</v>
      </c>
      <c r="R26">
        <v>0.57472199999999996</v>
      </c>
      <c r="S26">
        <v>5.7000000000000002E-2</v>
      </c>
      <c r="T26">
        <v>3</v>
      </c>
      <c r="U26">
        <v>0.60694740000000003</v>
      </c>
      <c r="V26">
        <v>8.7999999999999995E-2</v>
      </c>
    </row>
    <row r="27" spans="1:22" x14ac:dyDescent="0.55000000000000004">
      <c r="A27" s="10" t="s">
        <v>34</v>
      </c>
      <c r="B27" s="8"/>
      <c r="D27" s="8"/>
      <c r="F27" s="8"/>
      <c r="H27" s="8"/>
      <c r="K27" t="s">
        <v>35</v>
      </c>
      <c r="N27" t="s">
        <v>35</v>
      </c>
      <c r="Q27" t="s">
        <v>35</v>
      </c>
      <c r="T27" t="s">
        <v>35</v>
      </c>
    </row>
    <row r="28" spans="1:22" x14ac:dyDescent="0.55000000000000004">
      <c r="A28" s="13" t="s">
        <v>36</v>
      </c>
      <c r="B28" s="8" t="str">
        <f>TEXT(L28,"0.00")</f>
        <v>1.14</v>
      </c>
      <c r="C28" t="str">
        <f>CONCATENATE(IF(AND(L28&lt;0.05,L28&gt;=0.01),"*",""),IF(L28&lt;0.01,"**",""))</f>
        <v/>
      </c>
      <c r="D28" s="8" t="str">
        <f>TEXT(O28,"0.00")</f>
        <v>1.16</v>
      </c>
      <c r="E28" t="str">
        <f>CONCATENATE(IF(AND(P28&lt;0.05,P28&gt;=0.01),"*",""),IF(P28&lt;0.01,"**",""))</f>
        <v/>
      </c>
      <c r="F28" s="8" t="str">
        <f>TEXT(R28,"0.00")</f>
        <v>0.73</v>
      </c>
      <c r="G28" t="str">
        <f>CONCATENATE(IF(AND(S28&lt;0.05,S28&gt;=0.01),"*",""),IF(S28&lt;0.01,"**",""))</f>
        <v/>
      </c>
      <c r="H28" s="8" t="str">
        <f>TEXT(U28,"0.00")</f>
        <v>0.77</v>
      </c>
      <c r="I28" t="str">
        <f>CONCATENATE(IF(AND(V28&lt;0.05,V28&gt;=0.01),"*",""),IF(V28&lt;0.01,"**",""))</f>
        <v/>
      </c>
      <c r="K28">
        <v>2</v>
      </c>
      <c r="L28">
        <v>1.1389480000000001</v>
      </c>
      <c r="M28">
        <v>0.50800000000000001</v>
      </c>
      <c r="N28">
        <v>2</v>
      </c>
      <c r="O28">
        <v>1.163565</v>
      </c>
      <c r="P28">
        <v>0.44600000000000001</v>
      </c>
      <c r="Q28">
        <v>2</v>
      </c>
      <c r="R28">
        <v>0.72983390000000004</v>
      </c>
      <c r="S28">
        <v>0.13900000000000001</v>
      </c>
      <c r="T28">
        <v>2</v>
      </c>
      <c r="U28">
        <v>0.76630189999999998</v>
      </c>
      <c r="V28">
        <v>0.215</v>
      </c>
    </row>
    <row r="29" spans="1:22" x14ac:dyDescent="0.55000000000000004">
      <c r="A29" s="13" t="s">
        <v>37</v>
      </c>
      <c r="B29" s="8" t="str">
        <f>TEXT(L29,"0.00")</f>
        <v>1.60</v>
      </c>
      <c r="C29" t="str">
        <f>CONCATENATE(IF(AND(L29&lt;0.05,L29&gt;=0.01),"*",""),IF(L29&lt;0.01,"**",""))</f>
        <v/>
      </c>
      <c r="D29" s="8" t="str">
        <f>TEXT(O29,"0.00")</f>
        <v>1.61</v>
      </c>
      <c r="E29" t="str">
        <f>CONCATENATE(IF(AND(P29&lt;0.05,P29&gt;=0.01),"*",""),IF(P29&lt;0.01,"**",""))</f>
        <v>*</v>
      </c>
      <c r="F29" s="8" t="str">
        <f>TEXT(R29,"0.00")</f>
        <v>0.81</v>
      </c>
      <c r="G29" t="str">
        <f>CONCATENATE(IF(AND(S29&lt;0.05,S29&gt;=0.01),"*",""),IF(S29&lt;0.01,"**",""))</f>
        <v/>
      </c>
      <c r="H29" s="8" t="str">
        <f>TEXT(U29,"0.00")</f>
        <v>0.83</v>
      </c>
      <c r="I29" t="str">
        <f>CONCATENATE(IF(AND(V29&lt;0.05,V29&gt;=0.01),"*",""),IF(V29&lt;0.01,"**",""))</f>
        <v/>
      </c>
      <c r="K29">
        <v>3</v>
      </c>
      <c r="L29">
        <v>1.6016539999999999</v>
      </c>
      <c r="M29">
        <v>2.4E-2</v>
      </c>
      <c r="N29">
        <v>3</v>
      </c>
      <c r="O29">
        <v>1.6149359999999999</v>
      </c>
      <c r="P29">
        <v>2.1999999999999999E-2</v>
      </c>
      <c r="Q29">
        <v>3</v>
      </c>
      <c r="R29">
        <v>0.80745100000000003</v>
      </c>
      <c r="S29">
        <v>0.315</v>
      </c>
      <c r="T29">
        <v>3</v>
      </c>
      <c r="U29">
        <v>0.83209089999999997</v>
      </c>
      <c r="V29">
        <v>0.39700000000000002</v>
      </c>
    </row>
    <row r="30" spans="1:22" x14ac:dyDescent="0.55000000000000004">
      <c r="A30" s="13" t="s">
        <v>38</v>
      </c>
      <c r="B30" s="8" t="str">
        <f>TEXT(L30,"0.00")</f>
        <v>1.38</v>
      </c>
      <c r="C30" t="str">
        <f>CONCATENATE(IF(AND(L30&lt;0.05,L30&gt;=0.01),"*",""),IF(L30&lt;0.01,"**",""))</f>
        <v/>
      </c>
      <c r="D30" s="8" t="str">
        <f>TEXT(O30,"0.00")</f>
        <v>1.35</v>
      </c>
      <c r="E30" t="str">
        <f>CONCATENATE(IF(AND(P30&lt;0.05,P30&gt;=0.01),"*",""),IF(P30&lt;0.01,"**",""))</f>
        <v/>
      </c>
      <c r="F30" s="8" t="str">
        <f>TEXT(R30,"0.00")</f>
        <v>0.61</v>
      </c>
      <c r="G30" t="str">
        <f>CONCATENATE(IF(AND(S30&lt;0.05,S30&gt;=0.01),"*",""),IF(S30&lt;0.01,"**",""))</f>
        <v/>
      </c>
      <c r="H30" s="8" t="str">
        <f>TEXT(U30,"0.00")</f>
        <v>0.64</v>
      </c>
      <c r="I30" t="str">
        <f>CONCATENATE(IF(AND(V30&lt;0.05,V30&gt;=0.01),"*",""),IF(V30&lt;0.01,"**",""))</f>
        <v/>
      </c>
      <c r="K30">
        <v>4</v>
      </c>
      <c r="L30">
        <v>1.375885</v>
      </c>
      <c r="M30">
        <v>0.17</v>
      </c>
      <c r="N30">
        <v>4</v>
      </c>
      <c r="O30">
        <v>1.348239</v>
      </c>
      <c r="P30">
        <v>0.20200000000000001</v>
      </c>
      <c r="Q30">
        <v>4</v>
      </c>
      <c r="R30">
        <v>0.61235720000000005</v>
      </c>
      <c r="S30">
        <v>6.8000000000000005E-2</v>
      </c>
      <c r="T30">
        <v>4</v>
      </c>
      <c r="U30">
        <v>0.63796200000000003</v>
      </c>
      <c r="V30">
        <v>9.5000000000000001E-2</v>
      </c>
    </row>
    <row r="31" spans="1:22" x14ac:dyDescent="0.55000000000000004">
      <c r="A31" s="13" t="s">
        <v>39</v>
      </c>
      <c r="B31" s="8" t="str">
        <f>TEXT(L31,"0.00")</f>
        <v>1.83</v>
      </c>
      <c r="C31" t="str">
        <f>CONCATENATE(IF(AND(L31&lt;0.05,L31&gt;=0.01),"*",""),IF(L31&lt;0.01,"**",""))</f>
        <v/>
      </c>
      <c r="D31" s="8" t="str">
        <f>TEXT(O31,"0.00")</f>
        <v>1.79</v>
      </c>
      <c r="E31" t="str">
        <f>CONCATENATE(IF(AND(P31&lt;0.05,P31&gt;=0.01),"*",""),IF(P31&lt;0.01,"**",""))</f>
        <v/>
      </c>
      <c r="F31" s="8" t="str">
        <f>TEXT(R31,"0.00")</f>
        <v>1.03</v>
      </c>
      <c r="G31" t="str">
        <f>CONCATENATE(IF(AND(S31&lt;0.05,S31&gt;=0.01),"*",""),IF(S31&lt;0.01,"**",""))</f>
        <v/>
      </c>
      <c r="H31" s="8" t="str">
        <f>TEXT(U31,"0.00")</f>
        <v>0.99</v>
      </c>
      <c r="I31" t="str">
        <f>CONCATENATE(IF(AND(V31&lt;0.05,V31&gt;=0.01),"*",""),IF(V31&lt;0.01,"**",""))</f>
        <v/>
      </c>
      <c r="K31">
        <v>5</v>
      </c>
      <c r="L31">
        <v>1.825302</v>
      </c>
      <c r="M31">
        <v>0.13900000000000001</v>
      </c>
      <c r="N31">
        <v>5</v>
      </c>
      <c r="O31">
        <v>1.7935289999999999</v>
      </c>
      <c r="P31">
        <v>0.158</v>
      </c>
      <c r="Q31">
        <v>5</v>
      </c>
      <c r="R31">
        <v>1.0331189999999999</v>
      </c>
      <c r="S31">
        <v>0.94099999999999995</v>
      </c>
      <c r="T31">
        <v>5</v>
      </c>
      <c r="U31">
        <v>0.98692299999999999</v>
      </c>
      <c r="V31">
        <v>0.97699999999999998</v>
      </c>
    </row>
    <row r="32" spans="1:22" x14ac:dyDescent="0.55000000000000004">
      <c r="A32" s="14" t="s">
        <v>40</v>
      </c>
      <c r="B32" s="8"/>
      <c r="D32" s="8"/>
      <c r="F32" s="8"/>
      <c r="H32" s="8"/>
    </row>
    <row r="33" spans="1:22" x14ac:dyDescent="0.55000000000000004">
      <c r="A33" s="13" t="s">
        <v>28</v>
      </c>
      <c r="B33" s="8" t="str">
        <f>TEXT(L33,"0.00")</f>
        <v>1.07</v>
      </c>
      <c r="C33" t="str">
        <f>CONCATENATE(IF(AND(L33&lt;0.05,L33&gt;=0.01),"*",""),IF(L33&lt;0.01,"**",""))</f>
        <v/>
      </c>
      <c r="D33" s="8" t="str">
        <f>TEXT(O33,"0.00")</f>
        <v>1.02</v>
      </c>
      <c r="E33" t="str">
        <f>CONCATENATE(IF(AND(P33&lt;0.05,P33&gt;=0.01),"*",""),IF(P33&lt;0.01,"**",""))</f>
        <v/>
      </c>
      <c r="F33" s="8" t="str">
        <f>TEXT(R33,"0.00")</f>
        <v>0.69</v>
      </c>
      <c r="G33" t="str">
        <f>CONCATENATE(IF(AND(S33&lt;0.05,S33&gt;=0.01),"*",""),IF(S33&lt;0.01,"**",""))</f>
        <v>*</v>
      </c>
      <c r="H33" s="8" t="str">
        <f>TEXT(U33,"0.00")</f>
        <v>0.63</v>
      </c>
      <c r="I33" t="str">
        <f>CONCATENATE(IF(AND(V33&lt;0.05,V33&gt;=0.01),"*",""),IF(V33&lt;0.01,"**",""))</f>
        <v>*</v>
      </c>
      <c r="K33" t="s">
        <v>41</v>
      </c>
      <c r="L33">
        <v>1.068309</v>
      </c>
      <c r="M33">
        <v>0.70199999999999996</v>
      </c>
      <c r="N33" t="s">
        <v>41</v>
      </c>
      <c r="O33">
        <v>1.0165280000000001</v>
      </c>
      <c r="P33">
        <v>0.92500000000000004</v>
      </c>
      <c r="Q33" t="s">
        <v>41</v>
      </c>
      <c r="R33">
        <v>0.68637280000000001</v>
      </c>
      <c r="S33">
        <v>0.04</v>
      </c>
      <c r="T33" t="s">
        <v>41</v>
      </c>
      <c r="U33">
        <v>0.63149670000000002</v>
      </c>
      <c r="V33">
        <v>1.4E-2</v>
      </c>
    </row>
    <row r="34" spans="1:22" x14ac:dyDescent="0.55000000000000004">
      <c r="A34" s="15" t="s">
        <v>42</v>
      </c>
      <c r="B34" s="8"/>
      <c r="D34" s="8"/>
      <c r="F34" s="8"/>
      <c r="H34" s="8"/>
    </row>
    <row r="35" spans="1:22" x14ac:dyDescent="0.55000000000000004">
      <c r="A35" s="15"/>
      <c r="B35" s="8"/>
      <c r="D35" s="8"/>
      <c r="F35" s="8"/>
      <c r="H35" s="8"/>
      <c r="K35" t="s">
        <v>43</v>
      </c>
      <c r="N35" t="s">
        <v>43</v>
      </c>
      <c r="Q35" t="s">
        <v>43</v>
      </c>
      <c r="T35" t="s">
        <v>43</v>
      </c>
    </row>
    <row r="36" spans="1:22" x14ac:dyDescent="0.55000000000000004">
      <c r="A36" s="16" t="s">
        <v>44</v>
      </c>
      <c r="B36" s="8" t="str">
        <f>TEXT(L36,"0.00")</f>
        <v>0.95</v>
      </c>
      <c r="C36" t="str">
        <f>CONCATENATE(IF(AND(L36&lt;0.05,L36&gt;=0.01),"*",""),IF(L36&lt;0.01,"**",""))</f>
        <v/>
      </c>
      <c r="D36" s="8" t="str">
        <f>TEXT(O36,"0.00")</f>
        <v>0.96</v>
      </c>
      <c r="E36" t="str">
        <f>CONCATENATE(IF(AND(P36&lt;0.05,P36&gt;=0.01),"*",""),IF(P36&lt;0.01,"**",""))</f>
        <v/>
      </c>
      <c r="F36" s="8" t="str">
        <f>TEXT(R36,"0.00")</f>
        <v>0.93</v>
      </c>
      <c r="G36" t="str">
        <f>CONCATENATE(IF(AND(S36&lt;0.05,S36&gt;=0.01),"*",""),IF(S36&lt;0.01,"**",""))</f>
        <v/>
      </c>
      <c r="H36" s="8" t="str">
        <f>TEXT(U36,"0.00")</f>
        <v>0.95</v>
      </c>
      <c r="I36" t="str">
        <f>CONCATENATE(IF(AND(V36&lt;0.05,V36&gt;=0.01),"*",""),IF(V36&lt;0.01,"**",""))</f>
        <v/>
      </c>
      <c r="K36">
        <v>2</v>
      </c>
      <c r="L36">
        <v>0.95220720000000003</v>
      </c>
      <c r="M36">
        <v>0.77</v>
      </c>
      <c r="N36">
        <v>2</v>
      </c>
      <c r="O36">
        <v>0.95780520000000002</v>
      </c>
      <c r="P36">
        <v>0.79800000000000004</v>
      </c>
      <c r="Q36">
        <v>2</v>
      </c>
      <c r="R36">
        <v>0.92730610000000002</v>
      </c>
      <c r="S36">
        <v>0.67500000000000004</v>
      </c>
      <c r="T36">
        <v>2</v>
      </c>
      <c r="U36">
        <v>0.95443290000000003</v>
      </c>
      <c r="V36">
        <v>0.79800000000000004</v>
      </c>
    </row>
    <row r="37" spans="1:22" x14ac:dyDescent="0.55000000000000004">
      <c r="A37" s="16" t="s">
        <v>45</v>
      </c>
      <c r="B37" s="8" t="str">
        <f>TEXT(L37,"0.00")</f>
        <v>2.88</v>
      </c>
      <c r="C37" t="str">
        <f>CONCATENATE(IF(AND(L37&lt;0.05,L37&gt;=0.01),"*",""),IF(L37&lt;0.01,"**",""))</f>
        <v/>
      </c>
      <c r="D37" s="8" t="str">
        <f>TEXT(O37,"0.00")</f>
        <v>3.03</v>
      </c>
      <c r="E37" t="str">
        <f>CONCATENATE(IF(AND(P37&lt;0.05,P37&gt;=0.01),"*",""),IF(P37&lt;0.01,"**",""))</f>
        <v>**</v>
      </c>
      <c r="F37" s="8" t="str">
        <f>TEXT(R37,"0.00")</f>
        <v>0.94</v>
      </c>
      <c r="G37" t="str">
        <f>CONCATENATE(IF(AND(S37&lt;0.05,S37&gt;=0.01),"*",""),IF(S37&lt;0.01,"**",""))</f>
        <v/>
      </c>
      <c r="H37" s="8" t="str">
        <f>TEXT(U37,"0.00")</f>
        <v>1.03</v>
      </c>
      <c r="I37" t="str">
        <f>CONCATENATE(IF(AND(V37&lt;0.05,V37&gt;=0.01),"*",""),IF(V37&lt;0.01,"**",""))</f>
        <v/>
      </c>
      <c r="K37">
        <v>3</v>
      </c>
      <c r="L37">
        <v>2.876792</v>
      </c>
      <c r="M37">
        <v>0</v>
      </c>
      <c r="N37">
        <v>3</v>
      </c>
      <c r="O37">
        <v>3.0271140000000001</v>
      </c>
      <c r="P37">
        <v>0</v>
      </c>
      <c r="Q37">
        <v>3</v>
      </c>
      <c r="R37">
        <v>0.93932559999999998</v>
      </c>
      <c r="S37">
        <v>0.89900000000000002</v>
      </c>
      <c r="T37">
        <v>3</v>
      </c>
      <c r="U37">
        <v>1.025318</v>
      </c>
      <c r="V37">
        <v>0.96</v>
      </c>
    </row>
    <row r="38" spans="1:22" x14ac:dyDescent="0.55000000000000004">
      <c r="A38" s="16" t="s">
        <v>46</v>
      </c>
      <c r="B38" s="8" t="str">
        <f>TEXT(L38,"0.00")</f>
        <v>0.88</v>
      </c>
      <c r="C38" t="str">
        <f>CONCATENATE(IF(AND(L38&lt;0.05,L38&gt;=0.01),"*",""),IF(L38&lt;0.01,"**",""))</f>
        <v/>
      </c>
      <c r="D38" s="8" t="str">
        <f>TEXT(O38,"0.00")</f>
        <v>0.89</v>
      </c>
      <c r="E38" t="str">
        <f>CONCATENATE(IF(AND(P38&lt;0.05,P38&gt;=0.01),"*",""),IF(P38&lt;0.01,"**",""))</f>
        <v/>
      </c>
      <c r="F38" s="8" t="str">
        <f>TEXT(R38,"0.00")</f>
        <v>1.07</v>
      </c>
      <c r="G38" t="str">
        <f>CONCATENATE(IF(AND(S38&lt;0.05,S38&gt;=0.01),"*",""),IF(S38&lt;0.01,"**",""))</f>
        <v/>
      </c>
      <c r="H38" s="8" t="str">
        <f>TEXT(U38,"0.00")</f>
        <v>1.14</v>
      </c>
      <c r="I38" t="str">
        <f>CONCATENATE(IF(AND(V38&lt;0.05,V38&gt;=0.01),"*",""),IF(V38&lt;0.01,"**",""))</f>
        <v/>
      </c>
      <c r="K38">
        <v>4</v>
      </c>
      <c r="L38">
        <v>0.88177939999999999</v>
      </c>
      <c r="M38">
        <v>0.61599999999999999</v>
      </c>
      <c r="N38">
        <v>4</v>
      </c>
      <c r="O38">
        <v>0.89441320000000002</v>
      </c>
      <c r="P38">
        <v>0.65600000000000003</v>
      </c>
      <c r="Q38">
        <v>4</v>
      </c>
      <c r="R38">
        <v>1.0660430000000001</v>
      </c>
      <c r="S38">
        <v>0.82899999999999996</v>
      </c>
      <c r="T38">
        <v>4</v>
      </c>
      <c r="U38">
        <v>1.1355150000000001</v>
      </c>
      <c r="V38">
        <v>0.67200000000000004</v>
      </c>
    </row>
    <row r="39" spans="1:22" x14ac:dyDescent="0.55000000000000004">
      <c r="A39" s="13" t="s">
        <v>47</v>
      </c>
      <c r="B39" s="8"/>
      <c r="D39" s="8"/>
      <c r="F39" s="8"/>
      <c r="H39" s="8"/>
      <c r="K39" t="s">
        <v>48</v>
      </c>
      <c r="N39" t="s">
        <v>48</v>
      </c>
      <c r="Q39" t="s">
        <v>48</v>
      </c>
      <c r="T39" t="s">
        <v>48</v>
      </c>
    </row>
    <row r="40" spans="1:22" x14ac:dyDescent="0.55000000000000004">
      <c r="A40" s="16" t="s">
        <v>49</v>
      </c>
      <c r="B40" s="8" t="str">
        <f>TEXT(L40,"0.00")</f>
        <v>1.05</v>
      </c>
      <c r="C40" t="str">
        <f>CONCATENATE(IF(AND(L40&lt;0.05,L40&gt;=0.01),"*",""),IF(L40&lt;0.01,"**",""))</f>
        <v/>
      </c>
      <c r="D40" s="8" t="str">
        <f>TEXT(O40,"0.00")</f>
        <v>1.03</v>
      </c>
      <c r="E40" t="str">
        <f>CONCATENATE(IF(AND(P40&lt;0.05,P40&gt;=0.01),"*",""),IF(P40&lt;0.01,"**",""))</f>
        <v/>
      </c>
      <c r="F40" s="8" t="str">
        <f>TEXT(R40,"0.00")</f>
        <v>0.76</v>
      </c>
      <c r="G40" t="str">
        <f>CONCATENATE(IF(AND(S40&lt;0.05,S40&gt;=0.01),"*",""),IF(S40&lt;0.01,"**",""))</f>
        <v/>
      </c>
      <c r="H40" s="8" t="str">
        <f>TEXT(U40,"0.00")</f>
        <v>0.74</v>
      </c>
      <c r="I40" t="str">
        <f>CONCATENATE(IF(AND(V40&lt;0.05,V40&gt;=0.01),"*",""),IF(V40&lt;0.01,"**",""))</f>
        <v/>
      </c>
      <c r="K40">
        <v>2</v>
      </c>
      <c r="L40">
        <v>1.0456319999999999</v>
      </c>
      <c r="M40">
        <v>0.81499999999999995</v>
      </c>
      <c r="N40">
        <v>2</v>
      </c>
      <c r="O40">
        <v>1.029668</v>
      </c>
      <c r="P40">
        <v>0.88</v>
      </c>
      <c r="Q40">
        <v>2</v>
      </c>
      <c r="R40">
        <v>0.76366270000000003</v>
      </c>
      <c r="S40">
        <v>0.20799999999999999</v>
      </c>
      <c r="T40">
        <v>2</v>
      </c>
      <c r="U40">
        <v>0.7418555</v>
      </c>
      <c r="V40">
        <v>0.17</v>
      </c>
    </row>
    <row r="41" spans="1:22" x14ac:dyDescent="0.55000000000000004">
      <c r="A41" s="16" t="s">
        <v>50</v>
      </c>
      <c r="B41" s="8" t="str">
        <f>TEXT(L41,"0.00")</f>
        <v>0.88</v>
      </c>
      <c r="C41" t="str">
        <f>CONCATENATE(IF(AND(L41&lt;0.05,L41&gt;=0.01),"*",""),IF(L41&lt;0.01,"**",""))</f>
        <v/>
      </c>
      <c r="D41" s="8" t="str">
        <f>TEXT(O41,"0.00")</f>
        <v>0.88</v>
      </c>
      <c r="E41" t="str">
        <f>CONCATENATE(IF(AND(P41&lt;0.05,P41&gt;=0.01),"*",""),IF(P41&lt;0.01,"**",""))</f>
        <v/>
      </c>
      <c r="F41" s="8" t="str">
        <f>TEXT(R41,"0.00")</f>
        <v>0.75</v>
      </c>
      <c r="G41" t="str">
        <f>CONCATENATE(IF(AND(S41&lt;0.05,S41&gt;=0.01),"*",""),IF(S41&lt;0.01,"**",""))</f>
        <v/>
      </c>
      <c r="H41" s="8" t="str">
        <f>TEXT(U41,"0.00")</f>
        <v>0.72</v>
      </c>
      <c r="I41" t="str">
        <f>CONCATENATE(IF(AND(V41&lt;0.05,V41&gt;=0.01),"*",""),IF(V41&lt;0.01,"**",""))</f>
        <v/>
      </c>
      <c r="K41">
        <v>3</v>
      </c>
      <c r="L41">
        <v>0.87579980000000002</v>
      </c>
      <c r="M41">
        <v>0.54</v>
      </c>
      <c r="N41">
        <v>3</v>
      </c>
      <c r="O41">
        <v>0.87622199999999995</v>
      </c>
      <c r="P41">
        <v>0.54800000000000004</v>
      </c>
      <c r="Q41">
        <v>3</v>
      </c>
      <c r="R41">
        <v>0.74613370000000001</v>
      </c>
      <c r="S41">
        <v>0.184</v>
      </c>
      <c r="T41">
        <v>3</v>
      </c>
      <c r="U41">
        <v>0.72298379999999995</v>
      </c>
      <c r="V41">
        <v>0.151</v>
      </c>
    </row>
  </sheetData>
  <mergeCells count="17">
    <mergeCell ref="A16:A17"/>
    <mergeCell ref="A34:A35"/>
    <mergeCell ref="B7:C7"/>
    <mergeCell ref="F7:G7"/>
    <mergeCell ref="A8:A9"/>
    <mergeCell ref="B9:C9"/>
    <mergeCell ref="F9:G9"/>
    <mergeCell ref="A10:A11"/>
    <mergeCell ref="B11:C11"/>
    <mergeCell ref="F11:G11"/>
    <mergeCell ref="A1:I1"/>
    <mergeCell ref="B3:E3"/>
    <mergeCell ref="F3:I3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7D767-B79F-460D-91B7-3C8E8E8DE060}">
  <dimension ref="A1:V23"/>
  <sheetViews>
    <sheetView showGridLines="0" tabSelected="1" workbookViewId="0">
      <selection sqref="A1:I2"/>
    </sheetView>
  </sheetViews>
  <sheetFormatPr defaultRowHeight="14.4" x14ac:dyDescent="0.55000000000000004"/>
  <cols>
    <col min="1" max="1" width="31.7890625" customWidth="1"/>
    <col min="2" max="2" width="5.7890625" customWidth="1"/>
    <col min="3" max="3" width="3.7890625" customWidth="1"/>
    <col min="4" max="4" width="5.7890625" customWidth="1"/>
    <col min="5" max="5" width="3.7890625" customWidth="1"/>
    <col min="6" max="6" width="5.7890625" customWidth="1"/>
    <col min="7" max="7" width="3.7890625" customWidth="1"/>
    <col min="8" max="8" width="5.7890625" customWidth="1"/>
    <col min="9" max="9" width="3.7890625" customWidth="1"/>
    <col min="10" max="10" width="8.83984375" style="2"/>
  </cols>
  <sheetData>
    <row r="1" spans="1:22" x14ac:dyDescent="0.55000000000000004">
      <c r="A1" s="1" t="s">
        <v>51</v>
      </c>
      <c r="B1" s="1"/>
      <c r="C1" s="1"/>
      <c r="D1" s="1"/>
      <c r="E1" s="1"/>
      <c r="F1" s="1"/>
      <c r="G1" s="1"/>
      <c r="H1" s="1"/>
      <c r="I1" s="1"/>
    </row>
    <row r="2" spans="1:22" x14ac:dyDescent="0.55000000000000004">
      <c r="A2" s="1"/>
      <c r="B2" s="1"/>
      <c r="C2" s="1"/>
      <c r="D2" s="1"/>
      <c r="E2" s="1"/>
      <c r="F2" s="1"/>
      <c r="G2" s="1"/>
      <c r="H2" s="1"/>
      <c r="I2" s="1"/>
    </row>
    <row r="3" spans="1:22" ht="14.7" thickBot="1" x14ac:dyDescent="0.6"/>
    <row r="4" spans="1:22" ht="14.4" customHeight="1" thickTop="1" x14ac:dyDescent="0.55000000000000004">
      <c r="A4" s="4"/>
      <c r="B4" s="17" t="s">
        <v>1</v>
      </c>
      <c r="C4" s="17"/>
      <c r="D4" s="17"/>
      <c r="E4" s="17"/>
      <c r="F4" s="17" t="s">
        <v>2</v>
      </c>
      <c r="G4" s="17"/>
      <c r="H4" s="17"/>
      <c r="I4" s="17"/>
    </row>
    <row r="5" spans="1:22" ht="14.7" thickBot="1" x14ac:dyDescent="0.6">
      <c r="A5" s="6"/>
      <c r="B5" s="18"/>
      <c r="C5" s="18"/>
      <c r="D5" s="7"/>
      <c r="E5" s="7"/>
      <c r="F5" s="7"/>
      <c r="G5" s="7"/>
      <c r="H5" s="18"/>
      <c r="I5" s="18"/>
    </row>
    <row r="6" spans="1:22" ht="14.7" thickTop="1" x14ac:dyDescent="0.55000000000000004">
      <c r="A6" s="10" t="s">
        <v>52</v>
      </c>
      <c r="B6" s="8" t="str">
        <f>TEXT(L6,"0.00")</f>
        <v>0.84</v>
      </c>
      <c r="C6" t="str">
        <f>CONCATENATE(IF(AND(L6&lt;0.05,L6&gt;=0.01),"*",""),IF(L6&lt;0.01,"**",""))</f>
        <v/>
      </c>
      <c r="D6" s="8" t="str">
        <f>TEXT(O6,"0.00")</f>
        <v>0.77</v>
      </c>
      <c r="E6" t="str">
        <f>CONCATENATE(IF(AND(P6&lt;0.05,P6&gt;=0.01),"*",""),IF(P6&lt;0.01,"**",""))</f>
        <v/>
      </c>
      <c r="F6" s="8" t="str">
        <f>TEXT(R6,"0.00")</f>
        <v>0.56</v>
      </c>
      <c r="G6" t="str">
        <f>CONCATENATE(IF(AND(S6&lt;0.05,S6&gt;=0.01),"*",""),IF(S6&lt;0.01,"**",""))</f>
        <v>**</v>
      </c>
      <c r="H6" s="8" t="str">
        <f>TEXT(U6,"0.00")</f>
        <v>0.59</v>
      </c>
      <c r="I6" t="str">
        <f>CONCATENATE(IF(AND(V6&lt;0.05,V6&gt;=0.01),"*",""),IF(V6&lt;0.01,"**",""))</f>
        <v>*</v>
      </c>
      <c r="K6" t="s">
        <v>53</v>
      </c>
      <c r="L6">
        <v>0.83815569999999995</v>
      </c>
      <c r="M6">
        <v>0.32200000000000001</v>
      </c>
      <c r="N6" t="s">
        <v>53</v>
      </c>
      <c r="O6">
        <v>0.77488190000000001</v>
      </c>
      <c r="P6">
        <v>0.17699999999999999</v>
      </c>
      <c r="Q6" t="s">
        <v>53</v>
      </c>
      <c r="R6">
        <v>0.55731430000000004</v>
      </c>
      <c r="S6">
        <v>6.0000000000000001E-3</v>
      </c>
      <c r="T6" t="s">
        <v>53</v>
      </c>
      <c r="U6">
        <v>0.58658999999999994</v>
      </c>
      <c r="V6">
        <v>1.9E-2</v>
      </c>
    </row>
    <row r="7" spans="1:22" x14ac:dyDescent="0.55000000000000004">
      <c r="A7" s="10" t="s">
        <v>54</v>
      </c>
      <c r="B7" s="19"/>
      <c r="C7" s="19"/>
      <c r="D7" s="20"/>
      <c r="E7" s="20"/>
      <c r="F7" s="20"/>
      <c r="G7" s="20"/>
      <c r="H7" s="19"/>
      <c r="I7" s="19"/>
      <c r="K7" t="s">
        <v>55</v>
      </c>
      <c r="N7" t="s">
        <v>55</v>
      </c>
      <c r="Q7" t="s">
        <v>55</v>
      </c>
      <c r="T7" t="s">
        <v>55</v>
      </c>
    </row>
    <row r="8" spans="1:22" x14ac:dyDescent="0.55000000000000004">
      <c r="A8" s="13">
        <v>1</v>
      </c>
      <c r="B8" s="8" t="str">
        <f>TEXT(L8,"0.00")</f>
        <v>1.41</v>
      </c>
      <c r="C8" t="str">
        <f>CONCATENATE(IF(AND(L8&lt;0.05,L8&gt;=0.01),"*",""),IF(L8&lt;0.01,"**",""))</f>
        <v/>
      </c>
      <c r="D8" s="8" t="str">
        <f>TEXT(O8,"0.00")</f>
        <v>1.34</v>
      </c>
      <c r="E8" t="str">
        <f>CONCATENATE(IF(AND(P8&lt;0.05,P8&gt;=0.01),"*",""),IF(P8&lt;0.01,"**",""))</f>
        <v/>
      </c>
      <c r="F8" s="8" t="str">
        <f>TEXT(R8,"0.00")</f>
        <v>1.30</v>
      </c>
      <c r="G8" t="str">
        <f>CONCATENATE(IF(AND(S8&lt;0.05,S8&gt;=0.01),"*",""),IF(S8&lt;0.01,"**",""))</f>
        <v/>
      </c>
      <c r="H8" s="8" t="str">
        <f>TEXT(U8,"0.00")</f>
        <v>1.34</v>
      </c>
      <c r="I8" t="str">
        <f>CONCATENATE(IF(AND(V8&lt;0.05,V8&gt;=0.01),"*",""),IF(V8&lt;0.01,"**",""))</f>
        <v/>
      </c>
      <c r="K8">
        <v>1</v>
      </c>
      <c r="L8">
        <v>1.408657</v>
      </c>
      <c r="M8">
        <v>0.35499999999999998</v>
      </c>
      <c r="N8">
        <v>1</v>
      </c>
      <c r="O8">
        <v>1.3420449999999999</v>
      </c>
      <c r="P8">
        <v>0.40799999999999997</v>
      </c>
      <c r="Q8">
        <v>1</v>
      </c>
      <c r="R8">
        <v>1.3018529999999999</v>
      </c>
      <c r="S8">
        <v>0.55000000000000004</v>
      </c>
      <c r="T8">
        <v>1</v>
      </c>
      <c r="U8">
        <v>1.33558</v>
      </c>
      <c r="V8">
        <v>0.52</v>
      </c>
    </row>
    <row r="9" spans="1:22" x14ac:dyDescent="0.55000000000000004">
      <c r="A9" s="13">
        <v>2</v>
      </c>
      <c r="B9" s="8" t="str">
        <f>TEXT(L9,"0.00")</f>
        <v>1.41</v>
      </c>
      <c r="C9" t="str">
        <f>CONCATENATE(IF(AND(L9&lt;0.05,L9&gt;=0.01),"*",""),IF(L9&lt;0.01,"**",""))</f>
        <v/>
      </c>
      <c r="D9" s="8" t="str">
        <f>TEXT(O9,"0.00")</f>
        <v>1.29</v>
      </c>
      <c r="E9" t="str">
        <f>CONCATENATE(IF(AND(P9&lt;0.05,P9&gt;=0.01),"*",""),IF(P9&lt;0.01,"**",""))</f>
        <v/>
      </c>
      <c r="F9" s="8" t="str">
        <f>TEXT(R9,"0.00")</f>
        <v>1.54</v>
      </c>
      <c r="G9" t="str">
        <f>CONCATENATE(IF(AND(S9&lt;0.05,S9&gt;=0.01),"*",""),IF(S9&lt;0.01,"**",""))</f>
        <v/>
      </c>
      <c r="H9" s="8" t="str">
        <f>TEXT(U9,"0.00")</f>
        <v>1.52</v>
      </c>
      <c r="I9" t="str">
        <f>CONCATENATE(IF(AND(V9&lt;0.05,V9&gt;=0.01),"*",""),IF(V9&lt;0.01,"**",""))</f>
        <v/>
      </c>
      <c r="K9">
        <v>2</v>
      </c>
      <c r="L9">
        <v>1.4088050000000001</v>
      </c>
      <c r="M9">
        <v>0.33</v>
      </c>
      <c r="N9">
        <v>2</v>
      </c>
      <c r="O9">
        <v>1.287566</v>
      </c>
      <c r="P9">
        <v>0.45400000000000001</v>
      </c>
      <c r="Q9">
        <v>2</v>
      </c>
      <c r="R9">
        <v>1.5424929999999999</v>
      </c>
      <c r="S9">
        <v>0.29399999999999998</v>
      </c>
      <c r="T9">
        <v>2</v>
      </c>
      <c r="U9">
        <v>1.518867</v>
      </c>
      <c r="V9">
        <v>0.32</v>
      </c>
    </row>
    <row r="10" spans="1:22" x14ac:dyDescent="0.55000000000000004">
      <c r="A10" s="13" t="s">
        <v>56</v>
      </c>
      <c r="B10" s="8" t="str">
        <f>TEXT(L10,"0.00")</f>
        <v>1.46</v>
      </c>
      <c r="C10" t="str">
        <f>CONCATENATE(IF(AND(L10&lt;0.05,L10&gt;=0.01),"*",""),IF(L10&lt;0.01,"**",""))</f>
        <v/>
      </c>
      <c r="D10" s="8" t="str">
        <f>TEXT(O10,"0.00")</f>
        <v>1.29</v>
      </c>
      <c r="E10" t="str">
        <f>CONCATENATE(IF(AND(P10&lt;0.05,P10&gt;=0.01),"*",""),IF(P10&lt;0.01,"**",""))</f>
        <v/>
      </c>
      <c r="F10" s="8" t="str">
        <f>TEXT(R10,"0.00")</f>
        <v>1.44</v>
      </c>
      <c r="G10" t="str">
        <f>CONCATENATE(IF(AND(S10&lt;0.05,S10&gt;=0.01),"*",""),IF(S10&lt;0.01,"**",""))</f>
        <v/>
      </c>
      <c r="H10" s="8" t="str">
        <f>TEXT(U10,"0.00")</f>
        <v>1.43</v>
      </c>
      <c r="I10" t="str">
        <f>CONCATENATE(IF(AND(V10&lt;0.05,V10&gt;=0.01),"*",""),IF(V10&lt;0.01,"**",""))</f>
        <v/>
      </c>
      <c r="K10">
        <v>3</v>
      </c>
      <c r="L10">
        <v>1.457379</v>
      </c>
      <c r="M10">
        <v>0.26200000000000001</v>
      </c>
      <c r="N10">
        <v>3</v>
      </c>
      <c r="O10">
        <v>1.286038</v>
      </c>
      <c r="P10">
        <v>0.433</v>
      </c>
      <c r="Q10">
        <v>3</v>
      </c>
      <c r="R10">
        <v>1.441905</v>
      </c>
      <c r="S10">
        <v>0.34799999999999998</v>
      </c>
      <c r="T10">
        <v>3</v>
      </c>
      <c r="U10">
        <v>1.43279</v>
      </c>
      <c r="V10">
        <v>0.36499999999999999</v>
      </c>
    </row>
    <row r="11" spans="1:22" x14ac:dyDescent="0.55000000000000004">
      <c r="A11" s="13" t="s">
        <v>57</v>
      </c>
      <c r="B11" s="8"/>
      <c r="D11" s="8"/>
      <c r="F11" s="8"/>
      <c r="H11" s="8"/>
    </row>
    <row r="12" spans="1:22" x14ac:dyDescent="0.55000000000000004">
      <c r="A12" s="21" t="s">
        <v>58</v>
      </c>
    </row>
    <row r="13" spans="1:22" ht="14.4" customHeight="1" x14ac:dyDescent="0.55000000000000004">
      <c r="A13" s="21"/>
      <c r="B13" s="8" t="str">
        <f>TEXT(L13,"0.00")</f>
        <v>1.88</v>
      </c>
      <c r="C13" t="str">
        <f>CONCATENATE(IF(AND(L13&lt;0.05,L13&gt;=0.01),"*",""),IF(L13&lt;0.01,"**",""))</f>
        <v/>
      </c>
      <c r="D13" s="8" t="str">
        <f>TEXT(O13,"0.00")</f>
        <v>1.93</v>
      </c>
      <c r="E13" t="str">
        <f>CONCATENATE(IF(AND(P13&lt;0.05,P13&gt;=0.01),"*",""),IF(P13&lt;0.01,"**",""))</f>
        <v>**</v>
      </c>
      <c r="F13" s="8" t="str">
        <f>TEXT(R13,"0.00")</f>
        <v>1.02</v>
      </c>
      <c r="G13" t="str">
        <f>CONCATENATE(IF(AND(S13&lt;0.05,S13&gt;=0.01),"*",""),IF(S13&lt;0.01,"**",""))</f>
        <v/>
      </c>
      <c r="H13" s="8" t="str">
        <f>TEXT(U13,"0.00")</f>
        <v>1.04</v>
      </c>
      <c r="I13" t="str">
        <f>CONCATENATE(IF(AND(V13&lt;0.05,V13&gt;=0.01),"*",""),IF(V13&lt;0.01,"**",""))</f>
        <v/>
      </c>
      <c r="K13" t="s">
        <v>59</v>
      </c>
      <c r="L13">
        <v>1.8783749999999999</v>
      </c>
      <c r="M13">
        <v>0</v>
      </c>
      <c r="N13" t="s">
        <v>59</v>
      </c>
      <c r="O13">
        <v>1.9278249999999999</v>
      </c>
      <c r="P13">
        <v>0</v>
      </c>
      <c r="Q13" t="s">
        <v>59</v>
      </c>
      <c r="R13">
        <v>1.016367</v>
      </c>
      <c r="S13">
        <v>0.68200000000000005</v>
      </c>
      <c r="T13" t="s">
        <v>59</v>
      </c>
      <c r="U13">
        <v>1.0362659999999999</v>
      </c>
      <c r="V13">
        <v>0.38700000000000001</v>
      </c>
    </row>
    <row r="14" spans="1:22" ht="14.4" customHeight="1" x14ac:dyDescent="0.55000000000000004">
      <c r="A14" s="16" t="s">
        <v>60</v>
      </c>
      <c r="B14" s="8" t="str">
        <f>TEXT(L14,"0.00")</f>
        <v>1.12</v>
      </c>
      <c r="C14" t="str">
        <f>CONCATENATE(IF(AND(L14&lt;0.05,L14&gt;=0.01),"*",""),IF(L14&lt;0.01,"**",""))</f>
        <v/>
      </c>
      <c r="D14" s="8" t="str">
        <f>TEXT(O14,"0.00")</f>
        <v>1.16</v>
      </c>
      <c r="E14" t="str">
        <f>CONCATENATE(IF(AND(P14&lt;0.05,P14&gt;=0.01),"*",""),IF(P14&lt;0.01,"**",""))</f>
        <v>**</v>
      </c>
      <c r="F14" s="8" t="str">
        <f>TEXT(R14,"0.00")</f>
        <v>1.43</v>
      </c>
      <c r="G14" t="str">
        <f>CONCATENATE(IF(AND(S14&lt;0.05,S14&gt;=0.01),"*",""),IF(S14&lt;0.01,"**",""))</f>
        <v>**</v>
      </c>
      <c r="H14" s="8" t="str">
        <f>TEXT(U14,"0.00")</f>
        <v>1.49</v>
      </c>
      <c r="I14" t="str">
        <f>CONCATENATE(IF(AND(V14&lt;0.05,V14&gt;=0.01),"*",""),IF(V14&lt;0.01,"**",""))</f>
        <v>**</v>
      </c>
      <c r="K14" t="s">
        <v>61</v>
      </c>
      <c r="L14">
        <v>1.122376</v>
      </c>
      <c r="M14">
        <v>2.9000000000000001E-2</v>
      </c>
      <c r="N14" t="s">
        <v>61</v>
      </c>
      <c r="O14">
        <v>1.1601300000000001</v>
      </c>
      <c r="P14">
        <v>7.0000000000000001E-3</v>
      </c>
      <c r="Q14" t="s">
        <v>61</v>
      </c>
      <c r="R14">
        <v>1.4307669999999999</v>
      </c>
      <c r="S14">
        <v>0</v>
      </c>
      <c r="T14" t="s">
        <v>61</v>
      </c>
      <c r="U14">
        <v>1.4947520000000001</v>
      </c>
      <c r="V14">
        <v>0</v>
      </c>
    </row>
    <row r="15" spans="1:22" ht="14.4" customHeight="1" x14ac:dyDescent="0.55000000000000004">
      <c r="A15" s="22" t="s">
        <v>62</v>
      </c>
      <c r="B15" s="8"/>
      <c r="D15" s="8"/>
      <c r="F15" s="8"/>
      <c r="H15" s="8"/>
      <c r="K15" t="s">
        <v>63</v>
      </c>
      <c r="N15" t="s">
        <v>63</v>
      </c>
      <c r="Q15" t="s">
        <v>63</v>
      </c>
      <c r="T15" t="s">
        <v>63</v>
      </c>
    </row>
    <row r="16" spans="1:22" x14ac:dyDescent="0.55000000000000004">
      <c r="A16" s="16" t="s">
        <v>64</v>
      </c>
      <c r="B16" s="8" t="str">
        <f>TEXT(L16,"0.00")</f>
        <v>0.52</v>
      </c>
      <c r="C16" t="str">
        <f>CONCATENATE(IF(AND(L16&lt;0.05,L16&gt;=0.01),"*",""),IF(L16&lt;0.01,"**",""))</f>
        <v/>
      </c>
      <c r="D16" s="8" t="str">
        <f>TEXT(O16,"0.00")</f>
        <v>0.54</v>
      </c>
      <c r="E16" t="str">
        <f>CONCATENATE(IF(AND(P16&lt;0.05,P16&gt;=0.01),"*",""),IF(P16&lt;0.01,"**",""))</f>
        <v>**</v>
      </c>
      <c r="F16" s="8" t="str">
        <f>TEXT(R16,"0.00")</f>
        <v>0.55</v>
      </c>
      <c r="G16" t="str">
        <f>CONCATENATE(IF(AND(S16&lt;0.05,S16&gt;=0.01),"*",""),IF(S16&lt;0.01,"**",""))</f>
        <v>**</v>
      </c>
      <c r="H16" s="8" t="str">
        <f>TEXT(U16,"0.00")</f>
        <v>0.68</v>
      </c>
      <c r="I16" t="str">
        <f>CONCATENATE(IF(AND(V16&lt;0.05,V16&gt;=0.01),"*",""),IF(V16&lt;0.01,"**",""))</f>
        <v/>
      </c>
      <c r="K16">
        <v>1</v>
      </c>
      <c r="L16">
        <v>0.51576060000000001</v>
      </c>
      <c r="M16">
        <v>0</v>
      </c>
      <c r="N16">
        <v>1</v>
      </c>
      <c r="O16">
        <v>0.54293800000000003</v>
      </c>
      <c r="P16">
        <v>1E-3</v>
      </c>
      <c r="Q16">
        <v>1</v>
      </c>
      <c r="R16">
        <v>0.55361559999999999</v>
      </c>
      <c r="S16">
        <v>3.0000000000000001E-3</v>
      </c>
      <c r="T16">
        <v>1</v>
      </c>
      <c r="U16">
        <v>0.68383090000000002</v>
      </c>
      <c r="V16">
        <v>5.5E-2</v>
      </c>
    </row>
    <row r="17" spans="1:22" x14ac:dyDescent="0.55000000000000004">
      <c r="A17" s="16" t="s">
        <v>65</v>
      </c>
      <c r="B17" s="8" t="str">
        <f>TEXT(L17,"0.00")</f>
        <v>0.94</v>
      </c>
      <c r="C17" t="str">
        <f>CONCATENATE(IF(AND(L17&lt;0.05,L17&gt;=0.01),"*",""),IF(L17&lt;0.01,"**",""))</f>
        <v/>
      </c>
      <c r="D17" s="8" t="str">
        <f>TEXT(O17,"0.00")</f>
        <v>0.94</v>
      </c>
      <c r="E17" t="str">
        <f>CONCATENATE(IF(AND(P17&lt;0.05,P17&gt;=0.01),"*",""),IF(P17&lt;0.01,"**",""))</f>
        <v/>
      </c>
      <c r="F17" s="8" t="str">
        <f>TEXT(R17,"0.00")</f>
        <v>0.95</v>
      </c>
      <c r="G17" t="str">
        <f>CONCATENATE(IF(AND(S17&lt;0.05,S17&gt;=0.01),"*",""),IF(S17&lt;0.01,"**",""))</f>
        <v/>
      </c>
      <c r="H17" s="8" t="str">
        <f>TEXT(U17,"0.00")</f>
        <v>1.02</v>
      </c>
      <c r="I17" t="str">
        <f>CONCATENATE(IF(AND(V17&lt;0.05,V17&gt;=0.01),"*",""),IF(V17&lt;0.01,"**",""))</f>
        <v/>
      </c>
      <c r="K17">
        <v>2</v>
      </c>
      <c r="L17">
        <v>0.93656890000000004</v>
      </c>
      <c r="M17">
        <v>0.72899999999999998</v>
      </c>
      <c r="N17">
        <v>2</v>
      </c>
      <c r="O17">
        <v>0.93538520000000003</v>
      </c>
      <c r="P17">
        <v>0.72799999999999998</v>
      </c>
      <c r="Q17">
        <v>2</v>
      </c>
      <c r="R17">
        <v>0.94517169999999995</v>
      </c>
      <c r="S17">
        <v>0.79300000000000004</v>
      </c>
      <c r="T17">
        <v>2</v>
      </c>
      <c r="U17">
        <v>1.0221020000000001</v>
      </c>
      <c r="V17">
        <v>0.92</v>
      </c>
    </row>
    <row r="18" spans="1:22" x14ac:dyDescent="0.55000000000000004">
      <c r="A18" s="13" t="s">
        <v>66</v>
      </c>
      <c r="B18" s="8" t="str">
        <f>TEXT(L18,"0.00")</f>
        <v>0.90</v>
      </c>
      <c r="C18" t="str">
        <f>CONCATENATE(IF(AND(L18&lt;0.05,L18&gt;=0.01),"*",""),IF(L18&lt;0.01,"**",""))</f>
        <v/>
      </c>
      <c r="D18" s="8" t="str">
        <f>TEXT(O18,"0.00")</f>
        <v>0.96</v>
      </c>
      <c r="E18" t="str">
        <f>CONCATENATE(IF(AND(P18&lt;0.05,P18&gt;=0.01),"*",""),IF(P18&lt;0.01,"**",""))</f>
        <v/>
      </c>
      <c r="F18" s="8" t="str">
        <f>TEXT(R18,"0.00")</f>
        <v>1.01</v>
      </c>
      <c r="G18" t="str">
        <f>CONCATENATE(IF(AND(S18&lt;0.05,S18&gt;=0.01),"*",""),IF(S18&lt;0.01,"**",""))</f>
        <v/>
      </c>
      <c r="H18" s="8" t="str">
        <f>TEXT(U18,"0.00")</f>
        <v>1.03</v>
      </c>
      <c r="I18" t="str">
        <f>CONCATENATE(IF(AND(V18&lt;0.05,V18&gt;=0.01),"*",""),IF(V18&lt;0.01,"**",""))</f>
        <v/>
      </c>
      <c r="K18" t="s">
        <v>67</v>
      </c>
      <c r="L18">
        <v>0.90386350000000004</v>
      </c>
      <c r="M18">
        <v>0.55500000000000005</v>
      </c>
      <c r="N18" t="s">
        <v>67</v>
      </c>
      <c r="O18">
        <v>0.9565612</v>
      </c>
      <c r="P18">
        <v>0.79700000000000004</v>
      </c>
      <c r="Q18" t="s">
        <v>67</v>
      </c>
      <c r="R18">
        <v>1.0110619999999999</v>
      </c>
      <c r="S18">
        <v>0.95799999999999996</v>
      </c>
      <c r="T18" t="s">
        <v>67</v>
      </c>
      <c r="U18">
        <v>1.0341910000000001</v>
      </c>
      <c r="V18">
        <v>0.875</v>
      </c>
    </row>
    <row r="19" spans="1:22" x14ac:dyDescent="0.55000000000000004">
      <c r="A19" s="13" t="s">
        <v>68</v>
      </c>
      <c r="B19" s="8" t="str">
        <f>TEXT(L19,"0.00")</f>
        <v>1.15</v>
      </c>
      <c r="C19" t="str">
        <f>CONCATENATE(IF(AND(L19&lt;0.05,L19&gt;=0.01),"*",""),IF(L19&lt;0.01,"**",""))</f>
        <v/>
      </c>
      <c r="D19" s="8" t="str">
        <f>TEXT(O19,"0.00")</f>
        <v>1.17</v>
      </c>
      <c r="E19" t="str">
        <f>CONCATENATE(IF(AND(P19&lt;0.05,P19&gt;=0.01),"*",""),IF(P19&lt;0.01,"**",""))</f>
        <v>*</v>
      </c>
      <c r="F19" s="8" t="str">
        <f>TEXT(R19,"0.00")</f>
        <v>1.08</v>
      </c>
      <c r="G19" t="str">
        <f>CONCATENATE(IF(AND(S19&lt;0.05,S19&gt;=0.01),"*",""),IF(S19&lt;0.01,"**",""))</f>
        <v/>
      </c>
      <c r="H19" s="8" t="str">
        <f>TEXT(U19,"0.00")</f>
        <v>1.09</v>
      </c>
      <c r="I19" t="str">
        <f>CONCATENATE(IF(AND(V19&lt;0.05,V19&gt;=0.01),"*",""),IF(V19&lt;0.01,"**",""))</f>
        <v/>
      </c>
      <c r="K19" t="s">
        <v>69</v>
      </c>
      <c r="L19">
        <v>1.1481330000000001</v>
      </c>
      <c r="M19">
        <v>5.5E-2</v>
      </c>
      <c r="N19" t="s">
        <v>69</v>
      </c>
      <c r="O19">
        <v>1.16645</v>
      </c>
      <c r="P19">
        <v>3.2000000000000001E-2</v>
      </c>
      <c r="Q19" t="s">
        <v>69</v>
      </c>
      <c r="R19">
        <v>1.0799890000000001</v>
      </c>
      <c r="S19">
        <v>0.438</v>
      </c>
      <c r="T19" t="s">
        <v>69</v>
      </c>
      <c r="U19">
        <v>1.0930899999999999</v>
      </c>
      <c r="V19">
        <v>0.36899999999999999</v>
      </c>
    </row>
    <row r="20" spans="1:22" x14ac:dyDescent="0.55000000000000004">
      <c r="A20" s="15" t="s">
        <v>70</v>
      </c>
      <c r="B20" s="8"/>
      <c r="D20" s="8"/>
      <c r="F20" s="8"/>
      <c r="H20" s="8"/>
    </row>
    <row r="21" spans="1:22" ht="14.4" customHeight="1" thickBot="1" x14ac:dyDescent="0.6">
      <c r="A21" s="23"/>
      <c r="B21" s="24" t="str">
        <f>TEXT(L21,"0.00")</f>
        <v>1.00</v>
      </c>
      <c r="C21" s="6" t="str">
        <f>CONCATENATE(IF(AND(L21&lt;0.05,L21&gt;=0.01),"*",""),IF(L21&lt;0.01,"**",""))</f>
        <v/>
      </c>
      <c r="D21" s="24" t="str">
        <f>TEXT(O21,"0.00")</f>
        <v>0.94</v>
      </c>
      <c r="E21" s="6" t="str">
        <f>CONCATENATE(IF(AND(P21&lt;0.05,P21&gt;=0.01),"*",""),IF(P21&lt;0.01,"**",""))</f>
        <v/>
      </c>
      <c r="F21" s="24" t="str">
        <f>TEXT(R21,"0.00")</f>
        <v>0.80</v>
      </c>
      <c r="G21" s="6" t="str">
        <f>CONCATENATE(IF(AND(S21&lt;0.05,S21&gt;=0.01),"*",""),IF(S21&lt;0.01,"**",""))</f>
        <v/>
      </c>
      <c r="H21" s="24" t="str">
        <f>TEXT(U21,"0.00")</f>
        <v>0.75</v>
      </c>
      <c r="I21" s="6" t="str">
        <f>CONCATENATE(IF(AND(V21&lt;0.05,V21&gt;=0.01),"*",""),IF(V21&lt;0.01,"**",""))</f>
        <v/>
      </c>
      <c r="K21" t="s">
        <v>71</v>
      </c>
      <c r="L21">
        <v>0.99764600000000003</v>
      </c>
      <c r="M21">
        <v>0.99199999999999999</v>
      </c>
      <c r="N21" t="s">
        <v>71</v>
      </c>
      <c r="O21">
        <v>0.94462369999999996</v>
      </c>
      <c r="P21">
        <v>0.81499999999999995</v>
      </c>
      <c r="Q21" t="s">
        <v>71</v>
      </c>
      <c r="R21">
        <v>0.79588789999999998</v>
      </c>
      <c r="S21">
        <v>0.35399999999999998</v>
      </c>
      <c r="T21" t="s">
        <v>71</v>
      </c>
      <c r="U21">
        <v>0.74913050000000003</v>
      </c>
      <c r="V21">
        <v>0.247</v>
      </c>
    </row>
    <row r="22" spans="1:22" ht="4.95" customHeight="1" thickTop="1" x14ac:dyDescent="0.55000000000000004"/>
    <row r="23" spans="1:22" x14ac:dyDescent="0.55000000000000004">
      <c r="A23" s="25" t="s">
        <v>72</v>
      </c>
    </row>
  </sheetData>
  <mergeCells count="9">
    <mergeCell ref="A12:A13"/>
    <mergeCell ref="A20:A21"/>
    <mergeCell ref="A1:I2"/>
    <mergeCell ref="B4:E4"/>
    <mergeCell ref="F4:I4"/>
    <mergeCell ref="B5:C5"/>
    <mergeCell ref="D5:E5"/>
    <mergeCell ref="F5:G5"/>
    <mergeCell ref="H5: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4</vt:lpstr>
      <vt:lpstr>Table 4 (Cont.)</vt:lpstr>
      <vt:lpstr>'Table 4'!Print_Area</vt:lpstr>
      <vt:lpstr>'Table 4 (Cont.)'!Print_Area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2021-08-25T16:59:43Z</dcterms:created>
  <dcterms:modified xsi:type="dcterms:W3CDTF">2021-08-25T17:00:31Z</dcterms:modified>
</cp:coreProperties>
</file>