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zymo\Supervision3mISIe\Supervision3mISIe\#SFCR\"/>
    </mc:Choice>
  </mc:AlternateContent>
  <xr:revisionPtr revIDLastSave="0" documentId="13_ncr:1_{31278701-E8EA-4761-ADA9-5F12BC4F2A30}" xr6:coauthVersionLast="47" xr6:coauthVersionMax="47" xr10:uidLastSave="{00000000-0000-0000-0000-000000000000}"/>
  <bookViews>
    <workbookView xWindow="-108" yWindow="-108" windowWidth="23256" windowHeight="12456" tabRatio="913" xr2:uid="{00000000-000D-0000-FFFF-FFFF00000000}"/>
  </bookViews>
  <sheets>
    <sheet name="Wykaz formularzy" sheetId="14" r:id="rId1"/>
    <sheet name="S.02.01.02.01" sheetId="1" r:id="rId2"/>
    <sheet name="S.05.01.02.01" sheetId="17" r:id="rId3"/>
    <sheet name="S.05.01.02.02" sheetId="18" r:id="rId4"/>
    <sheet name="S.05.02.01.01" sheetId="3" r:id="rId5"/>
    <sheet name="S.05.02.01.02" sheetId="28" r:id="rId6"/>
    <sheet name="S.05.02.01.03" sheetId="29" r:id="rId7"/>
    <sheet name="S.05.02.01.04" sheetId="30" r:id="rId8"/>
    <sheet name="S.05.02.01.05" sheetId="31" r:id="rId9"/>
    <sheet name="S.05.02.01.06" sheetId="32" r:id="rId10"/>
    <sheet name="S.12.01.02.01" sheetId="4" r:id="rId11"/>
    <sheet name="S.17.01.02.01" sheetId="5" r:id="rId12"/>
    <sheet name="S.19.01.21.01" sheetId="6" r:id="rId13"/>
    <sheet name="S.19.01.21.02" sheetId="33" r:id="rId14"/>
    <sheet name="S.19.01.21.03" sheetId="34" r:id="rId15"/>
    <sheet name="S.19.01.21.04" sheetId="35" r:id="rId16"/>
    <sheet name="S.22.01.21.01" sheetId="7" r:id="rId17"/>
    <sheet name="S.23.01.01.01" sheetId="15" r:id="rId18"/>
    <sheet name="S.23.01.01.02" sheetId="16" r:id="rId19"/>
    <sheet name="S.25.01.21.01" sheetId="9" r:id="rId20"/>
    <sheet name="S.25.01.21.02" sheetId="36" r:id="rId21"/>
    <sheet name="S.25.01.21.03" sheetId="37" r:id="rId22"/>
    <sheet name="S.25.01.21.04" sheetId="38" r:id="rId23"/>
    <sheet name="S.25.01.21.05" sheetId="39" r:id="rId24"/>
    <sheet name="S.25.02.21.01" sheetId="10" r:id="rId25"/>
    <sheet name="S.25.02.21.02" sheetId="40" r:id="rId26"/>
    <sheet name="S.25.02.21.03" sheetId="41" r:id="rId27"/>
    <sheet name="S.25.02.21.05" sheetId="43" r:id="rId28"/>
    <sheet name="S.25.03.21.01" sheetId="11" r:id="rId29"/>
    <sheet name="S.25.03.21.02" sheetId="45" r:id="rId30"/>
    <sheet name="S.25.03.21.03" sheetId="46" r:id="rId31"/>
    <sheet name="S.25.03.21.05" sheetId="47" r:id="rId32"/>
    <sheet name="S.28.01.01.01" sheetId="12" r:id="rId33"/>
    <sheet name="S.28.01.01.02" sheetId="24" r:id="rId34"/>
    <sheet name="S.28.01.01.03" sheetId="25" r:id="rId35"/>
    <sheet name="S.28.01.01.04" sheetId="26" r:id="rId36"/>
    <sheet name="S.28.01.01.05" sheetId="27" r:id="rId37"/>
    <sheet name="S.28.02.01.01" sheetId="13" r:id="rId38"/>
    <sheet name="S.28.02.01.02" sheetId="19" r:id="rId39"/>
    <sheet name="S.28.02.01.03" sheetId="20" r:id="rId40"/>
    <sheet name="S.28.02.01.04" sheetId="21" r:id="rId41"/>
    <sheet name="S.28.02.01.05" sheetId="22" r:id="rId42"/>
    <sheet name="S.28.02.01.06" sheetId="23" r:id="rId43"/>
  </sheets>
  <definedNames>
    <definedName name="_xlnm._FilterDatabase" localSheetId="0" hidden="1">'Wykaz formularzy'!$A$4:$C$4</definedName>
    <definedName name="S.02.01.02" localSheetId="1">'S.02.01.02.01'!#REF!</definedName>
    <definedName name="S.02.01.02.01" localSheetId="1">'S.02.01.02.01'!$A$1</definedName>
    <definedName name="S.02.01.02.01.TC" localSheetId="1">'S.02.01.02.01'!$A$2</definedName>
    <definedName name="S.02.01.02.01.TD" localSheetId="1">'S.02.01.02.01'!$C$6:$C$90</definedName>
    <definedName name="S.02.01.02.01.TL" localSheetId="1">'S.02.01.02.01'!$A$6:$A$90</definedName>
    <definedName name="S.02.01.02.01.TLC" localSheetId="1">'S.02.01.02.01'!$B$6:$B$90</definedName>
    <definedName name="S.02.01.02.01.TT" localSheetId="1">'S.02.01.02.01'!$C$4</definedName>
    <definedName name="S.02.01.02.01.TTC" localSheetId="1">'S.02.01.02.01'!$C$5</definedName>
    <definedName name="S.02.01.02.01.X" localSheetId="1">'S.02.01.02.01'!$C$91</definedName>
    <definedName name="S.02.01.02.01.Y" localSheetId="1">'S.02.01.02.01'!$D$6:$K$90</definedName>
    <definedName name="S.02.01.02.VC" localSheetId="1">'S.02.01.02.01'!#REF!</definedName>
    <definedName name="S.05.01.02" localSheetId="2">'S.05.01.02.01'!$A$1</definedName>
    <definedName name="S.05.01.02" localSheetId="3">'S.05.01.02.02'!#REF!</definedName>
    <definedName name="S.05.01.02.01" localSheetId="2">'S.05.01.02.01'!#REF!</definedName>
    <definedName name="S.05.01.02.01" localSheetId="3">'S.05.01.02.02'!#REF!</definedName>
    <definedName name="S.05.01.02.01.TC" localSheetId="2">'S.05.01.02.01'!#REF!</definedName>
    <definedName name="S.05.01.02.01.TC" localSheetId="3">'S.05.01.02.02'!#REF!</definedName>
    <definedName name="S.05.01.02.01.TD" localSheetId="2">'S.05.01.02.01'!#REF!</definedName>
    <definedName name="S.05.01.02.01.TD" localSheetId="3">'S.05.01.02.02'!#REF!</definedName>
    <definedName name="S.05.01.02.01.TL" localSheetId="2">'S.05.01.02.01'!#REF!</definedName>
    <definedName name="S.05.01.02.01.TL" localSheetId="3">'S.05.01.02.02'!#REF!</definedName>
    <definedName name="S.05.01.02.01.TLC" localSheetId="2">'S.05.01.02.01'!#REF!</definedName>
    <definedName name="S.05.01.02.01.TLC" localSheetId="3">'S.05.01.02.02'!#REF!</definedName>
    <definedName name="S.05.01.02.01.TT" localSheetId="2">'S.05.01.02.01'!#REF!</definedName>
    <definedName name="S.05.01.02.01.TT" localSheetId="3">'S.05.01.02.02'!#REF!</definedName>
    <definedName name="S.05.01.02.01.TTC" localSheetId="2">'S.05.01.02.01'!#REF!</definedName>
    <definedName name="S.05.01.02.01.TTC" localSheetId="3">'S.05.01.02.02'!#REF!</definedName>
    <definedName name="S.05.01.02.01.X" localSheetId="2">'S.05.01.02.01'!#REF!</definedName>
    <definedName name="S.05.01.02.01.X" localSheetId="3">'S.05.01.02.02'!#REF!</definedName>
    <definedName name="S.05.01.02.01.Y" localSheetId="2">'S.05.01.02.01'!#REF!</definedName>
    <definedName name="S.05.01.02.01.Y" localSheetId="3">'S.05.01.02.02'!#REF!</definedName>
    <definedName name="S.05.01.02.01.Z" localSheetId="2">'S.05.01.02.01'!#REF!</definedName>
    <definedName name="S.05.01.02.01.Z" localSheetId="3">'S.05.01.02.02'!#REF!</definedName>
    <definedName name="S.05.01.02.02" localSheetId="2">'S.05.01.02.01'!#REF!</definedName>
    <definedName name="S.05.01.02.02" localSheetId="3">'S.05.01.02.02'!$A$1</definedName>
    <definedName name="S.05.01.02.02.TC" localSheetId="2">'S.05.01.02.01'!#REF!</definedName>
    <definedName name="S.05.01.02.02.TC" localSheetId="3">'S.05.01.02.02'!#REF!</definedName>
    <definedName name="S.05.01.02.02.TD" localSheetId="2">'S.05.01.02.01'!#REF!</definedName>
    <definedName name="S.05.01.02.02.TD" localSheetId="3">'S.05.01.02.02'!#REF!</definedName>
    <definedName name="S.05.01.02.02.TL" localSheetId="2">'S.05.01.02.01'!#REF!</definedName>
    <definedName name="S.05.01.02.02.TL" localSheetId="3">'S.05.01.02.02'!#REF!</definedName>
    <definedName name="S.05.01.02.02.TLC" localSheetId="2">'S.05.01.02.01'!#REF!</definedName>
    <definedName name="S.05.01.02.02.TLC" localSheetId="3">'S.05.01.02.02'!#REF!</definedName>
    <definedName name="S.05.01.02.02.TT" localSheetId="2">'S.05.01.02.01'!#REF!</definedName>
    <definedName name="S.05.01.02.02.TT" localSheetId="3">'S.05.01.02.02'!#REF!</definedName>
    <definedName name="S.05.01.02.02.TTC" localSheetId="2">'S.05.01.02.01'!#REF!</definedName>
    <definedName name="S.05.01.02.02.TTC" localSheetId="3">'S.05.01.02.02'!#REF!</definedName>
    <definedName name="S.05.01.02.02.X" localSheetId="2">'S.05.01.02.01'!#REF!</definedName>
    <definedName name="S.05.01.02.02.X" localSheetId="3">'S.05.01.02.02'!$C$4:$K$4</definedName>
    <definedName name="S.05.01.02.02.Y" localSheetId="2">'S.05.01.02.01'!#REF!</definedName>
    <definedName name="S.05.01.02.02.Y" localSheetId="3">'S.05.01.02.02'!#REF!</definedName>
    <definedName name="S.05.01.02.02.Z" localSheetId="2">'S.05.01.02.01'!#REF!</definedName>
    <definedName name="S.05.01.02.02.Z" localSheetId="3">'S.05.01.02.02'!#REF!</definedName>
    <definedName name="S.05.01.02.VC" localSheetId="2">'S.05.01.02.01'!$A$2</definedName>
    <definedName name="S.05.01.02.VC" localSheetId="3">'S.05.01.02.02'!$A$2</definedName>
    <definedName name="S.05.02.01" localSheetId="4">'S.05.02.01.01'!#REF!</definedName>
    <definedName name="S.05.02.01" localSheetId="5">'S.05.02.01.02'!#REF!</definedName>
    <definedName name="S.05.02.01" localSheetId="6">'S.05.02.01.03'!#REF!</definedName>
    <definedName name="S.05.02.01" localSheetId="7">'S.05.02.01.04'!#REF!</definedName>
    <definedName name="S.05.02.01" localSheetId="8">'S.05.02.01.05'!#REF!</definedName>
    <definedName name="S.05.02.01" localSheetId="9">'S.05.02.01.06'!#REF!</definedName>
    <definedName name="S.05.02.01.01" localSheetId="4">'S.05.02.01.01'!$A$1</definedName>
    <definedName name="S.05.02.01.01" localSheetId="5">'S.05.02.01.02'!#REF!</definedName>
    <definedName name="S.05.02.01.01" localSheetId="6">'S.05.02.01.03'!#REF!</definedName>
    <definedName name="S.05.02.01.01" localSheetId="7">'S.05.02.01.04'!#REF!</definedName>
    <definedName name="S.05.02.01.01" localSheetId="8">'S.05.02.01.05'!#REF!</definedName>
    <definedName name="S.05.02.01.01" localSheetId="9">'S.05.02.01.06'!#REF!</definedName>
    <definedName name="S.05.02.01.01.TC" localSheetId="4">'S.05.02.01.01'!#REF!</definedName>
    <definedName name="S.05.02.01.01.TC" localSheetId="5">'S.05.02.01.02'!#REF!</definedName>
    <definedName name="S.05.02.01.01.TC" localSheetId="6">'S.05.02.01.03'!#REF!</definedName>
    <definedName name="S.05.02.01.01.TC" localSheetId="7">'S.05.02.01.04'!#REF!</definedName>
    <definedName name="S.05.02.01.01.TC" localSheetId="8">'S.05.02.01.05'!#REF!</definedName>
    <definedName name="S.05.02.01.01.TC" localSheetId="9">'S.05.02.01.06'!#REF!</definedName>
    <definedName name="S.05.02.01.01.TD" localSheetId="4">'S.05.02.01.01'!#REF!</definedName>
    <definedName name="S.05.02.01.01.TD" localSheetId="5">'S.05.02.01.02'!#REF!</definedName>
    <definedName name="S.05.02.01.01.TD" localSheetId="6">'S.05.02.01.03'!#REF!</definedName>
    <definedName name="S.05.02.01.01.TD" localSheetId="7">'S.05.02.01.04'!#REF!</definedName>
    <definedName name="S.05.02.01.01.TD" localSheetId="8">'S.05.02.01.05'!#REF!</definedName>
    <definedName name="S.05.02.01.01.TD" localSheetId="9">'S.05.02.01.06'!#REF!</definedName>
    <definedName name="S.05.02.01.01.TL" localSheetId="4">'S.05.02.01.01'!#REF!</definedName>
    <definedName name="S.05.02.01.01.TL" localSheetId="5">'S.05.02.01.02'!#REF!</definedName>
    <definedName name="S.05.02.01.01.TL" localSheetId="6">'S.05.02.01.03'!$A$8:$A$34</definedName>
    <definedName name="S.05.02.01.01.TL" localSheetId="7">'S.05.02.01.04'!#REF!</definedName>
    <definedName name="S.05.02.01.01.TL" localSheetId="8">'S.05.02.01.05'!#REF!</definedName>
    <definedName name="S.05.02.01.01.TL" localSheetId="9">'S.05.02.01.06'!#REF!</definedName>
    <definedName name="S.05.02.01.01.TLC" localSheetId="4">'S.05.02.01.01'!#REF!</definedName>
    <definedName name="S.05.02.01.01.TLC" localSheetId="5">'S.05.02.01.02'!#REF!</definedName>
    <definedName name="S.05.02.01.01.TLC" localSheetId="6">'S.05.02.01.03'!$B$8:$B$34</definedName>
    <definedName name="S.05.02.01.01.TLC" localSheetId="7">'S.05.02.01.04'!#REF!</definedName>
    <definedName name="S.05.02.01.01.TLC" localSheetId="8">'S.05.02.01.05'!#REF!</definedName>
    <definedName name="S.05.02.01.01.TLC" localSheetId="9">'S.05.02.01.06'!#REF!</definedName>
    <definedName name="S.05.02.01.01.TT" localSheetId="4">'S.05.02.01.01'!#REF!</definedName>
    <definedName name="S.05.02.01.01.TT" localSheetId="5">'S.05.02.01.02'!#REF!</definedName>
    <definedName name="S.05.02.01.01.TT" localSheetId="6">'S.05.02.01.03'!#REF!</definedName>
    <definedName name="S.05.02.01.01.TT" localSheetId="7">'S.05.02.01.04'!#REF!</definedName>
    <definedName name="S.05.02.01.01.TT" localSheetId="8">'S.05.02.01.05'!#REF!</definedName>
    <definedName name="S.05.02.01.01.TT" localSheetId="9">'S.05.02.01.06'!#REF!</definedName>
    <definedName name="S.05.02.01.01.TTC" localSheetId="4">'S.05.02.01.01'!#REF!</definedName>
    <definedName name="S.05.02.01.01.TTC" localSheetId="5">'S.05.02.01.02'!#REF!</definedName>
    <definedName name="S.05.02.01.01.TTC" localSheetId="6">'S.05.02.01.03'!#REF!</definedName>
    <definedName name="S.05.02.01.01.TTC" localSheetId="7">'S.05.02.01.04'!#REF!</definedName>
    <definedName name="S.05.02.01.01.TTC" localSheetId="8">'S.05.02.01.05'!#REF!</definedName>
    <definedName name="S.05.02.01.01.TTC" localSheetId="9">'S.05.02.01.06'!#REF!</definedName>
    <definedName name="S.05.02.01.01.X" localSheetId="4">'S.05.02.01.01'!$C$4:$C$6</definedName>
    <definedName name="S.05.02.01.01.X" localSheetId="5">'S.05.02.01.02'!$C$4:$C$4</definedName>
    <definedName name="S.05.02.01.01.X" localSheetId="6">'S.05.02.01.03'!$C$35:$C$37</definedName>
    <definedName name="S.05.02.01.01.X" localSheetId="7">'S.05.02.01.04'!#REF!</definedName>
    <definedName name="S.05.02.01.01.X" localSheetId="8">'S.05.02.01.05'!#REF!</definedName>
    <definedName name="S.05.02.01.01.X" localSheetId="9">'S.05.02.01.06'!#REF!</definedName>
    <definedName name="S.05.02.01.01.Y" localSheetId="4">'S.05.02.01.01'!#REF!</definedName>
    <definedName name="S.05.02.01.01.Y" localSheetId="5">'S.05.02.01.02'!#REF!</definedName>
    <definedName name="S.05.02.01.01.Y" localSheetId="6">'S.05.02.01.03'!$K$8:$Q$34</definedName>
    <definedName name="S.05.02.01.01.Y" localSheetId="7">'S.05.02.01.04'!#REF!</definedName>
    <definedName name="S.05.02.01.01.Y" localSheetId="8">'S.05.02.01.05'!#REF!</definedName>
    <definedName name="S.05.02.01.01.Y" localSheetId="9">'S.05.02.01.06'!#REF!</definedName>
    <definedName name="S.05.02.01.01.Z" localSheetId="4">'S.05.02.01.01'!#REF!</definedName>
    <definedName name="S.05.02.01.01.Z" localSheetId="5">'S.05.02.01.02'!#REF!</definedName>
    <definedName name="S.05.02.01.01.Z" localSheetId="6">'S.05.02.01.03'!#REF!</definedName>
    <definedName name="S.05.02.01.01.Z" localSheetId="7">'S.05.02.01.04'!#REF!</definedName>
    <definedName name="S.05.02.01.01.Z" localSheetId="8">'S.05.02.01.05'!#REF!</definedName>
    <definedName name="S.05.02.01.01.Z" localSheetId="9">'S.05.02.01.06'!#REF!</definedName>
    <definedName name="S.05.02.01.02" localSheetId="4">'S.05.02.01.01'!#REF!</definedName>
    <definedName name="S.05.02.01.02" localSheetId="5">'S.05.02.01.02'!$A$1</definedName>
    <definedName name="S.05.02.01.02" localSheetId="6">'S.05.02.01.03'!#REF!</definedName>
    <definedName name="S.05.02.01.02" localSheetId="7">'S.05.02.01.04'!#REF!</definedName>
    <definedName name="S.05.02.01.02" localSheetId="8">'S.05.02.01.05'!#REF!</definedName>
    <definedName name="S.05.02.01.02" localSheetId="9">'S.05.02.01.06'!#REF!</definedName>
    <definedName name="S.05.02.01.02.TC" localSheetId="4">'S.05.02.01.01'!#REF!</definedName>
    <definedName name="S.05.02.01.02.TC" localSheetId="5">'S.05.02.01.02'!#REF!</definedName>
    <definedName name="S.05.02.01.02.TC" localSheetId="6">'S.05.02.01.03'!$E$4</definedName>
    <definedName name="S.05.02.01.02.TC" localSheetId="7">'S.05.02.01.04'!#REF!</definedName>
    <definedName name="S.05.02.01.02.TC" localSheetId="8">'S.05.02.01.05'!#REF!</definedName>
    <definedName name="S.05.02.01.02.TC" localSheetId="9">'S.05.02.01.06'!#REF!</definedName>
    <definedName name="S.05.02.01.02.TD" localSheetId="4">'S.05.02.01.01'!#REF!</definedName>
    <definedName name="S.05.02.01.02.TD" localSheetId="5">'S.05.02.01.02'!#REF!</definedName>
    <definedName name="S.05.02.01.02.TD" localSheetId="6">'S.05.02.01.03'!$E$8:$E$34</definedName>
    <definedName name="S.05.02.01.02.TD" localSheetId="7">'S.05.02.01.04'!#REF!</definedName>
    <definedName name="S.05.02.01.02.TD" localSheetId="8">'S.05.02.01.05'!#REF!</definedName>
    <definedName name="S.05.02.01.02.TD" localSheetId="9">'S.05.02.01.06'!#REF!</definedName>
    <definedName name="S.05.02.01.02.TL" localSheetId="4">'S.05.02.01.01'!#REF!</definedName>
    <definedName name="S.05.02.01.02.TL" localSheetId="5">'S.05.02.01.02'!#REF!</definedName>
    <definedName name="S.05.02.01.02.TL" localSheetId="6">'S.05.02.01.03'!$A$8:$A$34</definedName>
    <definedName name="S.05.02.01.02.TL" localSheetId="7">'S.05.02.01.04'!#REF!</definedName>
    <definedName name="S.05.02.01.02.TL" localSheetId="8">'S.05.02.01.05'!#REF!</definedName>
    <definedName name="S.05.02.01.02.TL" localSheetId="9">'S.05.02.01.06'!#REF!</definedName>
    <definedName name="S.05.02.01.02.TLC" localSheetId="4">'S.05.02.01.01'!#REF!</definedName>
    <definedName name="S.05.02.01.02.TLC" localSheetId="5">'S.05.02.01.02'!#REF!</definedName>
    <definedName name="S.05.02.01.02.TLC" localSheetId="6">'S.05.02.01.03'!$B$8:$B$34</definedName>
    <definedName name="S.05.02.01.02.TLC" localSheetId="7">'S.05.02.01.04'!#REF!</definedName>
    <definedName name="S.05.02.01.02.TLC" localSheetId="8">'S.05.02.01.05'!#REF!</definedName>
    <definedName name="S.05.02.01.02.TLC" localSheetId="9">'S.05.02.01.06'!#REF!</definedName>
    <definedName name="S.05.02.01.02.TT" localSheetId="4">'S.05.02.01.01'!#REF!</definedName>
    <definedName name="S.05.02.01.02.TT" localSheetId="5">'S.05.02.01.02'!#REF!</definedName>
    <definedName name="S.05.02.01.02.TT" localSheetId="6">'S.05.02.01.03'!$E$6</definedName>
    <definedName name="S.05.02.01.02.TT" localSheetId="7">'S.05.02.01.04'!#REF!</definedName>
    <definedName name="S.05.02.01.02.TT" localSheetId="8">'S.05.02.01.05'!#REF!</definedName>
    <definedName name="S.05.02.01.02.TT" localSheetId="9">'S.05.02.01.06'!#REF!</definedName>
    <definedName name="S.05.02.01.02.TTC" localSheetId="4">'S.05.02.01.01'!#REF!</definedName>
    <definedName name="S.05.02.01.02.TTC" localSheetId="5">'S.05.02.01.02'!#REF!</definedName>
    <definedName name="S.05.02.01.02.TTC" localSheetId="6">'S.05.02.01.03'!$E$7</definedName>
    <definedName name="S.05.02.01.02.TTC" localSheetId="7">'S.05.02.01.04'!#REF!</definedName>
    <definedName name="S.05.02.01.02.TTC" localSheetId="8">'S.05.02.01.05'!#REF!</definedName>
    <definedName name="S.05.02.01.02.TTC" localSheetId="9">'S.05.02.01.06'!#REF!</definedName>
    <definedName name="S.05.02.01.02.X" localSheetId="4">'S.05.02.01.01'!$E$4:$E$6</definedName>
    <definedName name="S.05.02.01.02.X" localSheetId="5">'S.05.02.01.02'!#REF!</definedName>
    <definedName name="S.05.02.01.02.X" localSheetId="6">'S.05.02.01.03'!$E$35:$E$37</definedName>
    <definedName name="S.05.02.01.02.X" localSheetId="7">'S.05.02.01.04'!#REF!</definedName>
    <definedName name="S.05.02.01.02.X" localSheetId="8">'S.05.02.01.05'!#REF!</definedName>
    <definedName name="S.05.02.01.02.X" localSheetId="9">'S.05.02.01.06'!#REF!</definedName>
    <definedName name="S.05.02.01.02.XAX" localSheetId="4">'S.05.02.01.01'!#REF!</definedName>
    <definedName name="S.05.02.01.02.XAX" localSheetId="5">'S.05.02.01.02'!#REF!</definedName>
    <definedName name="S.05.02.01.02.XAX" localSheetId="6">'S.05.02.01.03'!#REF!</definedName>
    <definedName name="S.05.02.01.02.XAX" localSheetId="7">'S.05.02.01.04'!#REF!</definedName>
    <definedName name="S.05.02.01.02.XAX" localSheetId="8">'S.05.02.01.05'!#REF!</definedName>
    <definedName name="S.05.02.01.02.XAX" localSheetId="9">'S.05.02.01.06'!#REF!</definedName>
    <definedName name="S.05.02.01.02.Y" localSheetId="4">'S.05.02.01.01'!#REF!</definedName>
    <definedName name="S.05.02.01.02.Y" localSheetId="5">'S.05.02.01.02'!#REF!</definedName>
    <definedName name="S.05.02.01.02.Y" localSheetId="6">'S.05.02.01.03'!$K$8:$Q$34</definedName>
    <definedName name="S.05.02.01.02.Y" localSheetId="7">'S.05.02.01.04'!#REF!</definedName>
    <definedName name="S.05.02.01.02.Y" localSheetId="8">'S.05.02.01.05'!#REF!</definedName>
    <definedName name="S.05.02.01.02.Y" localSheetId="9">'S.05.02.01.06'!#REF!</definedName>
    <definedName name="S.05.02.01.02.Z" localSheetId="4">'S.05.02.01.01'!#REF!</definedName>
    <definedName name="S.05.02.01.02.Z" localSheetId="5">'S.05.02.01.02'!#REF!</definedName>
    <definedName name="S.05.02.01.02.Z" localSheetId="6">'S.05.02.01.03'!#REF!</definedName>
    <definedName name="S.05.02.01.02.Z" localSheetId="7">'S.05.02.01.04'!#REF!</definedName>
    <definedName name="S.05.02.01.02.Z" localSheetId="8">'S.05.02.01.05'!#REF!</definedName>
    <definedName name="S.05.02.01.02.Z" localSheetId="9">'S.05.02.01.06'!#REF!</definedName>
    <definedName name="S.05.02.01.03" localSheetId="4">'S.05.02.01.01'!#REF!</definedName>
    <definedName name="S.05.02.01.03" localSheetId="5">'S.05.02.01.02'!#REF!</definedName>
    <definedName name="S.05.02.01.03" localSheetId="6">'S.05.02.01.03'!$A$1</definedName>
    <definedName name="S.05.02.01.03" localSheetId="7">'S.05.02.01.04'!#REF!</definedName>
    <definedName name="S.05.02.01.03" localSheetId="8">'S.05.02.01.05'!#REF!</definedName>
    <definedName name="S.05.02.01.03" localSheetId="9">'S.05.02.01.06'!#REF!</definedName>
    <definedName name="S.05.02.01.03.TC" localSheetId="4">'S.05.02.01.01'!#REF!</definedName>
    <definedName name="S.05.02.01.03.TC" localSheetId="5">'S.05.02.01.02'!#REF!</definedName>
    <definedName name="S.05.02.01.03.TC" localSheetId="6">'S.05.02.01.03'!$A$4</definedName>
    <definedName name="S.05.02.01.03.TC" localSheetId="7">'S.05.02.01.04'!#REF!</definedName>
    <definedName name="S.05.02.01.03.TC" localSheetId="8">'S.05.02.01.05'!#REF!</definedName>
    <definedName name="S.05.02.01.03.TC" localSheetId="9">'S.05.02.01.06'!#REF!</definedName>
    <definedName name="S.05.02.01.03.TD" localSheetId="4">'S.05.02.01.01'!#REF!</definedName>
    <definedName name="S.05.02.01.03.TD" localSheetId="5">'S.05.02.01.02'!#REF!</definedName>
    <definedName name="S.05.02.01.03.TD" localSheetId="6">'S.05.02.01.03'!$C$8:$C$34</definedName>
    <definedName name="S.05.02.01.03.TD" localSheetId="7">'S.05.02.01.04'!#REF!</definedName>
    <definedName name="S.05.02.01.03.TD" localSheetId="8">'S.05.02.01.05'!#REF!</definedName>
    <definedName name="S.05.02.01.03.TD" localSheetId="9">'S.05.02.01.06'!#REF!</definedName>
    <definedName name="S.05.02.01.03.TL" localSheetId="4">'S.05.02.01.01'!#REF!</definedName>
    <definedName name="S.05.02.01.03.TL" localSheetId="5">'S.05.02.01.02'!#REF!</definedName>
    <definedName name="S.05.02.01.03.TL" localSheetId="6">'S.05.02.01.03'!$A$8:$A$34</definedName>
    <definedName name="S.05.02.01.03.TL" localSheetId="7">'S.05.02.01.04'!#REF!</definedName>
    <definedName name="S.05.02.01.03.TL" localSheetId="8">'S.05.02.01.05'!#REF!</definedName>
    <definedName name="S.05.02.01.03.TL" localSheetId="9">'S.05.02.01.06'!#REF!</definedName>
    <definedName name="S.05.02.01.03.TLC" localSheetId="4">'S.05.02.01.01'!#REF!</definedName>
    <definedName name="S.05.02.01.03.TLC" localSheetId="5">'S.05.02.01.02'!#REF!</definedName>
    <definedName name="S.05.02.01.03.TLC" localSheetId="6">'S.05.02.01.03'!$B$8:$B$34</definedName>
    <definedName name="S.05.02.01.03.TLC" localSheetId="7">'S.05.02.01.04'!#REF!</definedName>
    <definedName name="S.05.02.01.03.TLC" localSheetId="8">'S.05.02.01.05'!#REF!</definedName>
    <definedName name="S.05.02.01.03.TLC" localSheetId="9">'S.05.02.01.06'!#REF!</definedName>
    <definedName name="S.05.02.01.03.TT" localSheetId="4">'S.05.02.01.01'!#REF!</definedName>
    <definedName name="S.05.02.01.03.TT" localSheetId="5">'S.05.02.01.02'!#REF!</definedName>
    <definedName name="S.05.02.01.03.TT" localSheetId="6">'S.05.02.01.03'!$C$6</definedName>
    <definedName name="S.05.02.01.03.TT" localSheetId="7">'S.05.02.01.04'!#REF!</definedName>
    <definedName name="S.05.02.01.03.TT" localSheetId="8">'S.05.02.01.05'!#REF!</definedName>
    <definedName name="S.05.02.01.03.TT" localSheetId="9">'S.05.02.01.06'!#REF!</definedName>
    <definedName name="S.05.02.01.03.TTC" localSheetId="4">'S.05.02.01.01'!#REF!</definedName>
    <definedName name="S.05.02.01.03.TTC" localSheetId="5">'S.05.02.01.02'!#REF!</definedName>
    <definedName name="S.05.02.01.03.TTC" localSheetId="6">'S.05.02.01.03'!$C$7</definedName>
    <definedName name="S.05.02.01.03.TTC" localSheetId="7">'S.05.02.01.04'!#REF!</definedName>
    <definedName name="S.05.02.01.03.TTC" localSheetId="8">'S.05.02.01.05'!#REF!</definedName>
    <definedName name="S.05.02.01.03.TTC" localSheetId="9">'S.05.02.01.06'!#REF!</definedName>
    <definedName name="S.05.02.01.03.X" localSheetId="4">'S.05.02.01.01'!$J$4:$J$5</definedName>
    <definedName name="S.05.02.01.03.X" localSheetId="5">'S.05.02.01.02'!#REF!</definedName>
    <definedName name="S.05.02.01.03.X" localSheetId="6">'S.05.02.01.03'!$J$35:$J$36</definedName>
    <definedName name="S.05.02.01.03.X" localSheetId="7">'S.05.02.01.04'!#REF!</definedName>
    <definedName name="S.05.02.01.03.X" localSheetId="8">'S.05.02.01.05'!#REF!</definedName>
    <definedName name="S.05.02.01.03.X" localSheetId="9">'S.05.02.01.06'!#REF!</definedName>
    <definedName name="S.05.02.01.03.Y" localSheetId="4">'S.05.02.01.01'!#REF!</definedName>
    <definedName name="S.05.02.01.03.Y" localSheetId="5">'S.05.02.01.02'!#REF!</definedName>
    <definedName name="S.05.02.01.03.Y" localSheetId="6">'S.05.02.01.03'!$K$8:$Q$34</definedName>
    <definedName name="S.05.02.01.03.Y" localSheetId="7">'S.05.02.01.04'!#REF!</definedName>
    <definedName name="S.05.02.01.03.Y" localSheetId="8">'S.05.02.01.05'!#REF!</definedName>
    <definedName name="S.05.02.01.03.Y" localSheetId="9">'S.05.02.01.06'!#REF!</definedName>
    <definedName name="S.05.02.01.03.Z" localSheetId="4">'S.05.02.01.01'!#REF!</definedName>
    <definedName name="S.05.02.01.03.Z" localSheetId="5">'S.05.02.01.02'!#REF!</definedName>
    <definedName name="S.05.02.01.03.Z" localSheetId="6">'S.05.02.01.03'!#REF!</definedName>
    <definedName name="S.05.02.01.03.Z" localSheetId="7">'S.05.02.01.04'!#REF!</definedName>
    <definedName name="S.05.02.01.03.Z" localSheetId="8">'S.05.02.01.05'!#REF!</definedName>
    <definedName name="S.05.02.01.03.Z" localSheetId="9">'S.05.02.01.06'!#REF!</definedName>
    <definedName name="S.05.02.01.04" localSheetId="4">'S.05.02.01.01'!#REF!</definedName>
    <definedName name="S.05.02.01.04" localSheetId="5">'S.05.02.01.02'!#REF!</definedName>
    <definedName name="S.05.02.01.04" localSheetId="6">'S.05.02.01.03'!$A$40</definedName>
    <definedName name="S.05.02.01.04" localSheetId="7">'S.05.02.01.04'!$A$1</definedName>
    <definedName name="S.05.02.01.04" localSheetId="8">'S.05.02.01.05'!#REF!</definedName>
    <definedName name="S.05.02.01.04" localSheetId="9">'S.05.02.01.06'!#REF!</definedName>
    <definedName name="S.05.02.01.04.TC" localSheetId="4">'S.05.02.01.01'!#REF!</definedName>
    <definedName name="S.05.02.01.04.TC" localSheetId="5">'S.05.02.01.02'!#REF!</definedName>
    <definedName name="S.05.02.01.04.TC" localSheetId="6">'S.05.02.01.03'!$A$47</definedName>
    <definedName name="S.05.02.01.04.TC" localSheetId="7">'S.05.02.01.04'!$A$4</definedName>
    <definedName name="S.05.02.01.04.TC" localSheetId="8">'S.05.02.01.05'!#REF!</definedName>
    <definedName name="S.05.02.01.04.TC" localSheetId="9">'S.05.02.01.06'!#REF!</definedName>
    <definedName name="S.05.02.01.04.TD" localSheetId="4">'S.05.02.01.01'!#REF!</definedName>
    <definedName name="S.05.02.01.04.TD" localSheetId="5">'S.05.02.01.02'!#REF!</definedName>
    <definedName name="S.05.02.01.04.TD" localSheetId="6">'S.05.02.01.03'!$C$51:$C$69</definedName>
    <definedName name="S.05.02.01.04.TD" localSheetId="7">'S.05.02.01.04'!$C$8:$C$26</definedName>
    <definedName name="S.05.02.01.04.TD" localSheetId="8">'S.05.02.01.05'!#REF!</definedName>
    <definedName name="S.05.02.01.04.TD" localSheetId="9">'S.05.02.01.06'!#REF!</definedName>
    <definedName name="S.05.02.01.04.TL" localSheetId="4">'S.05.02.01.01'!#REF!</definedName>
    <definedName name="S.05.02.01.04.TL" localSheetId="5">'S.05.02.01.02'!#REF!</definedName>
    <definedName name="S.05.02.01.04.TL" localSheetId="6">'S.05.02.01.03'!$A$51:$A$69</definedName>
    <definedName name="S.05.02.01.04.TL" localSheetId="7">'S.05.02.01.04'!$A$8:$A$26</definedName>
    <definedName name="S.05.02.01.04.TL" localSheetId="8">'S.05.02.01.05'!$A$8:$A$26</definedName>
    <definedName name="S.05.02.01.04.TL" localSheetId="9">'S.05.02.01.06'!$A$8:$A$26</definedName>
    <definedName name="S.05.02.01.04.TLC" localSheetId="4">'S.05.02.01.01'!#REF!</definedName>
    <definedName name="S.05.02.01.04.TLC" localSheetId="5">'S.05.02.01.02'!#REF!</definedName>
    <definedName name="S.05.02.01.04.TLC" localSheetId="6">'S.05.02.01.03'!$B$51:$B$69</definedName>
    <definedName name="S.05.02.01.04.TLC" localSheetId="7">'S.05.02.01.04'!$B$8:$B$26</definedName>
    <definedName name="S.05.02.01.04.TLC" localSheetId="8">'S.05.02.01.05'!$B$8:$B$26</definedName>
    <definedName name="S.05.02.01.04.TLC" localSheetId="9">'S.05.02.01.06'!$B$8:$B$26</definedName>
    <definedName name="S.05.02.01.04.TT" localSheetId="4">'S.05.02.01.01'!#REF!</definedName>
    <definedName name="S.05.02.01.04.TT" localSheetId="5">'S.05.02.01.02'!#REF!</definedName>
    <definedName name="S.05.02.01.04.TT" localSheetId="6">'S.05.02.01.03'!$C$49</definedName>
    <definedName name="S.05.02.01.04.TT" localSheetId="7">'S.05.02.01.04'!$C$6</definedName>
    <definedName name="S.05.02.01.04.TT" localSheetId="8">'S.05.02.01.05'!#REF!</definedName>
    <definedName name="S.05.02.01.04.TT" localSheetId="9">'S.05.02.01.06'!#REF!</definedName>
    <definedName name="S.05.02.01.04.TTC" localSheetId="4">'S.05.02.01.01'!#REF!</definedName>
    <definedName name="S.05.02.01.04.TTC" localSheetId="5">'S.05.02.01.02'!#REF!</definedName>
    <definedName name="S.05.02.01.04.TTC" localSheetId="6">'S.05.02.01.03'!$C$50</definedName>
    <definedName name="S.05.02.01.04.TTC" localSheetId="7">'S.05.02.01.04'!$C$7</definedName>
    <definedName name="S.05.02.01.04.TTC" localSheetId="8">'S.05.02.01.05'!#REF!</definedName>
    <definedName name="S.05.02.01.04.TTC" localSheetId="9">'S.05.02.01.06'!#REF!</definedName>
    <definedName name="S.05.02.01.04.X" localSheetId="4">'S.05.02.01.01'!#REF!</definedName>
    <definedName name="S.05.02.01.04.X" localSheetId="5">'S.05.02.01.02'!#REF!</definedName>
    <definedName name="S.05.02.01.04.X" localSheetId="6">'S.05.02.01.03'!$C$70:$C$72</definedName>
    <definedName name="S.05.02.01.04.X" localSheetId="7">'S.05.02.01.04'!$C$27:$C$29</definedName>
    <definedName name="S.05.02.01.04.X" localSheetId="8">'S.05.02.01.05'!$C$27:$C$29</definedName>
    <definedName name="S.05.02.01.04.X" localSheetId="9">'S.05.02.01.06'!$C$27:$C$29</definedName>
    <definedName name="S.05.02.01.04.Y" localSheetId="4">'S.05.02.01.01'!#REF!</definedName>
    <definedName name="S.05.02.01.04.Y" localSheetId="5">'S.05.02.01.02'!#REF!</definedName>
    <definedName name="S.05.02.01.04.Y" localSheetId="6">'S.05.02.01.03'!$K$51:$O$69</definedName>
    <definedName name="S.05.02.01.04.Y" localSheetId="7">'S.05.02.01.04'!$K$8:$O$26</definedName>
    <definedName name="S.05.02.01.04.Y" localSheetId="8">'S.05.02.01.05'!$E$8:$I$26</definedName>
    <definedName name="S.05.02.01.04.Y" localSheetId="9">'S.05.02.01.06'!$K$8:$O$26</definedName>
    <definedName name="S.05.02.01.04.Z" localSheetId="4">'S.05.02.01.01'!#REF!</definedName>
    <definedName name="S.05.02.01.04.Z" localSheetId="5">'S.05.02.01.02'!#REF!</definedName>
    <definedName name="S.05.02.01.04.Z" localSheetId="6">'S.05.02.01.03'!$A$41:$A$43</definedName>
    <definedName name="S.05.02.01.04.Z" localSheetId="7">'S.05.02.01.04'!#REF!</definedName>
    <definedName name="S.05.02.01.04.Z" localSheetId="8">'S.05.02.01.05'!#REF!</definedName>
    <definedName name="S.05.02.01.04.Z" localSheetId="9">'S.05.02.01.06'!#REF!</definedName>
    <definedName name="S.05.02.01.05" localSheetId="4">'S.05.02.01.01'!#REF!</definedName>
    <definedName name="S.05.02.01.05" localSheetId="5">'S.05.02.01.02'!#REF!</definedName>
    <definedName name="S.05.02.01.05" localSheetId="6">'S.05.02.01.03'!$E$40</definedName>
    <definedName name="S.05.02.01.05" localSheetId="7">'S.05.02.01.04'!#REF!</definedName>
    <definedName name="S.05.02.01.05" localSheetId="8">'S.05.02.01.05'!$A$1</definedName>
    <definedName name="S.05.02.01.05" localSheetId="9">'S.05.02.01.06'!#REF!</definedName>
    <definedName name="S.05.02.01.05.TC" localSheetId="4">'S.05.02.01.01'!#REF!</definedName>
    <definedName name="S.05.02.01.05.TC" localSheetId="5">'S.05.02.01.02'!#REF!</definedName>
    <definedName name="S.05.02.01.05.TC" localSheetId="6">'S.05.02.01.03'!$E$47</definedName>
    <definedName name="S.05.02.01.05.TC" localSheetId="7">'S.05.02.01.04'!$E$4</definedName>
    <definedName name="S.05.02.01.05.TC" localSheetId="8">'S.05.02.01.05'!$A$4</definedName>
    <definedName name="S.05.02.01.05.TC" localSheetId="9">'S.05.02.01.06'!$E$4</definedName>
    <definedName name="S.05.02.01.05.TD" localSheetId="4">'S.05.02.01.01'!#REF!</definedName>
    <definedName name="S.05.02.01.05.TD" localSheetId="5">'S.05.02.01.02'!#REF!</definedName>
    <definedName name="S.05.02.01.05.TD" localSheetId="6">'S.05.02.01.03'!$E$51:$E$69</definedName>
    <definedName name="S.05.02.01.05.TD" localSheetId="7">'S.05.02.01.04'!$E$8:$E$26</definedName>
    <definedName name="S.05.02.01.05.TD" localSheetId="8">'S.05.02.01.05'!$C$8:$C$26</definedName>
    <definedName name="S.05.02.01.05.TD" localSheetId="9">'S.05.02.01.06'!$E$8:$E$26</definedName>
    <definedName name="S.05.02.01.05.TL" localSheetId="4">'S.05.02.01.01'!#REF!</definedName>
    <definedName name="S.05.02.01.05.TL" localSheetId="5">'S.05.02.01.02'!#REF!</definedName>
    <definedName name="S.05.02.01.05.TL" localSheetId="6">'S.05.02.01.03'!$A$51:$A$69</definedName>
    <definedName name="S.05.02.01.05.TL" localSheetId="7">'S.05.02.01.04'!$A$8:$A$26</definedName>
    <definedName name="S.05.02.01.05.TL" localSheetId="8">'S.05.02.01.05'!$A$8:$A$26</definedName>
    <definedName name="S.05.02.01.05.TL" localSheetId="9">'S.05.02.01.06'!$A$8:$A$26</definedName>
    <definedName name="S.05.02.01.05.TLC" localSheetId="4">'S.05.02.01.01'!#REF!</definedName>
    <definedName name="S.05.02.01.05.TLC" localSheetId="5">'S.05.02.01.02'!#REF!</definedName>
    <definedName name="S.05.02.01.05.TLC" localSheetId="6">'S.05.02.01.03'!$B$51:$B$69</definedName>
    <definedName name="S.05.02.01.05.TLC" localSheetId="7">'S.05.02.01.04'!$B$8:$B$26</definedName>
    <definedName name="S.05.02.01.05.TLC" localSheetId="8">'S.05.02.01.05'!$B$8:$B$26</definedName>
    <definedName name="S.05.02.01.05.TLC" localSheetId="9">'S.05.02.01.06'!$B$8:$B$26</definedName>
    <definedName name="S.05.02.01.05.TT" localSheetId="4">'S.05.02.01.01'!#REF!</definedName>
    <definedName name="S.05.02.01.05.TT" localSheetId="5">'S.05.02.01.02'!#REF!</definedName>
    <definedName name="S.05.02.01.05.TT" localSheetId="6">'S.05.02.01.03'!$E$49</definedName>
    <definedName name="S.05.02.01.05.TT" localSheetId="7">'S.05.02.01.04'!$E$6</definedName>
    <definedName name="S.05.02.01.05.TT" localSheetId="8">'S.05.02.01.05'!$C$6</definedName>
    <definedName name="S.05.02.01.05.TT" localSheetId="9">'S.05.02.01.06'!$E$6</definedName>
    <definedName name="S.05.02.01.05.TTC" localSheetId="4">'S.05.02.01.01'!#REF!</definedName>
    <definedName name="S.05.02.01.05.TTC" localSheetId="5">'S.05.02.01.02'!#REF!</definedName>
    <definedName name="S.05.02.01.05.TTC" localSheetId="6">'S.05.02.01.03'!$E$50</definedName>
    <definedName name="S.05.02.01.05.TTC" localSheetId="7">'S.05.02.01.04'!$E$7</definedName>
    <definedName name="S.05.02.01.05.TTC" localSheetId="8">'S.05.02.01.05'!$C$7</definedName>
    <definedName name="S.05.02.01.05.TTC" localSheetId="9">'S.05.02.01.06'!$E$7</definedName>
    <definedName name="S.05.02.01.05.X" localSheetId="4">'S.05.02.01.01'!#REF!</definedName>
    <definedName name="S.05.02.01.05.X" localSheetId="5">'S.05.02.01.02'!#REF!</definedName>
    <definedName name="S.05.02.01.05.X" localSheetId="6">'S.05.02.01.03'!$E$70:$E$72</definedName>
    <definedName name="S.05.02.01.05.X" localSheetId="7">'S.05.02.01.04'!$E$27:$E$29</definedName>
    <definedName name="S.05.02.01.05.X" localSheetId="8">'S.05.02.01.05'!#REF!</definedName>
    <definedName name="S.05.02.01.05.X" localSheetId="9">'S.05.02.01.06'!$E$27:$E$29</definedName>
    <definedName name="S.05.02.01.05.XAX" localSheetId="4">'S.05.02.01.01'!#REF!</definedName>
    <definedName name="S.05.02.01.05.XAX" localSheetId="5">'S.05.02.01.02'!#REF!</definedName>
    <definedName name="S.05.02.01.05.XAX" localSheetId="6">'S.05.02.01.03'!$E$45:$H$45</definedName>
    <definedName name="S.05.02.01.05.XAX" localSheetId="7">'S.05.02.01.04'!#REF!</definedName>
    <definedName name="S.05.02.01.05.XAX" localSheetId="8">'S.05.02.01.05'!#REF!</definedName>
    <definedName name="S.05.02.01.05.XAX" localSheetId="9">'S.05.02.01.06'!#REF!</definedName>
    <definedName name="S.05.02.01.05.Y" localSheetId="4">'S.05.02.01.01'!#REF!</definedName>
    <definedName name="S.05.02.01.05.Y" localSheetId="5">'S.05.02.01.02'!#REF!</definedName>
    <definedName name="S.05.02.01.05.Y" localSheetId="6">'S.05.02.01.03'!$K$51:$O$69</definedName>
    <definedName name="S.05.02.01.05.Y" localSheetId="7">'S.05.02.01.04'!$K$8:$O$26</definedName>
    <definedName name="S.05.02.01.05.Y" localSheetId="8">'S.05.02.01.05'!$E$8:$I$26</definedName>
    <definedName name="S.05.02.01.05.Y" localSheetId="9">'S.05.02.01.06'!$K$8:$O$26</definedName>
    <definedName name="S.05.02.01.05.Z" localSheetId="4">'S.05.02.01.01'!#REF!</definedName>
    <definedName name="S.05.02.01.05.Z" localSheetId="5">'S.05.02.01.02'!#REF!</definedName>
    <definedName name="S.05.02.01.05.Z" localSheetId="6">'S.05.02.01.03'!$E$41:$E$43</definedName>
    <definedName name="S.05.02.01.05.Z" localSheetId="7">'S.05.02.01.04'!#REF!</definedName>
    <definedName name="S.05.02.01.05.Z" localSheetId="8">'S.05.02.01.05'!#REF!</definedName>
    <definedName name="S.05.02.01.05.Z" localSheetId="9">'S.05.02.01.06'!#REF!</definedName>
    <definedName name="S.05.02.01.06" localSheetId="4">'S.05.02.01.01'!#REF!</definedName>
    <definedName name="S.05.02.01.06" localSheetId="5">'S.05.02.01.02'!#REF!</definedName>
    <definedName name="S.05.02.01.06" localSheetId="6">'S.05.02.01.03'!$J$40</definedName>
    <definedName name="S.05.02.01.06" localSheetId="7">'S.05.02.01.04'!#REF!</definedName>
    <definedName name="S.05.02.01.06" localSheetId="8">'S.05.02.01.05'!#REF!</definedName>
    <definedName name="S.05.02.01.06" localSheetId="9">'S.05.02.01.06'!$A$1</definedName>
    <definedName name="S.05.02.01.06.TC" localSheetId="4">'S.05.02.01.01'!#REF!</definedName>
    <definedName name="S.05.02.01.06.TC" localSheetId="5">'S.05.02.01.02'!#REF!</definedName>
    <definedName name="S.05.02.01.06.TC" localSheetId="6">'S.05.02.01.03'!$J$47</definedName>
    <definedName name="S.05.02.01.06.TC" localSheetId="7">'S.05.02.01.04'!$J$4</definedName>
    <definedName name="S.05.02.01.06.TC" localSheetId="8">'S.05.02.01.05'!#REF!</definedName>
    <definedName name="S.05.02.01.06.TC" localSheetId="9">'S.05.02.01.06'!$A$4</definedName>
    <definedName name="S.05.02.01.06.TD" localSheetId="4">'S.05.02.01.01'!#REF!</definedName>
    <definedName name="S.05.02.01.06.TD" localSheetId="5">'S.05.02.01.02'!#REF!</definedName>
    <definedName name="S.05.02.01.06.TD" localSheetId="6">'S.05.02.01.03'!$J$51:$J$69</definedName>
    <definedName name="S.05.02.01.06.TD" localSheetId="7">'S.05.02.01.04'!$J$8:$J$26</definedName>
    <definedName name="S.05.02.01.06.TD" localSheetId="8">'S.05.02.01.05'!#REF!</definedName>
    <definedName name="S.05.02.01.06.TD" localSheetId="9">'S.05.02.01.06'!$C$8:$C$26</definedName>
    <definedName name="S.05.02.01.06.TL" localSheetId="4">'S.05.02.01.01'!#REF!</definedName>
    <definedName name="S.05.02.01.06.TL" localSheetId="5">'S.05.02.01.02'!#REF!</definedName>
    <definedName name="S.05.02.01.06.TL" localSheetId="6">'S.05.02.01.03'!$A$51:$A$69</definedName>
    <definedName name="S.05.02.01.06.TL" localSheetId="7">'S.05.02.01.04'!$A$8:$A$26</definedName>
    <definedName name="S.05.02.01.06.TL" localSheetId="8">'S.05.02.01.05'!$A$8:$A$26</definedName>
    <definedName name="S.05.02.01.06.TL" localSheetId="9">'S.05.02.01.06'!$A$8:$A$26</definedName>
    <definedName name="S.05.02.01.06.TLC" localSheetId="4">'S.05.02.01.01'!#REF!</definedName>
    <definedName name="S.05.02.01.06.TLC" localSheetId="5">'S.05.02.01.02'!#REF!</definedName>
    <definedName name="S.05.02.01.06.TLC" localSheetId="6">'S.05.02.01.03'!$B$51:$B$69</definedName>
    <definedName name="S.05.02.01.06.TLC" localSheetId="7">'S.05.02.01.04'!$B$8:$B$26</definedName>
    <definedName name="S.05.02.01.06.TLC" localSheetId="8">'S.05.02.01.05'!$B$8:$B$26</definedName>
    <definedName name="S.05.02.01.06.TLC" localSheetId="9">'S.05.02.01.06'!$B$8:$B$26</definedName>
    <definedName name="S.05.02.01.06.TT" localSheetId="4">'S.05.02.01.01'!#REF!</definedName>
    <definedName name="S.05.02.01.06.TT" localSheetId="5">'S.05.02.01.02'!#REF!</definedName>
    <definedName name="S.05.02.01.06.TT" localSheetId="6">'S.05.02.01.03'!$J$49</definedName>
    <definedName name="S.05.02.01.06.TT" localSheetId="7">'S.05.02.01.04'!$J$6</definedName>
    <definedName name="S.05.02.01.06.TT" localSheetId="8">'S.05.02.01.05'!#REF!</definedName>
    <definedName name="S.05.02.01.06.TT" localSheetId="9">'S.05.02.01.06'!$C$6</definedName>
    <definedName name="S.05.02.01.06.TTC" localSheetId="4">'S.05.02.01.01'!#REF!</definedName>
    <definedName name="S.05.02.01.06.TTC" localSheetId="5">'S.05.02.01.02'!#REF!</definedName>
    <definedName name="S.05.02.01.06.TTC" localSheetId="6">'S.05.02.01.03'!$J$50</definedName>
    <definedName name="S.05.02.01.06.TTC" localSheetId="7">'S.05.02.01.04'!$J$7</definedName>
    <definedName name="S.05.02.01.06.TTC" localSheetId="8">'S.05.02.01.05'!#REF!</definedName>
    <definedName name="S.05.02.01.06.TTC" localSheetId="9">'S.05.02.01.06'!$C$7</definedName>
    <definedName name="S.05.02.01.06.X" localSheetId="4">'S.05.02.01.01'!#REF!</definedName>
    <definedName name="S.05.02.01.06.X" localSheetId="5">'S.05.02.01.02'!#REF!</definedName>
    <definedName name="S.05.02.01.06.X" localSheetId="6">'S.05.02.01.03'!$J$70:$J$72</definedName>
    <definedName name="S.05.02.01.06.X" localSheetId="7">'S.05.02.01.04'!$J$27:$J$29</definedName>
    <definedName name="S.05.02.01.06.X" localSheetId="8">'S.05.02.01.05'!#REF!</definedName>
    <definedName name="S.05.02.01.06.X" localSheetId="9">'S.05.02.01.06'!$J$27:$J$29</definedName>
    <definedName name="S.05.02.01.06.Y" localSheetId="4">'S.05.02.01.01'!#REF!</definedName>
    <definedName name="S.05.02.01.06.Y" localSheetId="5">'S.05.02.01.02'!#REF!</definedName>
    <definedName name="S.05.02.01.06.Y" localSheetId="6">'S.05.02.01.03'!$K$51:$O$69</definedName>
    <definedName name="S.05.02.01.06.Y" localSheetId="7">'S.05.02.01.04'!$K$8:$O$26</definedName>
    <definedName name="S.05.02.01.06.Y" localSheetId="8">'S.05.02.01.05'!$E$8:$I$26</definedName>
    <definedName name="S.05.02.01.06.Y" localSheetId="9">'S.05.02.01.06'!$K$8:$O$26</definedName>
    <definedName name="S.05.02.01.06.Z" localSheetId="4">'S.05.02.01.01'!#REF!</definedName>
    <definedName name="S.05.02.01.06.Z" localSheetId="5">'S.05.02.01.02'!#REF!</definedName>
    <definedName name="S.05.02.01.06.Z" localSheetId="6">'S.05.02.01.03'!$J$41:$J$43</definedName>
    <definedName name="S.05.02.01.06.Z" localSheetId="7">'S.05.02.01.04'!#REF!</definedName>
    <definedName name="S.05.02.01.06.Z" localSheetId="8">'S.05.02.01.05'!#REF!</definedName>
    <definedName name="S.05.02.01.06.Z" localSheetId="9">'S.05.02.01.06'!#REF!</definedName>
    <definedName name="S.05.02.01.VC" localSheetId="4">'S.05.02.01.01'!$A$2</definedName>
    <definedName name="S.05.02.01.VC" localSheetId="5">'S.05.02.01.02'!$A$2</definedName>
    <definedName name="S.05.02.01.VC" localSheetId="6">'S.05.02.01.03'!$A$2</definedName>
    <definedName name="S.05.02.01.VC" localSheetId="7">'S.05.02.01.04'!$A$2</definedName>
    <definedName name="S.05.02.01.VC" localSheetId="8">'S.05.02.01.05'!$A$2</definedName>
    <definedName name="S.05.02.01.VC" localSheetId="9">'S.05.02.01.06'!$A$2</definedName>
    <definedName name="S.12.01.02" localSheetId="10">'S.12.01.02.01'!#REF!</definedName>
    <definedName name="S.12.01.02.01" localSheetId="10">'S.12.01.02.01'!$A$1</definedName>
    <definedName name="S.12.01.02.01.TC" localSheetId="10">'S.12.01.02.01'!$A$2</definedName>
    <definedName name="S.12.01.02.01.TD" localSheetId="10">'S.12.01.02.01'!#REF!</definedName>
    <definedName name="S.12.01.02.01.TL" localSheetId="10">'S.12.01.02.01'!#REF!</definedName>
    <definedName name="S.12.01.02.01.TLC" localSheetId="10">'S.12.01.02.01'!#REF!</definedName>
    <definedName name="S.12.01.02.01.TT" localSheetId="10">'S.12.01.02.01'!#REF!</definedName>
    <definedName name="S.12.01.02.01.TTC" localSheetId="10">'S.12.01.02.01'!#REF!</definedName>
    <definedName name="S.12.01.02.01.X" localSheetId="10">'S.12.01.02.01'!$C$4:$R$6</definedName>
    <definedName name="S.12.01.02.01.Y" localSheetId="10">'S.12.01.02.01'!#REF!</definedName>
    <definedName name="S.12.01.02.VC" localSheetId="10">'S.12.01.02.01'!#REF!</definedName>
    <definedName name="S.17.01.02" localSheetId="11">'S.17.01.02.01'!#REF!</definedName>
    <definedName name="S.17.01.02.01" localSheetId="11">'S.17.01.02.01'!$A$1</definedName>
    <definedName name="S.17.01.02.01.TC" localSheetId="11">'S.17.01.02.01'!$A$2</definedName>
    <definedName name="S.17.01.02.01.TD" localSheetId="11">'S.17.01.02.01'!#REF!</definedName>
    <definedName name="S.17.01.02.01.TL" localSheetId="11">'S.17.01.02.01'!#REF!</definedName>
    <definedName name="S.17.01.02.01.TLC" localSheetId="11">'S.17.01.02.01'!#REF!</definedName>
    <definedName name="S.17.01.02.01.TT" localSheetId="11">'S.17.01.02.01'!#REF!</definedName>
    <definedName name="S.17.01.02.01.TTC" localSheetId="11">'S.17.01.02.01'!#REF!</definedName>
    <definedName name="S.17.01.02.01.X" localSheetId="11">'S.17.01.02.01'!$C$4:$S$4</definedName>
    <definedName name="S.17.01.02.01.Y" localSheetId="11">'S.17.01.02.01'!#REF!</definedName>
    <definedName name="S.17.01.02.VC" localSheetId="11">'S.17.01.02.01'!#REF!</definedName>
    <definedName name="S.19.01.21" localSheetId="12">'S.19.01.21.01'!#REF!</definedName>
    <definedName name="S.19.01.21" localSheetId="13">'S.19.01.21.02'!#REF!</definedName>
    <definedName name="S.19.01.21" localSheetId="14">'S.19.01.21.03'!#REF!</definedName>
    <definedName name="S.19.01.21" localSheetId="15">'S.19.01.21.04'!#REF!</definedName>
    <definedName name="S.19.01.21.01" localSheetId="12">'S.19.01.21.01'!$A$1</definedName>
    <definedName name="S.19.01.21.01" localSheetId="13">'S.19.01.21.02'!#REF!</definedName>
    <definedName name="S.19.01.21.01" localSheetId="14">'S.19.01.21.03'!#REF!</definedName>
    <definedName name="S.19.01.21.01" localSheetId="15">'S.19.01.21.04'!#REF!</definedName>
    <definedName name="S.19.01.21.01.TC" localSheetId="12">'S.19.01.21.01'!$A$6</definedName>
    <definedName name="S.19.01.21.01.TC" localSheetId="13">'S.19.01.21.02'!#REF!</definedName>
    <definedName name="S.19.01.21.01.TC" localSheetId="14">'S.19.01.21.03'!#REF!</definedName>
    <definedName name="S.19.01.21.01.TC" localSheetId="15">'S.19.01.21.04'!#REF!</definedName>
    <definedName name="S.19.01.21.01.TD" localSheetId="12">'S.19.01.21.01'!$C$11:$M$21</definedName>
    <definedName name="S.19.01.21.01.TD" localSheetId="13">'S.19.01.21.02'!$E$11:$M$21</definedName>
    <definedName name="S.19.01.21.01.TD" localSheetId="14">'S.19.01.21.03'!#REF!</definedName>
    <definedName name="S.19.01.21.01.TD" localSheetId="15">'S.19.01.21.04'!#REF!</definedName>
    <definedName name="S.19.01.21.01.TL" localSheetId="12">'S.19.01.21.01'!$A$11:$A$21</definedName>
    <definedName name="S.19.01.21.01.TL" localSheetId="13">'S.19.01.21.02'!#REF!</definedName>
    <definedName name="S.19.01.21.01.TL" localSheetId="14">'S.19.01.21.03'!#REF!</definedName>
    <definedName name="S.19.01.21.01.TL" localSheetId="15">'S.19.01.21.04'!#REF!</definedName>
    <definedName name="S.19.01.21.01.TLC" localSheetId="12">'S.19.01.21.01'!$B$11:$B$21</definedName>
    <definedName name="S.19.01.21.01.TLC" localSheetId="13">'S.19.01.21.02'!#REF!</definedName>
    <definedName name="S.19.01.21.01.TLC" localSheetId="14">'S.19.01.21.03'!#REF!</definedName>
    <definedName name="S.19.01.21.01.TLC" localSheetId="15">'S.19.01.21.04'!#REF!</definedName>
    <definedName name="S.19.01.21.01.TT" localSheetId="12">'S.19.01.21.01'!$C$9:$M$9</definedName>
    <definedName name="S.19.01.21.01.TT" localSheetId="13">'S.19.01.21.02'!$E$9:$M$9</definedName>
    <definedName name="S.19.01.21.01.TT" localSheetId="14">'S.19.01.21.03'!#REF!</definedName>
    <definedName name="S.19.01.21.01.TT" localSheetId="15">'S.19.01.21.04'!#REF!</definedName>
    <definedName name="S.19.01.21.01.TTC" localSheetId="12">'S.19.01.21.01'!$C$10:$M$10</definedName>
    <definedName name="S.19.01.21.01.TTC" localSheetId="13">'S.19.01.21.02'!$E$10:$M$10</definedName>
    <definedName name="S.19.01.21.01.TTC" localSheetId="14">'S.19.01.21.03'!#REF!</definedName>
    <definedName name="S.19.01.21.01.TTC" localSheetId="15">'S.19.01.21.04'!#REF!</definedName>
    <definedName name="S.19.01.21.01.X" localSheetId="12">'S.19.01.21.01'!$C$22:$M$22</definedName>
    <definedName name="S.19.01.21.01.X" localSheetId="13">'S.19.01.21.02'!$E$22:$M$22</definedName>
    <definedName name="S.19.01.21.01.X" localSheetId="14">'S.19.01.21.03'!#REF!</definedName>
    <definedName name="S.19.01.21.01.X" localSheetId="15">'S.19.01.21.04'!#REF!</definedName>
    <definedName name="S.19.01.21.01.Y" localSheetId="12">'S.19.01.21.01'!$N$11:$N$21</definedName>
    <definedName name="S.19.01.21.01.Y" localSheetId="13">'S.19.01.21.02'!$N$11:$N$21</definedName>
    <definedName name="S.19.01.21.01.Y" localSheetId="14">'S.19.01.21.03'!#REF!</definedName>
    <definedName name="S.19.01.21.01.Y" localSheetId="15">'S.19.01.21.04'!#REF!</definedName>
    <definedName name="S.19.01.21.01.Z" localSheetId="12">'S.19.01.21.01'!#REF!</definedName>
    <definedName name="S.19.01.21.01.Z" localSheetId="13">'S.19.01.21.02'!#REF!</definedName>
    <definedName name="S.19.01.21.01.Z" localSheetId="14">'S.19.01.21.03'!#REF!</definedName>
    <definedName name="S.19.01.21.01.Z" localSheetId="15">'S.19.01.21.04'!#REF!</definedName>
    <definedName name="S.19.01.21.01.ZHI" localSheetId="12">'S.19.01.21.01'!#REF!</definedName>
    <definedName name="S.19.01.21.01.ZHI" localSheetId="13">'S.19.01.21.02'!#REF!</definedName>
    <definedName name="S.19.01.21.01.ZHI" localSheetId="14">'S.19.01.21.03'!#REF!</definedName>
    <definedName name="S.19.01.21.01.ZHI" localSheetId="15">'S.19.01.21.04'!#REF!</definedName>
    <definedName name="S.19.01.21.02" localSheetId="12">'S.19.01.21.01'!#REF!</definedName>
    <definedName name="S.19.01.21.02" localSheetId="13">'S.19.01.21.02'!$A$1</definedName>
    <definedName name="S.19.01.21.02" localSheetId="14">'S.19.01.21.03'!#REF!</definedName>
    <definedName name="S.19.01.21.02" localSheetId="15">'S.19.01.21.04'!#REF!</definedName>
    <definedName name="S.19.01.21.02.TC" localSheetId="12">'S.19.01.21.01'!$P$6</definedName>
    <definedName name="S.19.01.21.02.TC" localSheetId="13">'S.19.01.21.02'!$A$6</definedName>
    <definedName name="S.19.01.21.02.TC" localSheetId="14">'S.19.01.21.03'!#REF!</definedName>
    <definedName name="S.19.01.21.02.TC" localSheetId="15">'S.19.01.21.04'!#REF!</definedName>
    <definedName name="S.19.01.21.02.TD" localSheetId="12">'S.19.01.21.01'!$R$11:$S$22</definedName>
    <definedName name="S.19.01.21.02.TD" localSheetId="13">'S.19.01.21.02'!$C$11:$D$22</definedName>
    <definedName name="S.19.01.21.02.TD" localSheetId="14">'S.19.01.21.03'!#REF!</definedName>
    <definedName name="S.19.01.21.02.TD" localSheetId="15">'S.19.01.21.04'!#REF!</definedName>
    <definedName name="S.19.01.21.02.TL" localSheetId="12">'S.19.01.21.01'!$P$11:$P$22</definedName>
    <definedName name="S.19.01.21.02.TL" localSheetId="13">'S.19.01.21.02'!$A$11:$A$22</definedName>
    <definedName name="S.19.01.21.02.TL" localSheetId="14">'S.19.01.21.03'!#REF!</definedName>
    <definedName name="S.19.01.21.02.TL" localSheetId="15">'S.19.01.21.04'!#REF!</definedName>
    <definedName name="S.19.01.21.02.TLC" localSheetId="12">'S.19.01.21.01'!$Q$11:$Q$22</definedName>
    <definedName name="S.19.01.21.02.TLC" localSheetId="13">'S.19.01.21.02'!$B$11:$B$22</definedName>
    <definedName name="S.19.01.21.02.TLC" localSheetId="14">'S.19.01.21.03'!#REF!</definedName>
    <definedName name="S.19.01.21.02.TLC" localSheetId="15">'S.19.01.21.04'!#REF!</definedName>
    <definedName name="S.19.01.21.02.TT" localSheetId="12">'S.19.01.21.01'!$R$9:$S$9</definedName>
    <definedName name="S.19.01.21.02.TT" localSheetId="13">'S.19.01.21.02'!$C$9:$D$9</definedName>
    <definedName name="S.19.01.21.02.TT" localSheetId="14">'S.19.01.21.03'!#REF!</definedName>
    <definedName name="S.19.01.21.02.TT" localSheetId="15">'S.19.01.21.04'!#REF!</definedName>
    <definedName name="S.19.01.21.02.TTC" localSheetId="12">'S.19.01.21.01'!$R$10:$S$10</definedName>
    <definedName name="S.19.01.21.02.TTC" localSheetId="13">'S.19.01.21.02'!$C$10:$D$10</definedName>
    <definedName name="S.19.01.21.02.TTC" localSheetId="14">'S.19.01.21.03'!#REF!</definedName>
    <definedName name="S.19.01.21.02.TTC" localSheetId="15">'S.19.01.21.04'!#REF!</definedName>
    <definedName name="S.19.01.21.02.X" localSheetId="12">'S.19.01.21.01'!$R$23:$S$23</definedName>
    <definedName name="S.19.01.21.02.X" localSheetId="13">'S.19.01.21.02'!$R$23:$S$23</definedName>
    <definedName name="S.19.01.21.02.X" localSheetId="14">'S.19.01.21.03'!#REF!</definedName>
    <definedName name="S.19.01.21.02.X" localSheetId="15">'S.19.01.21.04'!#REF!</definedName>
    <definedName name="S.19.01.21.02.Y" localSheetId="12">'S.19.01.21.01'!$T$11:$U$22</definedName>
    <definedName name="S.19.01.21.02.Y" localSheetId="13">'S.19.01.21.02'!$T$11:$U$22</definedName>
    <definedName name="S.19.01.21.02.Y" localSheetId="14">'S.19.01.21.03'!#REF!</definedName>
    <definedName name="S.19.01.21.02.Y" localSheetId="15">'S.19.01.21.04'!#REF!</definedName>
    <definedName name="S.19.01.21.02.Z" localSheetId="12">'S.19.01.21.01'!#REF!</definedName>
    <definedName name="S.19.01.21.02.Z" localSheetId="13">'S.19.01.21.02'!$A$4:$A$4</definedName>
    <definedName name="S.19.01.21.02.Z" localSheetId="14">'S.19.01.21.03'!#REF!</definedName>
    <definedName name="S.19.01.21.02.Z" localSheetId="15">'S.19.01.21.04'!#REF!</definedName>
    <definedName name="S.19.01.21.02.ZHI" localSheetId="12">'S.19.01.21.01'!#REF!</definedName>
    <definedName name="S.19.01.21.02.ZHI" localSheetId="13">'S.19.01.21.02'!$A$4:$D$4</definedName>
    <definedName name="S.19.01.21.02.ZHI" localSheetId="14">'S.19.01.21.03'!#REF!</definedName>
    <definedName name="S.19.01.21.02.ZHI" localSheetId="15">'S.19.01.21.04'!#REF!</definedName>
    <definedName name="S.19.01.21.03" localSheetId="12">'S.19.01.21.01'!#REF!</definedName>
    <definedName name="S.19.01.21.03" localSheetId="13">'S.19.01.21.02'!#REF!</definedName>
    <definedName name="S.19.01.21.03" localSheetId="14">'S.19.01.21.03'!$A$1</definedName>
    <definedName name="S.19.01.21.03" localSheetId="15">'S.19.01.21.04'!#REF!</definedName>
    <definedName name="S.19.01.21.03.TC" localSheetId="12">'S.19.01.21.01'!$W$6</definedName>
    <definedName name="S.19.01.21.03.TC" localSheetId="13">'S.19.01.21.02'!$W$6</definedName>
    <definedName name="S.19.01.21.03.TC" localSheetId="14">'S.19.01.21.03'!$A$8</definedName>
    <definedName name="S.19.01.21.03.TC" localSheetId="15">'S.19.01.21.04'!#REF!</definedName>
    <definedName name="S.19.01.21.03.TD" localSheetId="12">'S.19.01.21.01'!$Y$11:$AI$21</definedName>
    <definedName name="S.19.01.21.03.TD" localSheetId="13">'S.19.01.21.02'!$Y$11:$AI$21</definedName>
    <definedName name="S.19.01.21.03.TD" localSheetId="14">'S.19.01.21.03'!$C$13:$M$23</definedName>
    <definedName name="S.19.01.21.03.TD" localSheetId="15">'S.19.01.21.04'!#REF!</definedName>
    <definedName name="S.19.01.21.03.TL" localSheetId="12">'S.19.01.21.01'!$W$11:$W$21</definedName>
    <definedName name="S.19.01.21.03.TL" localSheetId="13">'S.19.01.21.02'!$W$11:$W$21</definedName>
    <definedName name="S.19.01.21.03.TL" localSheetId="14">'S.19.01.21.03'!$A$13:$A$23</definedName>
    <definedName name="S.19.01.21.03.TL" localSheetId="15">'S.19.01.21.04'!#REF!</definedName>
    <definedName name="S.19.01.21.03.TLC" localSheetId="12">'S.19.01.21.01'!$X$11:$X$21</definedName>
    <definedName name="S.19.01.21.03.TLC" localSheetId="13">'S.19.01.21.02'!$X$11:$X$21</definedName>
    <definedName name="S.19.01.21.03.TLC" localSheetId="14">'S.19.01.21.03'!$B$13:$B$23</definedName>
    <definedName name="S.19.01.21.03.TLC" localSheetId="15">'S.19.01.21.04'!#REF!</definedName>
    <definedName name="S.19.01.21.03.TT" localSheetId="12">'S.19.01.21.01'!$Y$9:$AI$9</definedName>
    <definedName name="S.19.01.21.03.TT" localSheetId="13">'S.19.01.21.02'!$Y$9:$AI$9</definedName>
    <definedName name="S.19.01.21.03.TT" localSheetId="14">'S.19.01.21.03'!$C$11:$M$11</definedName>
    <definedName name="S.19.01.21.03.TT" localSheetId="15">'S.19.01.21.04'!#REF!</definedName>
    <definedName name="S.19.01.21.03.TTC" localSheetId="12">'S.19.01.21.01'!$Y$10:$AI$10</definedName>
    <definedName name="S.19.01.21.03.TTC" localSheetId="13">'S.19.01.21.02'!$Y$10:$AI$10</definedName>
    <definedName name="S.19.01.21.03.TTC" localSheetId="14">'S.19.01.21.03'!$C$12:$M$12</definedName>
    <definedName name="S.19.01.21.03.TTC" localSheetId="15">'S.19.01.21.04'!#REF!</definedName>
    <definedName name="S.19.01.21.03.X" localSheetId="12">'S.19.01.21.01'!$Y$22:$AI$22</definedName>
    <definedName name="S.19.01.21.03.X" localSheetId="13">'S.19.01.21.02'!$Y$22:$AI$22</definedName>
    <definedName name="S.19.01.21.03.X" localSheetId="14">'S.19.01.21.03'!$C$24:$M$24</definedName>
    <definedName name="S.19.01.21.03.X" localSheetId="15">'S.19.01.21.04'!#REF!</definedName>
    <definedName name="S.19.01.21.03.Y" localSheetId="12">'S.19.01.21.01'!$AJ$11:$AJ$21</definedName>
    <definedName name="S.19.01.21.03.Y" localSheetId="13">'S.19.01.21.02'!$AJ$11:$AJ$21</definedName>
    <definedName name="S.19.01.21.03.Y" localSheetId="14">'S.19.01.21.03'!$N$13:$N$23</definedName>
    <definedName name="S.19.01.21.03.Y" localSheetId="15">'S.19.01.21.04'!#REF!</definedName>
    <definedName name="S.19.01.21.03.Z" localSheetId="12">'S.19.01.21.01'!#REF!</definedName>
    <definedName name="S.19.01.21.03.Z" localSheetId="13">'S.19.01.21.02'!$W$4:$W$4</definedName>
    <definedName name="S.19.01.21.03.Z" localSheetId="14">'S.19.01.21.03'!$A$4:$A$4</definedName>
    <definedName name="S.19.01.21.03.Z" localSheetId="15">'S.19.01.21.04'!#REF!</definedName>
    <definedName name="S.19.01.21.03.ZHI" localSheetId="12">'S.19.01.21.01'!#REF!</definedName>
    <definedName name="S.19.01.21.03.ZHI" localSheetId="13">'S.19.01.21.02'!#REF!</definedName>
    <definedName name="S.19.01.21.03.ZHI" localSheetId="14">'S.19.01.21.03'!$A$4:$D$4</definedName>
    <definedName name="S.19.01.21.03.ZHI" localSheetId="15">'S.19.01.21.04'!#REF!</definedName>
    <definedName name="S.19.01.21.04" localSheetId="12">'S.19.01.21.01'!#REF!</definedName>
    <definedName name="S.19.01.21.04" localSheetId="13">'S.19.01.21.02'!#REF!</definedName>
    <definedName name="S.19.01.21.04" localSheetId="14">'S.19.01.21.03'!#REF!</definedName>
    <definedName name="S.19.01.21.04" localSheetId="15">'S.19.01.21.04'!$A$1</definedName>
    <definedName name="S.19.01.21.04.TC" localSheetId="12">'S.19.01.21.01'!$AL$6</definedName>
    <definedName name="S.19.01.21.04.TC" localSheetId="13">'S.19.01.21.02'!$AL$6</definedName>
    <definedName name="S.19.01.21.04.TC" localSheetId="14">'S.19.01.21.03'!$P$8</definedName>
    <definedName name="S.19.01.21.04.TC" localSheetId="15">'S.19.01.21.04'!$A$8</definedName>
    <definedName name="S.19.01.21.04.TD" localSheetId="12">'S.19.01.21.01'!$AN$11:$AN$22</definedName>
    <definedName name="S.19.01.21.04.TD" localSheetId="13">'S.19.01.21.02'!$AN$11:$AN$22</definedName>
    <definedName name="S.19.01.21.04.TD" localSheetId="14">'S.19.01.21.03'!$R$13:$R$24</definedName>
    <definedName name="S.19.01.21.04.TD" localSheetId="15">'S.19.01.21.04'!$C$13:$C$24</definedName>
    <definedName name="S.19.01.21.04.TL" localSheetId="12">'S.19.01.21.01'!$AL$11:$AL$22</definedName>
    <definedName name="S.19.01.21.04.TL" localSheetId="13">'S.19.01.21.02'!$AL$11:$AL$22</definedName>
    <definedName name="S.19.01.21.04.TL" localSheetId="14">'S.19.01.21.03'!$P$13:$P$24</definedName>
    <definedName name="S.19.01.21.04.TL" localSheetId="15">'S.19.01.21.04'!$A$13:$A$24</definedName>
    <definedName name="S.19.01.21.04.TLC" localSheetId="12">'S.19.01.21.01'!$AM$11:$AM$22</definedName>
    <definedName name="S.19.01.21.04.TLC" localSheetId="13">'S.19.01.21.02'!$AM$11:$AM$22</definedName>
    <definedName name="S.19.01.21.04.TLC" localSheetId="14">'S.19.01.21.03'!$Q$13:$Q$24</definedName>
    <definedName name="S.19.01.21.04.TLC" localSheetId="15">'S.19.01.21.04'!$B$13:$B$24</definedName>
    <definedName name="S.19.01.21.04.TT" localSheetId="12">'S.19.01.21.01'!$AN$9</definedName>
    <definedName name="S.19.01.21.04.TT" localSheetId="13">'S.19.01.21.02'!$AN$9</definedName>
    <definedName name="S.19.01.21.04.TT" localSheetId="14">'S.19.01.21.03'!$R$11</definedName>
    <definedName name="S.19.01.21.04.TT" localSheetId="15">'S.19.01.21.04'!$C$11</definedName>
    <definedName name="S.19.01.21.04.TTC" localSheetId="12">'S.19.01.21.01'!$AN$10</definedName>
    <definedName name="S.19.01.21.04.TTC" localSheetId="13">'S.19.01.21.02'!$AN$10</definedName>
    <definedName name="S.19.01.21.04.TTC" localSheetId="14">'S.19.01.21.03'!$R$12</definedName>
    <definedName name="S.19.01.21.04.TTC" localSheetId="15">'S.19.01.21.04'!$C$12</definedName>
    <definedName name="S.19.01.21.04.Y" localSheetId="12">'S.19.01.21.01'!$AO$11:$AO$22</definedName>
    <definedName name="S.19.01.21.04.Y" localSheetId="13">'S.19.01.21.02'!$AO$11:$AO$22</definedName>
    <definedName name="S.19.01.21.04.Y" localSheetId="14">'S.19.01.21.03'!$S$13:$S$24</definedName>
    <definedName name="S.19.01.21.04.Y" localSheetId="15">'S.19.01.21.04'!$D$13:$D$24</definedName>
    <definedName name="S.19.01.21.04.Z" localSheetId="12">'S.19.01.21.01'!#REF!</definedName>
    <definedName name="S.19.01.21.04.Z" localSheetId="13">'S.19.01.21.02'!$AL$4:$AL$4</definedName>
    <definedName name="S.19.01.21.04.Z" localSheetId="14">'S.19.01.21.03'!$P$4:$P$4</definedName>
    <definedName name="S.19.01.21.04.Z" localSheetId="15">'S.19.01.21.04'!$A$4:$A$4</definedName>
    <definedName name="S.19.01.21.04.ZHI" localSheetId="12">'S.19.01.21.01'!#REF!</definedName>
    <definedName name="S.19.01.21.04.ZHI" localSheetId="13">'S.19.01.21.02'!#REF!</definedName>
    <definedName name="S.19.01.21.04.ZHI" localSheetId="14">'S.19.01.21.03'!$P$4:$S$4</definedName>
    <definedName name="S.19.01.21.04.ZHI" localSheetId="15">'S.19.01.21.04'!$A$4:$D$4</definedName>
    <definedName name="S.19.01.21.VC" localSheetId="12">'S.19.01.21.01'!$A$2</definedName>
    <definedName name="S.19.01.21.VC" localSheetId="13">'S.19.01.21.02'!$A$2</definedName>
    <definedName name="S.19.01.21.VC" localSheetId="14">'S.19.01.21.03'!$A$2</definedName>
    <definedName name="S.19.01.21.VC" localSheetId="15">'S.19.01.21.04'!$A$2</definedName>
    <definedName name="S.22.01.21" localSheetId="16">'S.22.01.21.01'!#REF!</definedName>
    <definedName name="S.22.01.21.01" localSheetId="16">'S.22.01.21.01'!$A$1</definedName>
    <definedName name="S.22.01.21.01.TC" localSheetId="16">'S.22.01.21.01'!$A$2</definedName>
    <definedName name="S.22.01.21.01.TD" localSheetId="16">'S.22.01.21.01'!$C$6:$G$11</definedName>
    <definedName name="S.22.01.21.01.TL" localSheetId="16">'S.22.01.21.01'!$A$6:$A$11</definedName>
    <definedName name="S.22.01.21.01.TLC" localSheetId="16">'S.22.01.21.01'!$B$6:$B$11</definedName>
    <definedName name="S.22.01.21.01.TT" localSheetId="16">'S.22.01.21.01'!$C$4:$G$4</definedName>
    <definedName name="S.22.01.21.01.TTC" localSheetId="16">'S.22.01.21.01'!$C$5:$G$5</definedName>
    <definedName name="S.22.01.21.01.X" localSheetId="16">'S.22.01.21.01'!$C$12:$G$12</definedName>
    <definedName name="S.22.01.21.01.Y" localSheetId="16">'S.22.01.21.01'!$H$6:$K$11</definedName>
    <definedName name="S.22.01.21.01.Z" localSheetId="16">'S.22.01.21.01'!#REF!</definedName>
    <definedName name="S.22.01.21.VC" localSheetId="16">'S.22.01.21.01'!#REF!</definedName>
    <definedName name="S.23.01.01" localSheetId="17">'S.23.01.01.01'!#REF!</definedName>
    <definedName name="S.23.01.01" localSheetId="18">'S.23.01.01.02'!#REF!</definedName>
    <definedName name="S.23.01.01.01" localSheetId="17">'S.23.01.01.01'!$A$1</definedName>
    <definedName name="S.23.01.01.01" localSheetId="18">'S.23.01.01.02'!#REF!</definedName>
    <definedName name="S.23.01.01.01.TC" localSheetId="17">'S.23.01.01.01'!$A$4</definedName>
    <definedName name="S.23.01.01.01.TC" localSheetId="18">'S.23.01.01.02'!#REF!</definedName>
    <definedName name="S.23.01.01.01.TD" localSheetId="17">'S.23.01.01.01'!#REF!</definedName>
    <definedName name="S.23.01.01.01.TD" localSheetId="18">'S.23.01.01.02'!#REF!</definedName>
    <definedName name="S.23.01.01.01.TL" localSheetId="17">'S.23.01.01.01'!#REF!</definedName>
    <definedName name="S.23.01.01.01.TL" localSheetId="18">'S.23.01.01.02'!#REF!</definedName>
    <definedName name="S.23.01.01.01.TLC" localSheetId="17">'S.23.01.01.01'!#REF!</definedName>
    <definedName name="S.23.01.01.01.TLC" localSheetId="18">'S.23.01.01.02'!#REF!</definedName>
    <definedName name="S.23.01.01.01.TT" localSheetId="17">'S.23.01.01.01'!#REF!</definedName>
    <definedName name="S.23.01.01.01.TT" localSheetId="18">'S.23.01.01.02'!#REF!</definedName>
    <definedName name="S.23.01.01.01.TTC" localSheetId="17">'S.23.01.01.01'!#REF!</definedName>
    <definedName name="S.23.01.01.01.TTC" localSheetId="18">'S.23.01.01.02'!#REF!</definedName>
    <definedName name="S.23.01.01.01.X" localSheetId="17">'S.23.01.01.01'!$C$6:$G$6</definedName>
    <definedName name="S.23.01.01.01.X" localSheetId="18">'S.23.01.01.02'!#REF!</definedName>
    <definedName name="S.23.01.01.01.Y" localSheetId="17">'S.23.01.01.01'!#REF!</definedName>
    <definedName name="S.23.01.01.01.Y" localSheetId="18">'S.23.01.01.02'!#REF!</definedName>
    <definedName name="S.23.01.01.01.Z" localSheetId="17">'S.23.01.01.01'!#REF!</definedName>
    <definedName name="S.23.01.01.01.Z" localSheetId="18">'S.23.01.01.02'!#REF!</definedName>
    <definedName name="S.23.01.01.02" localSheetId="17">'S.23.01.01.01'!#REF!</definedName>
    <definedName name="S.23.01.01.02" localSheetId="18">'S.23.01.01.02'!$A$1</definedName>
    <definedName name="S.23.01.01.02.TC" localSheetId="17">'S.23.01.01.01'!#REF!</definedName>
    <definedName name="S.23.01.01.02.TC" localSheetId="18">'S.23.01.01.02'!$A$4</definedName>
    <definedName name="S.23.01.01.02.TD" localSheetId="17">'S.23.01.01.01'!#REF!</definedName>
    <definedName name="S.23.01.01.02.TD" localSheetId="18">'S.23.01.01.02'!$C$7:$C$17</definedName>
    <definedName name="S.23.01.01.02.TL" localSheetId="17">'S.23.01.01.01'!#REF!</definedName>
    <definedName name="S.23.01.01.02.TL" localSheetId="18">'S.23.01.01.02'!$A$7:$A$17</definedName>
    <definedName name="S.23.01.01.02.TLC" localSheetId="17">'S.23.01.01.01'!#REF!</definedName>
    <definedName name="S.23.01.01.02.TLC" localSheetId="18">'S.23.01.01.02'!$B$7:$B$17</definedName>
    <definedName name="S.23.01.01.02.TTC" localSheetId="17">'S.23.01.01.01'!#REF!</definedName>
    <definedName name="S.23.01.01.02.TTC" localSheetId="18">'S.23.01.01.02'!$C$6</definedName>
    <definedName name="S.23.01.01.02.Y" localSheetId="17">'S.23.01.01.01'!#REF!</definedName>
    <definedName name="S.23.01.01.02.Y" localSheetId="18">'S.23.01.01.02'!$D$7:$I$17</definedName>
    <definedName name="S.23.01.01.02.Z" localSheetId="17">'S.23.01.01.01'!#REF!</definedName>
    <definedName name="S.23.01.01.02.Z" localSheetId="18">'S.23.01.01.02'!#REF!</definedName>
    <definedName name="S.23.01.01.VC" localSheetId="17">'S.23.01.01.01'!$A$2</definedName>
    <definedName name="S.23.01.01.VC" localSheetId="18">'S.23.01.01.02'!$A$2</definedName>
    <definedName name="S.25.01.21" localSheetId="19">'S.25.01.21.01'!#REF!</definedName>
    <definedName name="S.25.01.21" localSheetId="20">'S.25.01.21.02'!#REF!</definedName>
    <definedName name="S.25.01.21" localSheetId="21">'S.25.01.21.03'!#REF!</definedName>
    <definedName name="S.25.01.21" localSheetId="22">'S.25.01.21.04'!#REF!</definedName>
    <definedName name="S.25.01.21" localSheetId="23">'S.25.01.21.05'!#REF!</definedName>
    <definedName name="S.25.01.21.01" localSheetId="19">'S.25.01.21.01'!$A$1</definedName>
    <definedName name="S.25.01.21.01" localSheetId="20">'S.25.01.21.02'!#REF!</definedName>
    <definedName name="S.25.01.21.01" localSheetId="21">'S.25.01.21.03'!#REF!</definedName>
    <definedName name="S.25.01.21.01" localSheetId="22">'S.25.01.21.04'!#REF!</definedName>
    <definedName name="S.25.01.21.01" localSheetId="23">'S.25.01.21.05'!#REF!</definedName>
    <definedName name="S.25.01.21.01.TC" localSheetId="19">'S.25.01.21.01'!$A$4</definedName>
    <definedName name="S.25.01.21.01.TC" localSheetId="20">'S.25.01.21.02'!#REF!</definedName>
    <definedName name="S.25.01.21.01.TC" localSheetId="21">'S.25.01.21.03'!#REF!</definedName>
    <definedName name="S.25.01.21.01.TC" localSheetId="22">'S.25.01.21.04'!#REF!</definedName>
    <definedName name="S.25.01.21.01.TC" localSheetId="23">'S.25.01.21.05'!#REF!</definedName>
    <definedName name="S.25.01.21.01.TD" localSheetId="19">'S.25.01.21.01'!$C$8:$D$15</definedName>
    <definedName name="S.25.01.21.01.TD" localSheetId="20">'S.25.01.21.02'!#REF!</definedName>
    <definedName name="S.25.01.21.01.TD" localSheetId="21">'S.25.01.21.03'!$C$8:$D$15</definedName>
    <definedName name="S.25.01.21.01.TD" localSheetId="22">'S.25.01.21.04'!#REF!</definedName>
    <definedName name="S.25.01.21.01.TD" localSheetId="23">'S.25.01.21.05'!#REF!</definedName>
    <definedName name="S.25.01.21.01.TL" localSheetId="19">'S.25.01.21.01'!$A$8:$A$15</definedName>
    <definedName name="S.25.01.21.01.TL" localSheetId="20">'S.25.01.21.02'!#REF!</definedName>
    <definedName name="S.25.01.21.01.TL" localSheetId="21">'S.25.01.21.03'!$A$14:$A$15</definedName>
    <definedName name="S.25.01.21.01.TL" localSheetId="22">'S.25.01.21.04'!#REF!</definedName>
    <definedName name="S.25.01.21.01.TL" localSheetId="23">'S.25.01.21.05'!#REF!</definedName>
    <definedName name="S.25.01.21.01.TLC" localSheetId="19">'S.25.01.21.01'!$B$8:$B$15</definedName>
    <definedName name="S.25.01.21.01.TLC" localSheetId="20">'S.25.01.21.02'!#REF!</definedName>
    <definedName name="S.25.01.21.01.TLC" localSheetId="21">'S.25.01.21.03'!$B$14:$B$15</definedName>
    <definedName name="S.25.01.21.01.TLC" localSheetId="22">'S.25.01.21.04'!#REF!</definedName>
    <definedName name="S.25.01.21.01.TLC" localSheetId="23">'S.25.01.21.05'!#REF!</definedName>
    <definedName name="S.25.01.21.01.TT" localSheetId="19">'S.25.01.21.01'!$C$6:$D$6</definedName>
    <definedName name="S.25.01.21.01.TT" localSheetId="20">'S.25.01.21.02'!#REF!</definedName>
    <definedName name="S.25.01.21.01.TT" localSheetId="21">'S.25.01.21.03'!$D$6:$D$6</definedName>
    <definedName name="S.25.01.21.01.TT" localSheetId="22">'S.25.01.21.04'!#REF!</definedName>
    <definedName name="S.25.01.21.01.TT" localSheetId="23">'S.25.01.21.05'!#REF!</definedName>
    <definedName name="S.25.01.21.01.TTC" localSheetId="19">'S.25.01.21.01'!$C$7:$D$7</definedName>
    <definedName name="S.25.01.21.01.TTC" localSheetId="20">'S.25.01.21.02'!#REF!</definedName>
    <definedName name="S.25.01.21.01.TTC" localSheetId="21">'S.25.01.21.03'!$D$7:$D$7</definedName>
    <definedName name="S.25.01.21.01.TTC" localSheetId="22">'S.25.01.21.04'!#REF!</definedName>
    <definedName name="S.25.01.21.01.TTC" localSheetId="23">'S.25.01.21.05'!#REF!</definedName>
    <definedName name="S.25.01.21.01.X" localSheetId="19">'S.25.01.21.01'!$C$16:$D$17</definedName>
    <definedName name="S.25.01.21.01.X" localSheetId="20">'S.25.01.21.02'!#REF!</definedName>
    <definedName name="S.25.01.21.01.X" localSheetId="21">'S.25.01.21.03'!#REF!</definedName>
    <definedName name="S.25.01.21.01.X" localSheetId="22">'S.25.01.21.04'!#REF!</definedName>
    <definedName name="S.25.01.21.01.X" localSheetId="23">'S.25.01.21.05'!#REF!</definedName>
    <definedName name="S.25.01.21.01.Y" localSheetId="19">'S.25.01.21.01'!$E$8:$F$15</definedName>
    <definedName name="S.25.01.21.01.Y" localSheetId="20">'S.25.01.21.02'!#REF!</definedName>
    <definedName name="S.25.01.21.01.Y" localSheetId="21">'S.25.01.21.03'!$E$8:$F$15</definedName>
    <definedName name="S.25.01.21.01.Y" localSheetId="22">'S.25.01.21.04'!#REF!</definedName>
    <definedName name="S.25.01.21.01.Y" localSheetId="23">'S.25.01.21.05'!#REF!</definedName>
    <definedName name="S.25.01.21.02" localSheetId="19">'S.25.01.21.01'!#REF!</definedName>
    <definedName name="S.25.01.21.02" localSheetId="20">'S.25.01.21.02'!$A$1</definedName>
    <definedName name="S.25.01.21.02" localSheetId="21">'S.25.01.21.03'!#REF!</definedName>
    <definedName name="S.25.01.21.02" localSheetId="22">'S.25.01.21.04'!#REF!</definedName>
    <definedName name="S.25.01.21.02" localSheetId="23">'S.25.01.21.05'!#REF!</definedName>
    <definedName name="S.25.01.21.02.TC" localSheetId="19">'S.25.01.21.01'!#REF!</definedName>
    <definedName name="S.25.01.21.02.TC" localSheetId="20">'S.25.01.21.02'!$A$4</definedName>
    <definedName name="S.25.01.21.02.TC" localSheetId="21">'S.25.01.21.03'!#REF!</definedName>
    <definedName name="S.25.01.21.02.TC" localSheetId="22">'S.25.01.21.04'!#REF!</definedName>
    <definedName name="S.25.01.21.02.TC" localSheetId="23">'S.25.01.21.05'!#REF!</definedName>
    <definedName name="S.25.01.21.02.TD" localSheetId="19">'S.25.01.21.01'!#REF!</definedName>
    <definedName name="S.25.01.21.02.TD" localSheetId="20">'S.25.01.21.02'!$C$8:$C$20</definedName>
    <definedName name="S.25.01.21.02.TD" localSheetId="21">'S.25.01.21.03'!#REF!</definedName>
    <definedName name="S.25.01.21.02.TD" localSheetId="22">'S.25.01.21.04'!#REF!</definedName>
    <definedName name="S.25.01.21.02.TD" localSheetId="23">'S.25.01.21.05'!#REF!</definedName>
    <definedName name="S.25.01.21.02.TL" localSheetId="19">'S.25.01.21.01'!#REF!</definedName>
    <definedName name="S.25.01.21.02.TL" localSheetId="20">'S.25.01.21.02'!$A$8:$A$20</definedName>
    <definedName name="S.25.01.21.02.TL" localSheetId="21">'S.25.01.21.03'!#REF!</definedName>
    <definedName name="S.25.01.21.02.TL" localSheetId="22">'S.25.01.21.04'!#REF!</definedName>
    <definedName name="S.25.01.21.02.TL" localSheetId="23">'S.25.01.21.05'!#REF!</definedName>
    <definedName name="S.25.01.21.02.TLC" localSheetId="19">'S.25.01.21.01'!#REF!</definedName>
    <definedName name="S.25.01.21.02.TLC" localSheetId="20">'S.25.01.21.02'!$B$8:$B$20</definedName>
    <definedName name="S.25.01.21.02.TLC" localSheetId="21">'S.25.01.21.03'!#REF!</definedName>
    <definedName name="S.25.01.21.02.TLC" localSheetId="22">'S.25.01.21.04'!#REF!</definedName>
    <definedName name="S.25.01.21.02.TLC" localSheetId="23">'S.25.01.21.05'!#REF!</definedName>
    <definedName name="S.25.01.21.02.TT" localSheetId="19">'S.25.01.21.01'!#REF!</definedName>
    <definedName name="S.25.01.21.02.TT" localSheetId="20">'S.25.01.21.02'!$C$6</definedName>
    <definedName name="S.25.01.21.02.TT" localSheetId="21">'S.25.01.21.03'!#REF!</definedName>
    <definedName name="S.25.01.21.02.TT" localSheetId="22">'S.25.01.21.04'!#REF!</definedName>
    <definedName name="S.25.01.21.02.TT" localSheetId="23">'S.25.01.21.05'!#REF!</definedName>
    <definedName name="S.25.01.21.02.TTC" localSheetId="19">'S.25.01.21.01'!#REF!</definedName>
    <definedName name="S.25.01.21.02.TTC" localSheetId="20">'S.25.01.21.02'!$C$7</definedName>
    <definedName name="S.25.01.21.02.TTC" localSheetId="21">'S.25.01.21.03'!#REF!</definedName>
    <definedName name="S.25.01.21.02.TTC" localSheetId="22">'S.25.01.21.04'!#REF!</definedName>
    <definedName name="S.25.01.21.02.TTC" localSheetId="23">'S.25.01.21.05'!#REF!</definedName>
    <definedName name="S.25.01.21.02.Y" localSheetId="19">'S.25.01.21.01'!#REF!</definedName>
    <definedName name="S.25.01.21.02.Y" localSheetId="20">'S.25.01.21.02'!$D$8:$P$20</definedName>
    <definedName name="S.25.01.21.02.Y" localSheetId="21">'S.25.01.21.03'!#REF!</definedName>
    <definedName name="S.25.01.21.02.Y" localSheetId="22">'S.25.01.21.04'!#REF!</definedName>
    <definedName name="S.25.01.21.02.Y" localSheetId="23">'S.25.01.21.05'!#REF!</definedName>
    <definedName name="S.25.01.21.03" localSheetId="19">'S.25.01.21.01'!#REF!</definedName>
    <definedName name="S.25.01.21.03" localSheetId="20">'S.25.01.21.02'!#REF!</definedName>
    <definedName name="S.25.01.21.03" localSheetId="21">'S.25.01.21.03'!$A$1</definedName>
    <definedName name="S.25.01.21.03" localSheetId="22">'S.25.01.21.04'!#REF!</definedName>
    <definedName name="S.25.01.21.03" localSheetId="23">'S.25.01.21.05'!#REF!</definedName>
    <definedName name="S.25.01.21.03.TC" localSheetId="19">'S.25.01.21.01'!$H$4</definedName>
    <definedName name="S.25.01.21.03.TC" localSheetId="20">'S.25.01.21.02'!#REF!</definedName>
    <definedName name="S.25.01.21.03.TC" localSheetId="21">'S.25.01.21.03'!$A$4</definedName>
    <definedName name="S.25.01.21.03.TC" localSheetId="22">'S.25.01.21.04'!#REF!</definedName>
    <definedName name="S.25.01.21.03.TC" localSheetId="23">'S.25.01.21.05'!#REF!</definedName>
    <definedName name="S.25.01.21.03.TD" localSheetId="19">'S.25.01.21.01'!$J$8:$J$10</definedName>
    <definedName name="S.25.01.21.03.TD" localSheetId="20">'S.25.01.21.02'!#REF!</definedName>
    <definedName name="S.25.01.21.03.TD" localSheetId="21">'S.25.01.21.03'!$C$8:$C$10</definedName>
    <definedName name="S.25.01.21.03.TD" localSheetId="22">'S.25.01.21.04'!#REF!</definedName>
    <definedName name="S.25.01.21.03.TD" localSheetId="23">'S.25.01.21.05'!#REF!</definedName>
    <definedName name="S.25.01.21.03.TL" localSheetId="19">'S.25.01.21.01'!$H$8:$H$10</definedName>
    <definedName name="S.25.01.21.03.TL" localSheetId="20">'S.25.01.21.02'!#REF!</definedName>
    <definedName name="S.25.01.21.03.TL" localSheetId="21">'S.25.01.21.03'!$A$8:$A$10</definedName>
    <definedName name="S.25.01.21.03.TL" localSheetId="22">'S.25.01.21.04'!#REF!</definedName>
    <definedName name="S.25.01.21.03.TL" localSheetId="23">'S.25.01.21.05'!#REF!</definedName>
    <definedName name="S.25.01.21.03.TLC" localSheetId="19">'S.25.01.21.01'!$I$8:$I$10</definedName>
    <definedName name="S.25.01.21.03.TLC" localSheetId="20">'S.25.01.21.02'!#REF!</definedName>
    <definedName name="S.25.01.21.03.TLC" localSheetId="21">'S.25.01.21.03'!$B$8:$B$10</definedName>
    <definedName name="S.25.01.21.03.TLC" localSheetId="22">'S.25.01.21.04'!#REF!</definedName>
    <definedName name="S.25.01.21.03.TLC" localSheetId="23">'S.25.01.21.05'!#REF!</definedName>
    <definedName name="S.25.01.21.03.TT" localSheetId="19">'S.25.01.21.01'!$J$6</definedName>
    <definedName name="S.25.01.21.03.TT" localSheetId="20">'S.25.01.21.02'!#REF!</definedName>
    <definedName name="S.25.01.21.03.TT" localSheetId="21">'S.25.01.21.03'!$C$6</definedName>
    <definedName name="S.25.01.21.03.TT" localSheetId="22">'S.25.01.21.04'!#REF!</definedName>
    <definedName name="S.25.01.21.03.TT" localSheetId="23">'S.25.01.21.05'!#REF!</definedName>
    <definedName name="S.25.01.21.03.TTC" localSheetId="19">'S.25.01.21.01'!$J$7</definedName>
    <definedName name="S.25.01.21.03.TTC" localSheetId="20">'S.25.01.21.02'!#REF!</definedName>
    <definedName name="S.25.01.21.03.TTC" localSheetId="21">'S.25.01.21.03'!$C$7</definedName>
    <definedName name="S.25.01.21.03.TTC" localSheetId="22">'S.25.01.21.04'!#REF!</definedName>
    <definedName name="S.25.01.21.03.TTC" localSheetId="23">'S.25.01.21.05'!#REF!</definedName>
    <definedName name="S.25.01.21.03.Y" localSheetId="19">'S.25.01.21.01'!$K$8:$L$10</definedName>
    <definedName name="S.25.01.21.03.Y" localSheetId="20">'S.25.01.21.02'!#REF!</definedName>
    <definedName name="S.25.01.21.03.Y" localSheetId="21">'S.25.01.21.03'!$K$8:$L$10</definedName>
    <definedName name="S.25.01.21.03.Y" localSheetId="22">'S.25.01.21.04'!#REF!</definedName>
    <definedName name="S.25.01.21.03.Y" localSheetId="23">'S.25.01.21.05'!#REF!</definedName>
    <definedName name="S.25.01.21.04" localSheetId="19">'S.25.01.21.01'!#REF!</definedName>
    <definedName name="S.25.01.21.04" localSheetId="20">'S.25.01.21.02'!#REF!</definedName>
    <definedName name="S.25.01.21.04" localSheetId="21">'S.25.01.21.03'!#REF!</definedName>
    <definedName name="S.25.01.21.04" localSheetId="22">'S.25.01.21.04'!$A$1</definedName>
    <definedName name="S.25.01.21.04" localSheetId="23">'S.25.01.21.05'!#REF!</definedName>
    <definedName name="S.25.01.21.04.TC" localSheetId="19">'S.25.01.21.01'!#REF!</definedName>
    <definedName name="S.25.01.21.04.TC" localSheetId="20">'S.25.01.21.02'!#REF!</definedName>
    <definedName name="S.25.01.21.04.TC" localSheetId="21">'S.25.01.21.03'!#REF!</definedName>
    <definedName name="S.25.01.21.04.TC" localSheetId="22">'S.25.01.21.04'!$A$4</definedName>
    <definedName name="S.25.01.21.04.TC" localSheetId="23">'S.25.01.21.05'!#REF!</definedName>
    <definedName name="S.25.01.21.04.TD" localSheetId="19">'S.25.01.21.01'!#REF!</definedName>
    <definedName name="S.25.01.21.04.TD" localSheetId="20">'S.25.01.21.02'!#REF!</definedName>
    <definedName name="S.25.01.21.04.TD" localSheetId="21">'S.25.01.21.03'!#REF!</definedName>
    <definedName name="S.25.01.21.04.TD" localSheetId="22">'S.25.01.21.04'!$C$8</definedName>
    <definedName name="S.25.01.21.04.TD" localSheetId="23">'S.25.01.21.05'!#REF!</definedName>
    <definedName name="S.25.01.21.04.TL" localSheetId="19">'S.25.01.21.01'!#REF!</definedName>
    <definedName name="S.25.01.21.04.TL" localSheetId="20">'S.25.01.21.02'!#REF!</definedName>
    <definedName name="S.25.01.21.04.TL" localSheetId="21">'S.25.01.21.03'!#REF!</definedName>
    <definedName name="S.25.01.21.04.TL" localSheetId="22">'S.25.01.21.04'!$A$8</definedName>
    <definedName name="S.25.01.21.04.TL" localSheetId="23">'S.25.01.21.05'!#REF!</definedName>
    <definedName name="S.25.01.21.04.TLC" localSheetId="19">'S.25.01.21.01'!#REF!</definedName>
    <definedName name="S.25.01.21.04.TLC" localSheetId="20">'S.25.01.21.02'!#REF!</definedName>
    <definedName name="S.25.01.21.04.TLC" localSheetId="21">'S.25.01.21.03'!#REF!</definedName>
    <definedName name="S.25.01.21.04.TLC" localSheetId="22">'S.25.01.21.04'!$B$8</definedName>
    <definedName name="S.25.01.21.04.TLC" localSheetId="23">'S.25.01.21.05'!#REF!</definedName>
    <definedName name="S.25.01.21.04.TT" localSheetId="19">'S.25.01.21.01'!#REF!</definedName>
    <definedName name="S.25.01.21.04.TT" localSheetId="20">'S.25.01.21.02'!#REF!</definedName>
    <definedName name="S.25.01.21.04.TT" localSheetId="21">'S.25.01.21.03'!#REF!</definedName>
    <definedName name="S.25.01.21.04.TT" localSheetId="22">'S.25.01.21.04'!$C$6</definedName>
    <definedName name="S.25.01.21.04.TT" localSheetId="23">'S.25.01.21.05'!#REF!</definedName>
    <definedName name="S.25.01.21.04.TTC" localSheetId="19">'S.25.01.21.01'!#REF!</definedName>
    <definedName name="S.25.01.21.04.TTC" localSheetId="20">'S.25.01.21.02'!#REF!</definedName>
    <definedName name="S.25.01.21.04.TTC" localSheetId="21">'S.25.01.21.03'!#REF!</definedName>
    <definedName name="S.25.01.21.04.TTC" localSheetId="22">'S.25.01.21.04'!$C$7</definedName>
    <definedName name="S.25.01.21.04.TTC" localSheetId="23">'S.25.01.21.05'!#REF!</definedName>
    <definedName name="S.25.01.21.04.Y" localSheetId="19">'S.25.01.21.01'!#REF!</definedName>
    <definedName name="S.25.01.21.04.Y" localSheetId="20">'S.25.01.21.02'!#REF!</definedName>
    <definedName name="S.25.01.21.04.Y" localSheetId="21">'S.25.01.21.03'!#REF!</definedName>
    <definedName name="S.25.01.21.04.Y" localSheetId="22">'S.25.01.21.04'!$D$8</definedName>
    <definedName name="S.25.01.21.04.Y" localSheetId="23">'S.25.01.21.05'!#REF!</definedName>
    <definedName name="S.25.01.21.05" localSheetId="19">'S.25.01.21.01'!#REF!</definedName>
    <definedName name="S.25.01.21.05" localSheetId="20">'S.25.01.21.02'!#REF!</definedName>
    <definedName name="S.25.01.21.05" localSheetId="21">'S.25.01.21.03'!#REF!</definedName>
    <definedName name="S.25.01.21.05" localSheetId="22">'S.25.01.21.04'!#REF!</definedName>
    <definedName name="S.25.01.21.05" localSheetId="23">'S.25.01.21.05'!$A$1</definedName>
    <definedName name="S.25.01.21.05.TC" localSheetId="19">'S.25.01.21.01'!#REF!</definedName>
    <definedName name="S.25.01.21.05.TC" localSheetId="20">'S.25.01.21.02'!#REF!</definedName>
    <definedName name="S.25.01.21.05.TC" localSheetId="21">'S.25.01.21.03'!#REF!</definedName>
    <definedName name="S.25.01.21.05.TC" localSheetId="22">'S.25.01.21.04'!#REF!</definedName>
    <definedName name="S.25.01.21.05.TC" localSheetId="23">'S.25.01.21.05'!$A$4</definedName>
    <definedName name="S.25.01.21.05.TD" localSheetId="19">'S.25.01.21.01'!#REF!</definedName>
    <definedName name="S.25.01.21.05.TD" localSheetId="20">'S.25.01.21.02'!#REF!</definedName>
    <definedName name="S.25.01.21.05.TD" localSheetId="21">'S.25.01.21.03'!#REF!</definedName>
    <definedName name="S.25.01.21.05.TD" localSheetId="22">'S.25.01.21.04'!#REF!</definedName>
    <definedName name="S.25.01.21.05.TD" localSheetId="23">'S.25.01.21.05'!$C$8:$C$13</definedName>
    <definedName name="S.25.01.21.05.TL" localSheetId="19">'S.25.01.21.01'!#REF!</definedName>
    <definedName name="S.25.01.21.05.TL" localSheetId="20">'S.25.01.21.02'!#REF!</definedName>
    <definedName name="S.25.01.21.05.TL" localSheetId="21">'S.25.01.21.03'!#REF!</definedName>
    <definedName name="S.25.01.21.05.TL" localSheetId="22">'S.25.01.21.04'!#REF!</definedName>
    <definedName name="S.25.01.21.05.TL" localSheetId="23">'S.25.01.21.05'!$A$8:$A$13</definedName>
    <definedName name="S.25.01.21.05.TLC" localSheetId="19">'S.25.01.21.01'!#REF!</definedName>
    <definedName name="S.25.01.21.05.TLC" localSheetId="20">'S.25.01.21.02'!#REF!</definedName>
    <definedName name="S.25.01.21.05.TLC" localSheetId="21">'S.25.01.21.03'!#REF!</definedName>
    <definedName name="S.25.01.21.05.TLC" localSheetId="22">'S.25.01.21.04'!#REF!</definedName>
    <definedName name="S.25.01.21.05.TLC" localSheetId="23">'S.25.01.21.05'!$B$8:$B$13</definedName>
    <definedName name="S.25.01.21.05.TT" localSheetId="19">'S.25.01.21.01'!#REF!</definedName>
    <definedName name="S.25.01.21.05.TT" localSheetId="20">'S.25.01.21.02'!#REF!</definedName>
    <definedName name="S.25.01.21.05.TT" localSheetId="21">'S.25.01.21.03'!#REF!</definedName>
    <definedName name="S.25.01.21.05.TT" localSheetId="22">'S.25.01.21.04'!#REF!</definedName>
    <definedName name="S.25.01.21.05.TT" localSheetId="23">'S.25.01.21.05'!$C$6</definedName>
    <definedName name="S.25.01.21.05.TTC" localSheetId="19">'S.25.01.21.01'!#REF!</definedName>
    <definedName name="S.25.01.21.05.TTC" localSheetId="20">'S.25.01.21.02'!#REF!</definedName>
    <definedName name="S.25.01.21.05.TTC" localSheetId="21">'S.25.01.21.03'!#REF!</definedName>
    <definedName name="S.25.01.21.05.TTC" localSheetId="22">'S.25.01.21.04'!#REF!</definedName>
    <definedName name="S.25.01.21.05.TTC" localSheetId="23">'S.25.01.21.05'!$C$7</definedName>
    <definedName name="S.25.01.21.05.X" localSheetId="19">'S.25.01.21.01'!#REF!</definedName>
    <definedName name="S.25.01.21.05.X" localSheetId="20">'S.25.01.21.02'!#REF!</definedName>
    <definedName name="S.25.01.21.05.X" localSheetId="21">'S.25.01.21.03'!#REF!</definedName>
    <definedName name="S.25.01.21.05.X" localSheetId="22">'S.25.01.21.04'!#REF!</definedName>
    <definedName name="S.25.01.21.05.X" localSheetId="23">'S.25.01.21.05'!$C$14</definedName>
    <definedName name="S.25.01.21.05.Y" localSheetId="19">'S.25.01.21.01'!#REF!</definedName>
    <definedName name="S.25.01.21.05.Y" localSheetId="20">'S.25.01.21.02'!#REF!</definedName>
    <definedName name="S.25.01.21.05.Y" localSheetId="21">'S.25.01.21.03'!#REF!</definedName>
    <definedName name="S.25.01.21.05.Y" localSheetId="22">'S.25.01.21.04'!#REF!</definedName>
    <definedName name="S.25.01.21.05.Y" localSheetId="23">'S.25.01.21.05'!$D$8:$I$13</definedName>
    <definedName name="S.25.01.21.VC" localSheetId="19">'S.25.01.21.01'!$A$2</definedName>
    <definedName name="S.25.01.21.VC" localSheetId="20">'S.25.01.21.02'!$A$2</definedName>
    <definedName name="S.25.01.21.VC" localSheetId="21">'S.25.01.21.03'!$A$2</definedName>
    <definedName name="S.25.01.21.VC" localSheetId="22">'S.25.01.21.04'!$A$2</definedName>
    <definedName name="S.25.01.21.VC" localSheetId="23">'S.25.01.21.05'!$A$2</definedName>
    <definedName name="S.25.02.21" localSheetId="24">'S.25.02.21.01'!#REF!</definedName>
    <definedName name="S.25.02.21" localSheetId="25">'S.25.02.21.02'!#REF!</definedName>
    <definedName name="S.25.02.21" localSheetId="26">'S.25.02.21.03'!#REF!</definedName>
    <definedName name="S.25.02.21" localSheetId="27">'S.25.02.21.05'!#REF!</definedName>
    <definedName name="S.25.02.21.01" localSheetId="24">'S.25.02.21.01'!$A$1</definedName>
    <definedName name="S.25.02.21.01" localSheetId="25">'S.25.02.21.02'!#REF!</definedName>
    <definedName name="S.25.02.21.01" localSheetId="26">'S.25.02.21.03'!#REF!</definedName>
    <definedName name="S.25.02.21.01" localSheetId="27">'S.25.02.21.05'!#REF!</definedName>
    <definedName name="S.25.02.21.01.TC" localSheetId="24">'S.25.02.21.01'!$A$4</definedName>
    <definedName name="S.25.02.21.01.TC" localSheetId="25">'S.25.02.21.02'!#REF!</definedName>
    <definedName name="S.25.02.21.01.TC" localSheetId="26">'S.25.02.21.03'!#REF!</definedName>
    <definedName name="S.25.02.21.01.TC" localSheetId="27">'S.25.02.21.05'!#REF!</definedName>
    <definedName name="S.25.02.21.01.TD" localSheetId="24">'S.25.02.21.01'!$B$8:$F$8</definedName>
    <definedName name="S.25.02.21.01.TD" localSheetId="25">'S.25.02.21.02'!#REF!</definedName>
    <definedName name="S.25.02.21.01.TD" localSheetId="26">'S.25.02.21.03'!#REF!</definedName>
    <definedName name="S.25.02.21.01.TD" localSheetId="27">'S.25.02.21.05'!#REF!</definedName>
    <definedName name="S.25.02.21.01.TK" localSheetId="24">'S.25.02.21.01'!$A$6</definedName>
    <definedName name="S.25.02.21.01.TK" localSheetId="25">'S.25.02.21.02'!#REF!</definedName>
    <definedName name="S.25.02.21.01.TK" localSheetId="26">'S.25.02.21.03'!#REF!</definedName>
    <definedName name="S.25.02.21.01.TK" localSheetId="27">'S.25.02.21.05'!#REF!</definedName>
    <definedName name="S.25.02.21.01.TKC" localSheetId="24">'S.25.02.21.01'!$A$7</definedName>
    <definedName name="S.25.02.21.01.TKC" localSheetId="25">'S.25.02.21.02'!#REF!</definedName>
    <definedName name="S.25.02.21.01.TKC" localSheetId="26">'S.25.02.21.03'!#REF!</definedName>
    <definedName name="S.25.02.21.01.TKC" localSheetId="27">'S.25.02.21.05'!#REF!</definedName>
    <definedName name="S.25.02.21.01.TT" localSheetId="24">'S.25.02.21.01'!$B$6:$F$6</definedName>
    <definedName name="S.25.02.21.01.TT" localSheetId="25">'S.25.02.21.02'!#REF!</definedName>
    <definedName name="S.25.02.21.01.TT" localSheetId="26">'S.25.02.21.03'!#REF!</definedName>
    <definedName name="S.25.02.21.01.TT" localSheetId="27">'S.25.02.21.05'!#REF!</definedName>
    <definedName name="S.25.02.21.01.TTC" localSheetId="24">'S.25.02.21.01'!$B$7:$F$7</definedName>
    <definedName name="S.25.02.21.01.TTC" localSheetId="25">'S.25.02.21.02'!#REF!</definedName>
    <definedName name="S.25.02.21.01.TTC" localSheetId="26">'S.25.02.21.03'!#REF!</definedName>
    <definedName name="S.25.02.21.01.TTC" localSheetId="27">'S.25.02.21.05'!#REF!</definedName>
    <definedName name="S.25.02.21.01.X" localSheetId="24">'S.25.02.21.01'!$B$9:$F$10</definedName>
    <definedName name="S.25.02.21.01.X" localSheetId="25">'S.25.02.21.02'!#REF!</definedName>
    <definedName name="S.25.02.21.01.X" localSheetId="26">'S.25.02.21.03'!#REF!</definedName>
    <definedName name="S.25.02.21.01.X" localSheetId="27">'S.25.02.21.05'!#REF!</definedName>
    <definedName name="S.25.02.21.01.Y" localSheetId="24">'S.25.02.21.01'!$A$9:$A$10</definedName>
    <definedName name="S.25.02.21.01.Y" localSheetId="25">'S.25.02.21.02'!#REF!</definedName>
    <definedName name="S.25.02.21.01.Y" localSheetId="26">'S.25.02.21.03'!#REF!</definedName>
    <definedName name="S.25.02.21.01.Y" localSheetId="27">'S.25.02.21.05'!#REF!</definedName>
    <definedName name="S.25.02.21.02" localSheetId="24">'S.25.02.21.01'!#REF!</definedName>
    <definedName name="S.25.02.21.02" localSheetId="25">'S.25.02.21.02'!$A$1</definedName>
    <definedName name="S.25.02.21.02" localSheetId="26">'S.25.02.21.03'!#REF!</definedName>
    <definedName name="S.25.02.21.02" localSheetId="27">'S.25.02.21.05'!#REF!</definedName>
    <definedName name="S.25.02.21.02.TC" localSheetId="24">'S.25.02.21.01'!#REF!</definedName>
    <definedName name="S.25.02.21.02.TC" localSheetId="25">'S.25.02.21.02'!$A$4</definedName>
    <definedName name="S.25.02.21.02.TC" localSheetId="26">'S.25.02.21.03'!#REF!</definedName>
    <definedName name="S.25.02.21.02.TC" localSheetId="27">'S.25.02.21.05'!#REF!</definedName>
    <definedName name="S.25.02.21.02.TD" localSheetId="24">'S.25.02.21.01'!#REF!</definedName>
    <definedName name="S.25.02.21.02.TD" localSheetId="25">'S.25.02.21.02'!$C$7:$C$20</definedName>
    <definedName name="S.25.02.21.02.TD" localSheetId="26">'S.25.02.21.03'!#REF!</definedName>
    <definedName name="S.25.02.21.02.TD" localSheetId="27">'S.25.02.21.05'!#REF!</definedName>
    <definedName name="S.25.02.21.02.TL" localSheetId="24">'S.25.02.21.01'!#REF!</definedName>
    <definedName name="S.25.02.21.02.TL" localSheetId="25">'S.25.02.21.02'!$A$7:$A$20</definedName>
    <definedName name="S.25.02.21.02.TL" localSheetId="26">'S.25.02.21.03'!#REF!</definedName>
    <definedName name="S.25.02.21.02.TL" localSheetId="27">'S.25.02.21.05'!#REF!</definedName>
    <definedName name="S.25.02.21.02.TLC" localSheetId="24">'S.25.02.21.01'!#REF!</definedName>
    <definedName name="S.25.02.21.02.TLC" localSheetId="25">'S.25.02.21.02'!$B$7:$B$20</definedName>
    <definedName name="S.25.02.21.02.TLC" localSheetId="26">'S.25.02.21.03'!#REF!</definedName>
    <definedName name="S.25.02.21.02.TLC" localSheetId="27">'S.25.02.21.05'!#REF!</definedName>
    <definedName name="S.25.02.21.02.TTC" localSheetId="24">'S.25.02.21.01'!#REF!</definedName>
    <definedName name="S.25.02.21.02.TTC" localSheetId="25">'S.25.02.21.02'!$C$6</definedName>
    <definedName name="S.25.02.21.02.TTC" localSheetId="26">'S.25.02.21.03'!#REF!</definedName>
    <definedName name="S.25.02.21.02.TTC" localSheetId="27">'S.25.02.21.05'!#REF!</definedName>
    <definedName name="S.25.02.21.02.Y" localSheetId="24">'S.25.02.21.01'!#REF!</definedName>
    <definedName name="S.25.02.21.02.Y" localSheetId="25">'S.25.02.21.02'!$D$7:$O$20</definedName>
    <definedName name="S.25.02.21.02.Y" localSheetId="26">'S.25.02.21.03'!#REF!</definedName>
    <definedName name="S.25.02.21.02.Y" localSheetId="27">'S.25.02.21.05'!#REF!</definedName>
    <definedName name="S.25.02.21.02.Z" localSheetId="24">'S.25.02.21.01'!#REF!</definedName>
    <definedName name="S.25.02.21.02.Z" localSheetId="25">'S.25.02.21.02'!#REF!</definedName>
    <definedName name="S.25.02.21.02.Z" localSheetId="26">'S.25.02.21.03'!#REF!</definedName>
    <definedName name="S.25.02.21.02.Z" localSheetId="27">'S.25.02.21.05'!#REF!</definedName>
    <definedName name="S.25.02.21.03" localSheetId="24">'S.25.02.21.01'!#REF!</definedName>
    <definedName name="S.25.02.21.03" localSheetId="25">'S.25.02.21.02'!#REF!</definedName>
    <definedName name="S.25.02.21.03" localSheetId="26">'S.25.02.21.03'!$A$1</definedName>
    <definedName name="S.25.02.21.03" localSheetId="27">'S.25.02.21.05'!#REF!</definedName>
    <definedName name="S.25.02.21.03.TC" localSheetId="24">'S.25.02.21.01'!#REF!</definedName>
    <definedName name="S.25.02.21.03.TC" localSheetId="25">'S.25.02.21.02'!#REF!</definedName>
    <definedName name="S.25.02.21.03.TC" localSheetId="26">'S.25.02.21.03'!$A$4</definedName>
    <definedName name="S.25.02.21.03.TC" localSheetId="27">'S.25.02.21.05'!#REF!</definedName>
    <definedName name="S.25.02.21.03.TD" localSheetId="24">'S.25.02.21.01'!#REF!</definedName>
    <definedName name="S.25.02.21.03.TD" localSheetId="25">'S.25.02.21.02'!#REF!</definedName>
    <definedName name="S.25.02.21.03.TD" localSheetId="26">'S.25.02.21.03'!$C$8</definedName>
    <definedName name="S.25.02.21.03.TD" localSheetId="27">'S.25.02.21.05'!#REF!</definedName>
    <definedName name="S.25.02.21.03.TL" localSheetId="24">'S.25.02.21.01'!#REF!</definedName>
    <definedName name="S.25.02.21.03.TL" localSheetId="25">'S.25.02.21.02'!#REF!</definedName>
    <definedName name="S.25.02.21.03.TL" localSheetId="26">'S.25.02.21.03'!$A$8</definedName>
    <definedName name="S.25.02.21.03.TL" localSheetId="27">'S.25.02.21.05'!#REF!</definedName>
    <definedName name="S.25.02.21.03.TLC" localSheetId="24">'S.25.02.21.01'!#REF!</definedName>
    <definedName name="S.25.02.21.03.TLC" localSheetId="25">'S.25.02.21.02'!#REF!</definedName>
    <definedName name="S.25.02.21.03.TLC" localSheetId="26">'S.25.02.21.03'!$B$8</definedName>
    <definedName name="S.25.02.21.03.TLC" localSheetId="27">'S.25.02.21.05'!#REF!</definedName>
    <definedName name="S.25.02.21.03.TT" localSheetId="24">'S.25.02.21.01'!#REF!</definedName>
    <definedName name="S.25.02.21.03.TT" localSheetId="25">'S.25.02.21.02'!#REF!</definedName>
    <definedName name="S.25.02.21.03.TT" localSheetId="26">'S.25.02.21.03'!$C$6</definedName>
    <definedName name="S.25.02.21.03.TT" localSheetId="27">'S.25.02.21.05'!#REF!</definedName>
    <definedName name="S.25.02.21.03.TTC" localSheetId="24">'S.25.02.21.01'!#REF!</definedName>
    <definedName name="S.25.02.21.03.TTC" localSheetId="25">'S.25.02.21.02'!#REF!</definedName>
    <definedName name="S.25.02.21.03.TTC" localSheetId="26">'S.25.02.21.03'!$C$7</definedName>
    <definedName name="S.25.02.21.03.TTC" localSheetId="27">'S.25.02.21.05'!#REF!</definedName>
    <definedName name="S.25.02.21.03.Y" localSheetId="24">'S.25.02.21.01'!#REF!</definedName>
    <definedName name="S.25.02.21.03.Y" localSheetId="25">'S.25.02.21.02'!#REF!</definedName>
    <definedName name="S.25.02.21.03.Y" localSheetId="26">'S.25.02.21.03'!$D$8</definedName>
    <definedName name="S.25.02.21.03.Y" localSheetId="27">'S.25.02.21.05'!#REF!</definedName>
    <definedName name="S.25.02.21.05" localSheetId="24">'S.25.02.21.01'!#REF!</definedName>
    <definedName name="S.25.02.21.05" localSheetId="25">'S.25.02.21.02'!#REF!</definedName>
    <definedName name="S.25.02.21.05" localSheetId="26">'S.25.02.21.03'!#REF!</definedName>
    <definedName name="S.25.02.21.05" localSheetId="27">'S.25.02.21.05'!$A$1</definedName>
    <definedName name="S.25.02.21.05.TC" localSheetId="24">'S.25.02.21.01'!#REF!</definedName>
    <definedName name="S.25.02.21.05.TC" localSheetId="25">'S.25.02.21.02'!#REF!</definedName>
    <definedName name="S.25.02.21.05.TC" localSheetId="26">'S.25.02.21.03'!#REF!</definedName>
    <definedName name="S.25.02.21.05.TC" localSheetId="27">'S.25.02.21.05'!$A$4</definedName>
    <definedName name="S.25.02.21.05.TD" localSheetId="24">'S.25.02.21.01'!#REF!</definedName>
    <definedName name="S.25.02.21.05.TD" localSheetId="25">'S.25.02.21.02'!#REF!</definedName>
    <definedName name="S.25.02.21.05.TD" localSheetId="26">'S.25.02.21.03'!#REF!</definedName>
    <definedName name="S.25.02.21.05.TD" localSheetId="27">'S.25.02.21.05'!$C$8:$C$13</definedName>
    <definedName name="S.25.02.21.05.TL" localSheetId="24">'S.25.02.21.01'!#REF!</definedName>
    <definedName name="S.25.02.21.05.TL" localSheetId="25">'S.25.02.21.02'!#REF!</definedName>
    <definedName name="S.25.02.21.05.TL" localSheetId="26">'S.25.02.21.03'!#REF!</definedName>
    <definedName name="S.25.02.21.05.TL" localSheetId="27">'S.25.02.21.05'!$A$8:$A$13</definedName>
    <definedName name="S.25.02.21.05.TLC" localSheetId="24">'S.25.02.21.01'!#REF!</definedName>
    <definedName name="S.25.02.21.05.TLC" localSheetId="25">'S.25.02.21.02'!#REF!</definedName>
    <definedName name="S.25.02.21.05.TLC" localSheetId="26">'S.25.02.21.03'!#REF!</definedName>
    <definedName name="S.25.02.21.05.TLC" localSheetId="27">'S.25.02.21.05'!$B$8:$B$13</definedName>
    <definedName name="S.25.02.21.05.TT" localSheetId="24">'S.25.02.21.01'!#REF!</definedName>
    <definedName name="S.25.02.21.05.TT" localSheetId="25">'S.25.02.21.02'!#REF!</definedName>
    <definedName name="S.25.02.21.05.TT" localSheetId="26">'S.25.02.21.03'!#REF!</definedName>
    <definedName name="S.25.02.21.05.TT" localSheetId="27">'S.25.02.21.05'!$C$6</definedName>
    <definedName name="S.25.02.21.05.TTC" localSheetId="24">'S.25.02.21.01'!#REF!</definedName>
    <definedName name="S.25.02.21.05.TTC" localSheetId="25">'S.25.02.21.02'!#REF!</definedName>
    <definedName name="S.25.02.21.05.TTC" localSheetId="26">'S.25.02.21.03'!#REF!</definedName>
    <definedName name="S.25.02.21.05.TTC" localSheetId="27">'S.25.02.21.05'!$C$7</definedName>
    <definedName name="S.25.02.21.05.X" localSheetId="24">'S.25.02.21.01'!#REF!</definedName>
    <definedName name="S.25.02.21.05.X" localSheetId="25">'S.25.02.21.02'!#REF!</definedName>
    <definedName name="S.25.02.21.05.X" localSheetId="26">'S.25.02.21.03'!#REF!</definedName>
    <definedName name="S.25.02.21.05.X" localSheetId="27">'S.25.02.21.05'!$C$14</definedName>
    <definedName name="S.25.02.21.05.Y" localSheetId="24">'S.25.02.21.01'!#REF!</definedName>
    <definedName name="S.25.02.21.05.Y" localSheetId="25">'S.25.02.21.02'!#REF!</definedName>
    <definedName name="S.25.02.21.05.Y" localSheetId="26">'S.25.02.21.03'!#REF!</definedName>
    <definedName name="S.25.02.21.05.Y" localSheetId="27">'S.25.02.21.05'!$D$8:$I$13</definedName>
    <definedName name="S.25.02.21.VC" localSheetId="24">'S.25.02.21.01'!$A$2</definedName>
    <definedName name="S.25.02.21.VC" localSheetId="25">'S.25.02.21.02'!$A$2</definedName>
    <definedName name="S.25.02.21.VC" localSheetId="26">'S.25.02.21.03'!$A$2</definedName>
    <definedName name="S.25.02.21.VC" localSheetId="27">'S.25.02.21.05'!$A$2</definedName>
    <definedName name="S.25.03.21" localSheetId="28">'S.25.03.21.01'!#REF!</definedName>
    <definedName name="S.25.03.21" localSheetId="29">'S.25.03.21.02'!#REF!</definedName>
    <definedName name="S.25.03.21" localSheetId="30">'S.25.03.21.03'!#REF!</definedName>
    <definedName name="S.25.03.21" localSheetId="31">'S.25.03.21.05'!#REF!</definedName>
    <definedName name="S.25.03.21.01" localSheetId="28">'S.25.03.21.01'!$A$1</definedName>
    <definedName name="S.25.03.21.01" localSheetId="29">'S.25.03.21.02'!#REF!</definedName>
    <definedName name="S.25.03.21.01" localSheetId="30">'S.25.03.21.03'!#REF!</definedName>
    <definedName name="S.25.03.21.01" localSheetId="31">'S.25.03.21.05'!#REF!</definedName>
    <definedName name="S.25.03.21.01.TC" localSheetId="28">'S.25.03.21.01'!$A$4</definedName>
    <definedName name="S.25.03.21.01.TC" localSheetId="29">'S.25.03.21.02'!#REF!</definedName>
    <definedName name="S.25.03.21.01.TC" localSheetId="30">'S.25.03.21.03'!#REF!</definedName>
    <definedName name="S.25.03.21.01.TC" localSheetId="31">'S.25.03.21.05'!#REF!</definedName>
    <definedName name="S.25.03.21.01.TD" localSheetId="28">'S.25.03.21.01'!$B$8:$C$8</definedName>
    <definedName name="S.25.03.21.01.TD" localSheetId="29">'S.25.03.21.02'!#REF!</definedName>
    <definedName name="S.25.03.21.01.TD" localSheetId="30">'S.25.03.21.03'!#REF!</definedName>
    <definedName name="S.25.03.21.01.TD" localSheetId="31">'S.25.03.21.05'!#REF!</definedName>
    <definedName name="S.25.03.21.01.TK" localSheetId="28">'S.25.03.21.01'!$A$6</definedName>
    <definedName name="S.25.03.21.01.TK" localSheetId="29">'S.25.03.21.02'!#REF!</definedName>
    <definedName name="S.25.03.21.01.TK" localSheetId="30">'S.25.03.21.03'!#REF!</definedName>
    <definedName name="S.25.03.21.01.TK" localSheetId="31">'S.25.03.21.05'!#REF!</definedName>
    <definedName name="S.25.03.21.01.TKC" localSheetId="28">'S.25.03.21.01'!$A$7</definedName>
    <definedName name="S.25.03.21.01.TKC" localSheetId="29">'S.25.03.21.02'!#REF!</definedName>
    <definedName name="S.25.03.21.01.TKC" localSheetId="30">'S.25.03.21.03'!#REF!</definedName>
    <definedName name="S.25.03.21.01.TKC" localSheetId="31">'S.25.03.21.05'!#REF!</definedName>
    <definedName name="S.25.03.21.01.TT" localSheetId="28">'S.25.03.21.01'!$B$6:$C$6</definedName>
    <definedName name="S.25.03.21.01.TT" localSheetId="29">'S.25.03.21.02'!#REF!</definedName>
    <definedName name="S.25.03.21.01.TT" localSheetId="30">'S.25.03.21.03'!#REF!</definedName>
    <definedName name="S.25.03.21.01.TT" localSheetId="31">'S.25.03.21.05'!#REF!</definedName>
    <definedName name="S.25.03.21.01.TTC" localSheetId="28">'S.25.03.21.01'!$B$7:$C$7</definedName>
    <definedName name="S.25.03.21.01.TTC" localSheetId="29">'S.25.03.21.02'!#REF!</definedName>
    <definedName name="S.25.03.21.01.TTC" localSheetId="30">'S.25.03.21.03'!#REF!</definedName>
    <definedName name="S.25.03.21.01.TTC" localSheetId="31">'S.25.03.21.05'!#REF!</definedName>
    <definedName name="S.25.03.21.01.X" localSheetId="28">'S.25.03.21.01'!$B$9:$C$9</definedName>
    <definedName name="S.25.03.21.01.X" localSheetId="29">'S.25.03.21.02'!#REF!</definedName>
    <definedName name="S.25.03.21.01.X" localSheetId="30">'S.25.03.21.03'!#REF!</definedName>
    <definedName name="S.25.03.21.01.X" localSheetId="31">'S.25.03.21.05'!#REF!</definedName>
    <definedName name="S.25.03.21.01.Y" localSheetId="28">'S.25.03.21.01'!$A$9:$A$9</definedName>
    <definedName name="S.25.03.21.01.Y" localSheetId="29">'S.25.03.21.02'!#REF!</definedName>
    <definedName name="S.25.03.21.01.Y" localSheetId="30">'S.25.03.21.03'!#REF!</definedName>
    <definedName name="S.25.03.21.01.Y" localSheetId="31">'S.25.03.21.05'!#REF!</definedName>
    <definedName name="S.25.03.21.02" localSheetId="28">'S.25.03.21.01'!#REF!</definedName>
    <definedName name="S.25.03.21.02" localSheetId="29">'S.25.03.21.02'!$A$1</definedName>
    <definedName name="S.25.03.21.02" localSheetId="30">'S.25.03.21.03'!#REF!</definedName>
    <definedName name="S.25.03.21.02" localSheetId="31">'S.25.03.21.05'!#REF!</definedName>
    <definedName name="S.25.03.21.02.TC" localSheetId="28">'S.25.03.21.01'!#REF!</definedName>
    <definedName name="S.25.03.21.02.TC" localSheetId="29">'S.25.03.21.02'!$A$4</definedName>
    <definedName name="S.25.03.21.02.TC" localSheetId="30">'S.25.03.21.03'!#REF!</definedName>
    <definedName name="S.25.03.21.02.TC" localSheetId="31">'S.25.03.21.05'!#REF!</definedName>
    <definedName name="S.25.03.21.02.TD" localSheetId="28">'S.25.03.21.01'!#REF!</definedName>
    <definedName name="S.25.03.21.02.TD" localSheetId="29">'S.25.03.21.02'!$C$7:$C$19</definedName>
    <definedName name="S.25.03.21.02.TD" localSheetId="30">'S.25.03.21.03'!#REF!</definedName>
    <definedName name="S.25.03.21.02.TD" localSheetId="31">'S.25.03.21.05'!#REF!</definedName>
    <definedName name="S.25.03.21.02.TL" localSheetId="28">'S.25.03.21.01'!#REF!</definedName>
    <definedName name="S.25.03.21.02.TL" localSheetId="29">'S.25.03.21.02'!$A$7:$A$19</definedName>
    <definedName name="S.25.03.21.02.TL" localSheetId="30">'S.25.03.21.03'!#REF!</definedName>
    <definedName name="S.25.03.21.02.TL" localSheetId="31">'S.25.03.21.05'!#REF!</definedName>
    <definedName name="S.25.03.21.02.TLC" localSheetId="28">'S.25.03.21.01'!#REF!</definedName>
    <definedName name="S.25.03.21.02.TLC" localSheetId="29">'S.25.03.21.02'!$B$7:$B$19</definedName>
    <definedName name="S.25.03.21.02.TLC" localSheetId="30">'S.25.03.21.03'!#REF!</definedName>
    <definedName name="S.25.03.21.02.TLC" localSheetId="31">'S.25.03.21.05'!#REF!</definedName>
    <definedName name="S.25.03.21.02.TTC" localSheetId="28">'S.25.03.21.01'!#REF!</definedName>
    <definedName name="S.25.03.21.02.TTC" localSheetId="29">'S.25.03.21.02'!$C$6</definedName>
    <definedName name="S.25.03.21.02.TTC" localSheetId="30">'S.25.03.21.03'!#REF!</definedName>
    <definedName name="S.25.03.21.02.TTC" localSheetId="31">'S.25.03.21.05'!#REF!</definedName>
    <definedName name="S.25.03.21.02.Y" localSheetId="28">'S.25.03.21.01'!#REF!</definedName>
    <definedName name="S.25.03.21.02.Y" localSheetId="29">'S.25.03.21.02'!$D$7:$L$19</definedName>
    <definedName name="S.25.03.21.02.Y" localSheetId="30">'S.25.03.21.03'!#REF!</definedName>
    <definedName name="S.25.03.21.02.Y" localSheetId="31">'S.25.03.21.05'!#REF!</definedName>
    <definedName name="S.25.03.21.02.Z" localSheetId="28">'S.25.03.21.01'!#REF!</definedName>
    <definedName name="S.25.03.21.02.Z" localSheetId="29">'S.25.03.21.02'!#REF!</definedName>
    <definedName name="S.25.03.21.02.Z" localSheetId="30">'S.25.03.21.03'!#REF!</definedName>
    <definedName name="S.25.03.21.02.Z" localSheetId="31">'S.25.03.21.05'!#REF!</definedName>
    <definedName name="S.25.03.21.03" localSheetId="28">'S.25.03.21.01'!#REF!</definedName>
    <definedName name="S.25.03.21.03" localSheetId="29">'S.25.03.21.02'!#REF!</definedName>
    <definedName name="S.25.03.21.03" localSheetId="30">'S.25.03.21.03'!$A$1</definedName>
    <definedName name="S.25.03.21.03" localSheetId="31">'S.25.03.21.05'!#REF!</definedName>
    <definedName name="S.25.03.21.03.TC" localSheetId="28">'S.25.03.21.01'!#REF!</definedName>
    <definedName name="S.25.03.21.03.TC" localSheetId="29">'S.25.03.21.02'!#REF!</definedName>
    <definedName name="S.25.03.21.03.TC" localSheetId="30">'S.25.03.21.03'!$A$4</definedName>
    <definedName name="S.25.03.21.03.TC" localSheetId="31">'S.25.03.21.05'!#REF!</definedName>
    <definedName name="S.25.03.21.03.TD" localSheetId="28">'S.25.03.21.01'!#REF!</definedName>
    <definedName name="S.25.03.21.03.TD" localSheetId="29">'S.25.03.21.02'!#REF!</definedName>
    <definedName name="S.25.03.21.03.TD" localSheetId="30">'S.25.03.21.03'!$C$8</definedName>
    <definedName name="S.25.03.21.03.TD" localSheetId="31">'S.25.03.21.05'!#REF!</definedName>
    <definedName name="S.25.03.21.03.TL" localSheetId="28">'S.25.03.21.01'!#REF!</definedName>
    <definedName name="S.25.03.21.03.TL" localSheetId="29">'S.25.03.21.02'!#REF!</definedName>
    <definedName name="S.25.03.21.03.TL" localSheetId="30">'S.25.03.21.03'!$A$8</definedName>
    <definedName name="S.25.03.21.03.TL" localSheetId="31">'S.25.03.21.05'!#REF!</definedName>
    <definedName name="S.25.03.21.03.TLC" localSheetId="28">'S.25.03.21.01'!#REF!</definedName>
    <definedName name="S.25.03.21.03.TLC" localSheetId="29">'S.25.03.21.02'!#REF!</definedName>
    <definedName name="S.25.03.21.03.TLC" localSheetId="30">'S.25.03.21.03'!$B$8</definedName>
    <definedName name="S.25.03.21.03.TLC" localSheetId="31">'S.25.03.21.05'!#REF!</definedName>
    <definedName name="S.25.03.21.03.TT" localSheetId="28">'S.25.03.21.01'!#REF!</definedName>
    <definedName name="S.25.03.21.03.TT" localSheetId="29">'S.25.03.21.02'!#REF!</definedName>
    <definedName name="S.25.03.21.03.TT" localSheetId="30">'S.25.03.21.03'!$C$6</definedName>
    <definedName name="S.25.03.21.03.TT" localSheetId="31">'S.25.03.21.05'!#REF!</definedName>
    <definedName name="S.25.03.21.03.TTC" localSheetId="28">'S.25.03.21.01'!#REF!</definedName>
    <definedName name="S.25.03.21.03.TTC" localSheetId="29">'S.25.03.21.02'!#REF!</definedName>
    <definedName name="S.25.03.21.03.TTC" localSheetId="30">'S.25.03.21.03'!$C$7</definedName>
    <definedName name="S.25.03.21.03.TTC" localSheetId="31">'S.25.03.21.05'!#REF!</definedName>
    <definedName name="S.25.03.21.03.Y" localSheetId="28">'S.25.03.21.01'!#REF!</definedName>
    <definedName name="S.25.03.21.03.Y" localSheetId="29">'S.25.03.21.02'!#REF!</definedName>
    <definedName name="S.25.03.21.03.Y" localSheetId="30">'S.25.03.21.03'!$D$8</definedName>
    <definedName name="S.25.03.21.03.Y" localSheetId="31">'S.25.03.21.05'!#REF!</definedName>
    <definedName name="S.25.03.21.05" localSheetId="28">'S.25.03.21.01'!#REF!</definedName>
    <definedName name="S.25.03.21.05" localSheetId="29">'S.25.03.21.02'!#REF!</definedName>
    <definedName name="S.25.03.21.05" localSheetId="30">'S.25.03.21.03'!#REF!</definedName>
    <definedName name="S.25.03.21.05" localSheetId="31">'S.25.03.21.05'!$A$1</definedName>
    <definedName name="S.25.03.21.05.TC" localSheetId="28">'S.25.03.21.01'!#REF!</definedName>
    <definedName name="S.25.03.21.05.TC" localSheetId="29">'S.25.03.21.02'!#REF!</definedName>
    <definedName name="S.25.03.21.05.TC" localSheetId="30">'S.25.03.21.03'!#REF!</definedName>
    <definedName name="S.25.03.21.05.TC" localSheetId="31">'S.25.03.21.05'!$A$4</definedName>
    <definedName name="S.25.03.21.05.TD" localSheetId="28">'S.25.03.21.01'!#REF!</definedName>
    <definedName name="S.25.03.21.05.TD" localSheetId="29">'S.25.03.21.02'!#REF!</definedName>
    <definedName name="S.25.03.21.05.TD" localSheetId="30">'S.25.03.21.03'!#REF!</definedName>
    <definedName name="S.25.03.21.05.TD" localSheetId="31">'S.25.03.21.05'!$C$9:$C$14</definedName>
    <definedName name="S.25.03.21.05.TL" localSheetId="28">'S.25.03.21.01'!#REF!</definedName>
    <definedName name="S.25.03.21.05.TL" localSheetId="29">'S.25.03.21.02'!#REF!</definedName>
    <definedName name="S.25.03.21.05.TL" localSheetId="30">'S.25.03.21.03'!#REF!</definedName>
    <definedName name="S.25.03.21.05.TL" localSheetId="31">'S.25.03.21.05'!$A$9:$A$14</definedName>
    <definedName name="S.25.03.21.05.TLC" localSheetId="28">'S.25.03.21.01'!#REF!</definedName>
    <definedName name="S.25.03.21.05.TLC" localSheetId="29">'S.25.03.21.02'!#REF!</definedName>
    <definedName name="S.25.03.21.05.TLC" localSheetId="30">'S.25.03.21.03'!#REF!</definedName>
    <definedName name="S.25.03.21.05.TLC" localSheetId="31">'S.25.03.21.05'!$B$9:$B$14</definedName>
    <definedName name="S.25.03.21.05.TT" localSheetId="28">'S.25.03.21.01'!#REF!</definedName>
    <definedName name="S.25.03.21.05.TT" localSheetId="29">'S.25.03.21.02'!#REF!</definedName>
    <definedName name="S.25.03.21.05.TT" localSheetId="30">'S.25.03.21.03'!#REF!</definedName>
    <definedName name="S.25.03.21.05.TT" localSheetId="31">'S.25.03.21.05'!$C$7</definedName>
    <definedName name="S.25.03.21.05.TTC" localSheetId="28">'S.25.03.21.01'!#REF!</definedName>
    <definedName name="S.25.03.21.05.TTC" localSheetId="29">'S.25.03.21.02'!#REF!</definedName>
    <definedName name="S.25.03.21.05.TTC" localSheetId="30">'S.25.03.21.03'!#REF!</definedName>
    <definedName name="S.25.03.21.05.TTC" localSheetId="31">'S.25.03.21.05'!$C$8</definedName>
    <definedName name="S.25.03.21.05.X" localSheetId="28">'S.25.03.21.01'!#REF!</definedName>
    <definedName name="S.25.03.21.05.X" localSheetId="29">'S.25.03.21.02'!#REF!</definedName>
    <definedName name="S.25.03.21.05.X" localSheetId="30">'S.25.03.21.03'!#REF!</definedName>
    <definedName name="S.25.03.21.05.X" localSheetId="31">'S.25.03.21.05'!$C$15</definedName>
    <definedName name="S.25.03.21.05.Y" localSheetId="28">'S.25.03.21.01'!#REF!</definedName>
    <definedName name="S.25.03.21.05.Y" localSheetId="29">'S.25.03.21.02'!#REF!</definedName>
    <definedName name="S.25.03.21.05.Y" localSheetId="30">'S.25.03.21.03'!#REF!</definedName>
    <definedName name="S.25.03.21.05.Y" localSheetId="31">'S.25.03.21.05'!$D$9:$I$14</definedName>
    <definedName name="S.25.03.21.VC" localSheetId="28">'S.25.03.21.01'!$A$2</definedName>
    <definedName name="S.25.03.21.VC" localSheetId="29">'S.25.03.21.02'!$A$2</definedName>
    <definedName name="S.25.03.21.VC" localSheetId="30">'S.25.03.21.03'!$A$2</definedName>
    <definedName name="S.25.03.21.VC" localSheetId="31">'S.25.03.21.05'!$A$2</definedName>
    <definedName name="S.28.01.01" localSheetId="32">'S.28.01.01.01'!#REF!</definedName>
    <definedName name="S.28.01.01" localSheetId="33">'S.28.01.01.02'!#REF!</definedName>
    <definedName name="S.28.01.01" localSheetId="34">'S.28.01.01.03'!#REF!</definedName>
    <definedName name="S.28.01.01" localSheetId="35">'S.28.01.01.04'!#REF!</definedName>
    <definedName name="S.28.01.01" localSheetId="36">'S.28.01.01.05'!#REF!</definedName>
    <definedName name="S.28.01.01.01" localSheetId="32">'S.28.01.01.01'!$A$1</definedName>
    <definedName name="S.28.01.01.01" localSheetId="33">'S.28.01.01.02'!#REF!</definedName>
    <definedName name="S.28.01.01.01" localSheetId="34">'S.28.01.01.03'!#REF!</definedName>
    <definedName name="S.28.01.01.01" localSheetId="35">'S.28.01.01.04'!#REF!</definedName>
    <definedName name="S.28.01.01.01" localSheetId="36">'S.28.01.01.05'!#REF!</definedName>
    <definedName name="S.28.01.01.01.TC" localSheetId="32">'S.28.01.01.01'!$A$4</definedName>
    <definedName name="S.28.01.01.01.TC" localSheetId="33">'S.28.01.01.02'!#REF!</definedName>
    <definedName name="S.28.01.01.01.TC" localSheetId="34">'S.28.01.01.03'!#REF!</definedName>
    <definedName name="S.28.01.01.01.TC" localSheetId="35">'S.28.01.01.04'!#REF!</definedName>
    <definedName name="S.28.01.01.01.TC" localSheetId="36">'S.28.01.01.05'!#REF!</definedName>
    <definedName name="S.28.01.01.01.TD" localSheetId="32">'S.28.01.01.01'!$C$8</definedName>
    <definedName name="S.28.01.01.01.TD" localSheetId="33">'S.28.01.01.02'!#REF!</definedName>
    <definedName name="S.28.01.01.01.TD" localSheetId="34">'S.28.01.01.03'!#REF!</definedName>
    <definedName name="S.28.01.01.01.TD" localSheetId="35">'S.28.01.01.04'!#REF!</definedName>
    <definedName name="S.28.01.01.01.TD" localSheetId="36">'S.28.01.01.05'!#REF!</definedName>
    <definedName name="S.28.01.01.01.TL" localSheetId="32">'S.28.01.01.01'!$A$8</definedName>
    <definedName name="S.28.01.01.01.TL" localSheetId="33">'S.28.01.01.02'!#REF!</definedName>
    <definedName name="S.28.01.01.01.TL" localSheetId="34">'S.28.01.01.03'!#REF!</definedName>
    <definedName name="S.28.01.01.01.TL" localSheetId="35">'S.28.01.01.04'!#REF!</definedName>
    <definedName name="S.28.01.01.01.TL" localSheetId="36">'S.28.01.01.05'!#REF!</definedName>
    <definedName name="S.28.01.01.01.TLC" localSheetId="32">'S.28.01.01.01'!$B$8</definedName>
    <definedName name="S.28.01.01.01.TLC" localSheetId="33">'S.28.01.01.02'!#REF!</definedName>
    <definedName name="S.28.01.01.01.TLC" localSheetId="34">'S.28.01.01.03'!#REF!</definedName>
    <definedName name="S.28.01.01.01.TLC" localSheetId="35">'S.28.01.01.04'!#REF!</definedName>
    <definedName name="S.28.01.01.01.TLC" localSheetId="36">'S.28.01.01.05'!#REF!</definedName>
    <definedName name="S.28.01.01.01.TT" localSheetId="32">'S.28.01.01.01'!$C$6</definedName>
    <definedName name="S.28.01.01.01.TT" localSheetId="33">'S.28.01.01.02'!#REF!</definedName>
    <definedName name="S.28.01.01.01.TT" localSheetId="34">'S.28.01.01.03'!#REF!</definedName>
    <definedName name="S.28.01.01.01.TT" localSheetId="35">'S.28.01.01.04'!#REF!</definedName>
    <definedName name="S.28.01.01.01.TT" localSheetId="36">'S.28.01.01.05'!#REF!</definedName>
    <definedName name="S.28.01.01.01.TTC" localSheetId="32">'S.28.01.01.01'!$C$7</definedName>
    <definedName name="S.28.01.01.01.TTC" localSheetId="33">'S.28.01.01.02'!#REF!</definedName>
    <definedName name="S.28.01.01.01.TTC" localSheetId="34">'S.28.01.01.03'!#REF!</definedName>
    <definedName name="S.28.01.01.01.TTC" localSheetId="35">'S.28.01.01.04'!#REF!</definedName>
    <definedName name="S.28.01.01.01.TTC" localSheetId="36">'S.28.01.01.05'!#REF!</definedName>
    <definedName name="S.28.01.01.01.Y" localSheetId="32">'S.28.01.01.01'!$D$8:$J$8</definedName>
    <definedName name="S.28.01.01.01.Y" localSheetId="33">'S.28.01.01.02'!#REF!</definedName>
    <definedName name="S.28.01.01.01.Y" localSheetId="34">'S.28.01.01.03'!#REF!</definedName>
    <definedName name="S.28.01.01.01.Y" localSheetId="35">'S.28.01.01.04'!#REF!</definedName>
    <definedName name="S.28.01.01.01.Y" localSheetId="36">'S.28.01.01.05'!#REF!</definedName>
    <definedName name="S.28.01.01.02" localSheetId="32">'S.28.01.01.01'!#REF!</definedName>
    <definedName name="S.28.01.01.02" localSheetId="33">'S.28.01.01.02'!$A$1</definedName>
    <definedName name="S.28.01.01.02" localSheetId="34">'S.28.01.01.03'!#REF!</definedName>
    <definedName name="S.28.01.01.02" localSheetId="35">'S.28.01.01.04'!#REF!</definedName>
    <definedName name="S.28.01.01.02" localSheetId="36">'S.28.01.01.05'!#REF!</definedName>
    <definedName name="S.28.01.01.02.TC" localSheetId="32">'S.28.01.01.01'!#REF!</definedName>
    <definedName name="S.28.01.01.02.TC" localSheetId="33">'S.28.01.01.02'!$A$4</definedName>
    <definedName name="S.28.01.01.02.TC" localSheetId="34">'S.28.01.01.03'!#REF!</definedName>
    <definedName name="S.28.01.01.02.TC" localSheetId="35">'S.28.01.01.04'!#REF!</definedName>
    <definedName name="S.28.01.01.02.TC" localSheetId="36">'S.28.01.01.05'!#REF!</definedName>
    <definedName name="S.28.01.01.02.TD" localSheetId="32">'S.28.01.01.01'!#REF!</definedName>
    <definedName name="S.28.01.01.02.TD" localSheetId="33">'S.28.01.01.02'!$C$9:$D$24</definedName>
    <definedName name="S.28.01.01.02.TD" localSheetId="34">'S.28.01.01.03'!#REF!</definedName>
    <definedName name="S.28.01.01.02.TD" localSheetId="35">'S.28.01.01.04'!#REF!</definedName>
    <definedName name="S.28.01.01.02.TD" localSheetId="36">'S.28.01.01.05'!#REF!</definedName>
    <definedName name="S.28.01.01.02.TL" localSheetId="32">'S.28.01.01.01'!#REF!</definedName>
    <definedName name="S.28.01.01.02.TL" localSheetId="33">'S.28.01.01.02'!$A$9:$A$24</definedName>
    <definedName name="S.28.01.01.02.TL" localSheetId="34">'S.28.01.01.03'!#REF!</definedName>
    <definedName name="S.28.01.01.02.TL" localSheetId="35">'S.28.01.01.04'!#REF!</definedName>
    <definedName name="S.28.01.01.02.TL" localSheetId="36">'S.28.01.01.05'!#REF!</definedName>
    <definedName name="S.28.01.01.02.TLC" localSheetId="32">'S.28.01.01.01'!#REF!</definedName>
    <definedName name="S.28.01.01.02.TLC" localSheetId="33">'S.28.01.01.02'!$B$9:$B$24</definedName>
    <definedName name="S.28.01.01.02.TLC" localSheetId="34">'S.28.01.01.03'!#REF!</definedName>
    <definedName name="S.28.01.01.02.TLC" localSheetId="35">'S.28.01.01.04'!#REF!</definedName>
    <definedName name="S.28.01.01.02.TLC" localSheetId="36">'S.28.01.01.05'!#REF!</definedName>
    <definedName name="S.28.01.01.02.TT" localSheetId="32">'S.28.01.01.01'!#REF!</definedName>
    <definedName name="S.28.01.01.02.TT" localSheetId="33">'S.28.01.01.02'!$C$6:$D$7</definedName>
    <definedName name="S.28.01.01.02.TT" localSheetId="34">'S.28.01.01.03'!#REF!</definedName>
    <definedName name="S.28.01.01.02.TT" localSheetId="35">'S.28.01.01.04'!#REF!</definedName>
    <definedName name="S.28.01.01.02.TT" localSheetId="36">'S.28.01.01.05'!#REF!</definedName>
    <definedName name="S.28.01.01.02.TTC" localSheetId="32">'S.28.01.01.01'!#REF!</definedName>
    <definedName name="S.28.01.01.02.TTC" localSheetId="33">'S.28.01.01.02'!$C$8:$D$8</definedName>
    <definedName name="S.28.01.01.02.TTC" localSheetId="34">'S.28.01.01.03'!#REF!</definedName>
    <definedName name="S.28.01.01.02.TTC" localSheetId="35">'S.28.01.01.04'!#REF!</definedName>
    <definedName name="S.28.01.01.02.TTC" localSheetId="36">'S.28.01.01.05'!#REF!</definedName>
    <definedName name="S.28.01.01.02.X" localSheetId="32">'S.28.01.01.01'!#REF!</definedName>
    <definedName name="S.28.01.01.02.X" localSheetId="33">'S.28.01.01.02'!$C$25:$D$25</definedName>
    <definedName name="S.28.01.01.02.X" localSheetId="34">'S.28.01.01.03'!#REF!</definedName>
    <definedName name="S.28.01.01.02.X" localSheetId="35">'S.28.01.01.04'!#REF!</definedName>
    <definedName name="S.28.01.01.02.X" localSheetId="36">'S.28.01.01.05'!#REF!</definedName>
    <definedName name="S.28.01.01.02.Y" localSheetId="32">'S.28.01.01.01'!#REF!</definedName>
    <definedName name="S.28.01.01.02.Y" localSheetId="33">'S.28.01.01.02'!$E$9:$E$24</definedName>
    <definedName name="S.28.01.01.02.Y" localSheetId="34">'S.28.01.01.03'!#REF!</definedName>
    <definedName name="S.28.01.01.02.Y" localSheetId="35">'S.28.01.01.04'!#REF!</definedName>
    <definedName name="S.28.01.01.02.Y" localSheetId="36">'S.28.01.01.05'!#REF!</definedName>
    <definedName name="S.28.01.01.02.Z" localSheetId="32">'S.28.01.01.01'!#REF!</definedName>
    <definedName name="S.28.01.01.02.Z" localSheetId="33">'S.28.01.01.02'!#REF!</definedName>
    <definedName name="S.28.01.01.02.Z" localSheetId="34">'S.28.01.01.03'!#REF!</definedName>
    <definedName name="S.28.01.01.02.Z" localSheetId="35">'S.28.01.01.04'!#REF!</definedName>
    <definedName name="S.28.01.01.02.Z" localSheetId="36">'S.28.01.01.05'!#REF!</definedName>
    <definedName name="S.28.01.01.03" localSheetId="32">'S.28.01.01.01'!#REF!</definedName>
    <definedName name="S.28.01.01.03" localSheetId="33">'S.28.01.01.02'!#REF!</definedName>
    <definedName name="S.28.01.01.03" localSheetId="34">'S.28.01.01.03'!$A$1</definedName>
    <definedName name="S.28.01.01.03" localSheetId="35">'S.28.01.01.04'!#REF!</definedName>
    <definedName name="S.28.01.01.03" localSheetId="36">'S.28.01.01.05'!#REF!</definedName>
    <definedName name="S.28.01.01.03.TC" localSheetId="32">'S.28.01.01.01'!#REF!</definedName>
    <definedName name="S.28.01.01.03.TC" localSheetId="33">'S.28.01.01.02'!#REF!</definedName>
    <definedName name="S.28.01.01.03.TC" localSheetId="34">'S.28.01.01.03'!$A$4</definedName>
    <definedName name="S.28.01.01.03.TC" localSheetId="35">'S.28.01.01.04'!#REF!</definedName>
    <definedName name="S.28.01.01.03.TC" localSheetId="36">'S.28.01.01.05'!#REF!</definedName>
    <definedName name="S.28.01.01.03.TD" localSheetId="32">'S.28.01.01.01'!#REF!</definedName>
    <definedName name="S.28.01.01.03.TD" localSheetId="33">'S.28.01.01.02'!#REF!</definedName>
    <definedName name="S.28.01.01.03.TD" localSheetId="34">'S.28.01.01.03'!$C$7</definedName>
    <definedName name="S.28.01.01.03.TD" localSheetId="35">'S.28.01.01.04'!#REF!</definedName>
    <definedName name="S.28.01.01.03.TD" localSheetId="36">'S.28.01.01.05'!#REF!</definedName>
    <definedName name="S.28.01.01.03.TL" localSheetId="32">'S.28.01.01.01'!#REF!</definedName>
    <definedName name="S.28.01.01.03.TL" localSheetId="33">'S.28.01.01.02'!#REF!</definedName>
    <definedName name="S.28.01.01.03.TL" localSheetId="34">'S.28.01.01.03'!$A$7</definedName>
    <definedName name="S.28.01.01.03.TL" localSheetId="35">'S.28.01.01.04'!#REF!</definedName>
    <definedName name="S.28.01.01.03.TL" localSheetId="36">'S.28.01.01.05'!#REF!</definedName>
    <definedName name="S.28.01.01.03.TLC" localSheetId="32">'S.28.01.01.01'!#REF!</definedName>
    <definedName name="S.28.01.01.03.TLC" localSheetId="33">'S.28.01.01.02'!#REF!</definedName>
    <definedName name="S.28.01.01.03.TLC" localSheetId="34">'S.28.01.01.03'!$B$7</definedName>
    <definedName name="S.28.01.01.03.TLC" localSheetId="35">'S.28.01.01.04'!#REF!</definedName>
    <definedName name="S.28.01.01.03.TLC" localSheetId="36">'S.28.01.01.05'!#REF!</definedName>
    <definedName name="S.28.01.01.03.TTC" localSheetId="32">'S.28.01.01.01'!#REF!</definedName>
    <definedName name="S.28.01.01.03.TTC" localSheetId="33">'S.28.01.01.02'!#REF!</definedName>
    <definedName name="S.28.01.01.03.TTC" localSheetId="34">'S.28.01.01.03'!$C$6</definedName>
    <definedName name="S.28.01.01.03.TTC" localSheetId="35">'S.28.01.01.04'!#REF!</definedName>
    <definedName name="S.28.01.01.03.TTC" localSheetId="36">'S.28.01.01.05'!#REF!</definedName>
    <definedName name="S.28.01.01.03.Y" localSheetId="32">'S.28.01.01.01'!#REF!</definedName>
    <definedName name="S.28.01.01.03.Y" localSheetId="33">'S.28.01.01.02'!#REF!</definedName>
    <definedName name="S.28.01.01.03.Y" localSheetId="34">'S.28.01.01.03'!$D$7:$J$7</definedName>
    <definedName name="S.28.01.01.03.Y" localSheetId="35">'S.28.01.01.04'!#REF!</definedName>
    <definedName name="S.28.01.01.03.Y" localSheetId="36">'S.28.01.01.05'!#REF!</definedName>
    <definedName name="S.28.01.01.04" localSheetId="32">'S.28.01.01.01'!#REF!</definedName>
    <definedName name="S.28.01.01.04" localSheetId="33">'S.28.01.01.02'!#REF!</definedName>
    <definedName name="S.28.01.01.04" localSheetId="34">'S.28.01.01.03'!#REF!</definedName>
    <definedName name="S.28.01.01.04" localSheetId="35">'S.28.01.01.04'!$A$1</definedName>
    <definedName name="S.28.01.01.04" localSheetId="36">'S.28.01.01.05'!#REF!</definedName>
    <definedName name="S.28.01.01.04.TC" localSheetId="32">'S.28.01.01.01'!#REF!</definedName>
    <definedName name="S.28.01.01.04.TC" localSheetId="33">'S.28.01.01.02'!#REF!</definedName>
    <definedName name="S.28.01.01.04.TC" localSheetId="34">'S.28.01.01.03'!#REF!</definedName>
    <definedName name="S.28.01.01.04.TC" localSheetId="35">'S.28.01.01.04'!$A$4</definedName>
    <definedName name="S.28.01.01.04.TC" localSheetId="36">'S.28.01.01.05'!#REF!</definedName>
    <definedName name="S.28.01.01.04.TD" localSheetId="32">'S.28.01.01.01'!#REF!</definedName>
    <definedName name="S.28.01.01.04.TD" localSheetId="33">'S.28.01.01.02'!#REF!</definedName>
    <definedName name="S.28.01.01.04.TD" localSheetId="34">'S.28.01.01.03'!#REF!</definedName>
    <definedName name="S.28.01.01.04.TD" localSheetId="35">'S.28.01.01.04'!$C$8:$D$12</definedName>
    <definedName name="S.28.01.01.04.TD" localSheetId="36">'S.28.01.01.05'!#REF!</definedName>
    <definedName name="S.28.01.01.04.TL" localSheetId="32">'S.28.01.01.01'!#REF!</definedName>
    <definedName name="S.28.01.01.04.TL" localSheetId="33">'S.28.01.01.02'!#REF!</definedName>
    <definedName name="S.28.01.01.04.TL" localSheetId="34">'S.28.01.01.03'!#REF!</definedName>
    <definedName name="S.28.01.01.04.TL" localSheetId="35">'S.28.01.01.04'!$A$8:$A$12</definedName>
    <definedName name="S.28.01.01.04.TL" localSheetId="36">'S.28.01.01.05'!#REF!</definedName>
    <definedName name="S.28.01.01.04.TLC" localSheetId="32">'S.28.01.01.01'!#REF!</definedName>
    <definedName name="S.28.01.01.04.TLC" localSheetId="33">'S.28.01.01.02'!#REF!</definedName>
    <definedName name="S.28.01.01.04.TLC" localSheetId="34">'S.28.01.01.03'!#REF!</definedName>
    <definedName name="S.28.01.01.04.TLC" localSheetId="35">'S.28.01.01.04'!$B$8:$B$12</definedName>
    <definedName name="S.28.01.01.04.TLC" localSheetId="36">'S.28.01.01.05'!#REF!</definedName>
    <definedName name="S.28.01.01.04.TT" localSheetId="32">'S.28.01.01.01'!#REF!</definedName>
    <definedName name="S.28.01.01.04.TT" localSheetId="33">'S.28.01.01.02'!#REF!</definedName>
    <definedName name="S.28.01.01.04.TT" localSheetId="34">'S.28.01.01.03'!#REF!</definedName>
    <definedName name="S.28.01.01.04.TT" localSheetId="35">'S.28.01.01.04'!$C$6:$D$6</definedName>
    <definedName name="S.28.01.01.04.TT" localSheetId="36">'S.28.01.01.05'!#REF!</definedName>
    <definedName name="S.28.01.01.04.TTC" localSheetId="32">'S.28.01.01.01'!#REF!</definedName>
    <definedName name="S.28.01.01.04.TTC" localSheetId="33">'S.28.01.01.02'!#REF!</definedName>
    <definedName name="S.28.01.01.04.TTC" localSheetId="34">'S.28.01.01.03'!#REF!</definedName>
    <definedName name="S.28.01.01.04.TTC" localSheetId="35">'S.28.01.01.04'!$C$7:$D$7</definedName>
    <definedName name="S.28.01.01.04.TTC" localSheetId="36">'S.28.01.01.05'!#REF!</definedName>
    <definedName name="S.28.01.01.04.X" localSheetId="32">'S.28.01.01.01'!#REF!</definedName>
    <definedName name="S.28.01.01.04.X" localSheetId="33">'S.28.01.01.02'!#REF!</definedName>
    <definedName name="S.28.01.01.04.X" localSheetId="34">'S.28.01.01.03'!#REF!</definedName>
    <definedName name="S.28.01.01.04.X" localSheetId="35">'S.28.01.01.04'!$C$13:$D$13</definedName>
    <definedName name="S.28.01.01.04.X" localSheetId="36">'S.28.01.01.05'!#REF!</definedName>
    <definedName name="S.28.01.01.04.Y" localSheetId="32">'S.28.01.01.01'!#REF!</definedName>
    <definedName name="S.28.01.01.04.Y" localSheetId="33">'S.28.01.01.02'!#REF!</definedName>
    <definedName name="S.28.01.01.04.Y" localSheetId="34">'S.28.01.01.03'!#REF!</definedName>
    <definedName name="S.28.01.01.04.Y" localSheetId="35">'S.28.01.01.04'!$E$8:$F$12</definedName>
    <definedName name="S.28.01.01.04.Y" localSheetId="36">'S.28.01.01.05'!#REF!</definedName>
    <definedName name="S.28.01.01.04.Z" localSheetId="32">'S.28.01.01.01'!#REF!</definedName>
    <definedName name="S.28.01.01.04.Z" localSheetId="33">'S.28.01.01.02'!#REF!</definedName>
    <definedName name="S.28.01.01.04.Z" localSheetId="34">'S.28.01.01.03'!#REF!</definedName>
    <definedName name="S.28.01.01.04.Z" localSheetId="35">'S.28.01.01.04'!#REF!</definedName>
    <definedName name="S.28.01.01.04.Z" localSheetId="36">'S.28.01.01.05'!#REF!</definedName>
    <definedName name="S.28.01.01.05" localSheetId="32">'S.28.01.01.01'!#REF!</definedName>
    <definedName name="S.28.01.01.05" localSheetId="33">'S.28.01.01.02'!#REF!</definedName>
    <definedName name="S.28.01.01.05" localSheetId="34">'S.28.01.01.03'!#REF!</definedName>
    <definedName name="S.28.01.01.05" localSheetId="35">'S.28.01.01.04'!#REF!</definedName>
    <definedName name="S.28.01.01.05" localSheetId="36">'S.28.01.01.05'!$A$1</definedName>
    <definedName name="S.28.01.01.05.TC" localSheetId="32">'S.28.01.01.01'!#REF!</definedName>
    <definedName name="S.28.01.01.05.TC" localSheetId="33">'S.28.01.01.02'!#REF!</definedName>
    <definedName name="S.28.01.01.05.TC" localSheetId="34">'S.28.01.01.03'!#REF!</definedName>
    <definedName name="S.28.01.01.05.TC" localSheetId="35">'S.28.01.01.04'!#REF!</definedName>
    <definedName name="S.28.01.01.05.TC" localSheetId="36">'S.28.01.01.05'!$A$4</definedName>
    <definedName name="S.28.01.01.05.TD" localSheetId="32">'S.28.01.01.01'!#REF!</definedName>
    <definedName name="S.28.01.01.05.TD" localSheetId="33">'S.28.01.01.02'!#REF!</definedName>
    <definedName name="S.28.01.01.05.TD" localSheetId="34">'S.28.01.01.03'!#REF!</definedName>
    <definedName name="S.28.01.01.05.TD" localSheetId="35">'S.28.01.01.04'!#REF!</definedName>
    <definedName name="S.28.01.01.05.TD" localSheetId="36">'S.28.01.01.05'!$C$7:$C$13</definedName>
    <definedName name="S.28.01.01.05.TL" localSheetId="32">'S.28.01.01.01'!#REF!</definedName>
    <definedName name="S.28.01.01.05.TL" localSheetId="33">'S.28.01.01.02'!#REF!</definedName>
    <definedName name="S.28.01.01.05.TL" localSheetId="34">'S.28.01.01.03'!#REF!</definedName>
    <definedName name="S.28.01.01.05.TL" localSheetId="35">'S.28.01.01.04'!#REF!</definedName>
    <definedName name="S.28.01.01.05.TL" localSheetId="36">'S.28.01.01.05'!$A$7:$A$13</definedName>
    <definedName name="S.28.01.01.05.TLC" localSheetId="32">'S.28.01.01.01'!#REF!</definedName>
    <definedName name="S.28.01.01.05.TLC" localSheetId="33">'S.28.01.01.02'!#REF!</definedName>
    <definedName name="S.28.01.01.05.TLC" localSheetId="34">'S.28.01.01.03'!#REF!</definedName>
    <definedName name="S.28.01.01.05.TLC" localSheetId="35">'S.28.01.01.04'!#REF!</definedName>
    <definedName name="S.28.01.01.05.TLC" localSheetId="36">'S.28.01.01.05'!$B$7:$B$13</definedName>
    <definedName name="S.28.01.01.05.TTC" localSheetId="32">'S.28.01.01.01'!#REF!</definedName>
    <definedName name="S.28.01.01.05.TTC" localSheetId="33">'S.28.01.01.02'!#REF!</definedName>
    <definedName name="S.28.01.01.05.TTC" localSheetId="34">'S.28.01.01.03'!#REF!</definedName>
    <definedName name="S.28.01.01.05.TTC" localSheetId="35">'S.28.01.01.04'!#REF!</definedName>
    <definedName name="S.28.01.01.05.TTC" localSheetId="36">'S.28.01.01.05'!$C$6</definedName>
    <definedName name="S.28.01.01.05.Y" localSheetId="32">'S.28.01.01.01'!#REF!</definedName>
    <definedName name="S.28.01.01.05.Y" localSheetId="33">'S.28.01.01.02'!#REF!</definedName>
    <definedName name="S.28.01.01.05.Y" localSheetId="34">'S.28.01.01.03'!#REF!</definedName>
    <definedName name="S.28.01.01.05.Y" localSheetId="35">'S.28.01.01.04'!#REF!</definedName>
    <definedName name="S.28.01.01.05.Y" localSheetId="36">'S.28.01.01.05'!$D$7:$G$13</definedName>
    <definedName name="S.28.01.01.05.Z" localSheetId="32">'S.28.01.01.01'!#REF!</definedName>
    <definedName name="S.28.01.01.05.Z" localSheetId="33">'S.28.01.01.02'!#REF!</definedName>
    <definedName name="S.28.01.01.05.Z" localSheetId="34">'S.28.01.01.03'!#REF!</definedName>
    <definedName name="S.28.01.01.05.Z" localSheetId="35">'S.28.01.01.04'!#REF!</definedName>
    <definedName name="S.28.01.01.05.Z" localSheetId="36">'S.28.01.01.05'!#REF!</definedName>
    <definedName name="S.28.01.01.VC" localSheetId="32">'S.28.01.01.01'!$A$2</definedName>
    <definedName name="S.28.01.01.VC" localSheetId="33">'S.28.01.01.02'!$A$2</definedName>
    <definedName name="S.28.01.01.VC" localSheetId="34">'S.28.01.01.03'!$A$2</definedName>
    <definedName name="S.28.01.01.VC" localSheetId="35">'S.28.01.01.04'!$A$2</definedName>
    <definedName name="S.28.01.01.VC" localSheetId="36">'S.28.01.01.05'!$A$2</definedName>
    <definedName name="S.28.02.01" localSheetId="37">'S.28.02.01.01'!#REF!</definedName>
    <definedName name="S.28.02.01" localSheetId="38">'S.28.02.01.02'!#REF!</definedName>
    <definedName name="S.28.02.01" localSheetId="39">'S.28.02.01.03'!#REF!</definedName>
    <definedName name="S.28.02.01" localSheetId="40">'S.28.02.01.04'!#REF!</definedName>
    <definedName name="S.28.02.01" localSheetId="41">'S.28.02.01.05'!#REF!</definedName>
    <definedName name="S.28.02.01" localSheetId="42">'S.28.02.01.06'!#REF!</definedName>
    <definedName name="S.28.02.01.01" localSheetId="37">'S.28.02.01.01'!$A$1</definedName>
    <definedName name="S.28.02.01.01" localSheetId="38">'S.28.02.01.02'!#REF!</definedName>
    <definedName name="S.28.02.01.01" localSheetId="39">'S.28.02.01.03'!#REF!</definedName>
    <definedName name="S.28.02.01.01" localSheetId="40">'S.28.02.01.04'!#REF!</definedName>
    <definedName name="S.28.02.01.01" localSheetId="41">'S.28.02.01.05'!#REF!</definedName>
    <definedName name="S.28.02.01.01" localSheetId="42">'S.28.02.01.06'!#REF!</definedName>
    <definedName name="S.28.02.01.01.TC" localSheetId="37">'S.28.02.01.01'!$A$4</definedName>
    <definedName name="S.28.02.01.01.TC" localSheetId="38">'S.28.02.01.02'!#REF!</definedName>
    <definedName name="S.28.02.01.01.TC" localSheetId="39">'S.28.02.01.03'!#REF!</definedName>
    <definedName name="S.28.02.01.01.TC" localSheetId="40">'S.28.02.01.04'!#REF!</definedName>
    <definedName name="S.28.02.01.01.TC" localSheetId="41">'S.28.02.01.05'!#REF!</definedName>
    <definedName name="S.28.02.01.01.TC" localSheetId="42">'S.28.02.01.06'!#REF!</definedName>
    <definedName name="S.28.02.01.01.TD" localSheetId="37">'S.28.02.01.01'!$C$10:$D$10</definedName>
    <definedName name="S.28.02.01.01.TD" localSheetId="38">'S.28.02.01.02'!#REF!</definedName>
    <definedName name="S.28.02.01.01.TD" localSheetId="39">'S.28.02.01.03'!#REF!</definedName>
    <definedName name="S.28.02.01.01.TD" localSheetId="40">'S.28.02.01.04'!#REF!</definedName>
    <definedName name="S.28.02.01.01.TD" localSheetId="41">'S.28.02.01.05'!#REF!</definedName>
    <definedName name="S.28.02.01.01.TD" localSheetId="42">'S.28.02.01.06'!#REF!</definedName>
    <definedName name="S.28.02.01.01.TL" localSheetId="37">'S.28.02.01.01'!$A$10</definedName>
    <definedName name="S.28.02.01.01.TL" localSheetId="38">'S.28.02.01.02'!#REF!</definedName>
    <definedName name="S.28.02.01.01.TL" localSheetId="39">'S.28.02.01.03'!#REF!</definedName>
    <definedName name="S.28.02.01.01.TL" localSheetId="40">'S.28.02.01.04'!#REF!</definedName>
    <definedName name="S.28.02.01.01.TL" localSheetId="41">'S.28.02.01.05'!#REF!</definedName>
    <definedName name="S.28.02.01.01.TL" localSheetId="42">'S.28.02.01.06'!#REF!</definedName>
    <definedName name="S.28.02.01.01.TLC" localSheetId="37">'S.28.02.01.01'!$B$10</definedName>
    <definedName name="S.28.02.01.01.TLC" localSheetId="38">'S.28.02.01.02'!#REF!</definedName>
    <definedName name="S.28.02.01.01.TLC" localSheetId="39">'S.28.02.01.03'!#REF!</definedName>
    <definedName name="S.28.02.01.01.TLC" localSheetId="40">'S.28.02.01.04'!#REF!</definedName>
    <definedName name="S.28.02.01.01.TLC" localSheetId="41">'S.28.02.01.05'!#REF!</definedName>
    <definedName name="S.28.02.01.01.TLC" localSheetId="42">'S.28.02.01.06'!#REF!</definedName>
    <definedName name="S.28.02.01.01.TT" localSheetId="37">'S.28.02.01.01'!$C$6:$D$8</definedName>
    <definedName name="S.28.02.01.01.TT" localSheetId="38">'S.28.02.01.02'!#REF!</definedName>
    <definedName name="S.28.02.01.01.TT" localSheetId="39">'S.28.02.01.03'!#REF!</definedName>
    <definedName name="S.28.02.01.01.TT" localSheetId="40">'S.28.02.01.04'!#REF!</definedName>
    <definedName name="S.28.02.01.01.TT" localSheetId="41">'S.28.02.01.05'!#REF!</definedName>
    <definedName name="S.28.02.01.01.TT" localSheetId="42">'S.28.02.01.06'!#REF!</definedName>
    <definedName name="S.28.02.01.01.TTC" localSheetId="37">'S.28.02.01.01'!$C$9:$D$9</definedName>
    <definedName name="S.28.02.01.01.TTC" localSheetId="38">'S.28.02.01.02'!#REF!</definedName>
    <definedName name="S.28.02.01.01.TTC" localSheetId="39">'S.28.02.01.03'!#REF!</definedName>
    <definedName name="S.28.02.01.01.TTC" localSheetId="40">'S.28.02.01.04'!#REF!</definedName>
    <definedName name="S.28.02.01.01.TTC" localSheetId="41">'S.28.02.01.05'!#REF!</definedName>
    <definedName name="S.28.02.01.01.TTC" localSheetId="42">'S.28.02.01.06'!#REF!</definedName>
    <definedName name="S.28.02.01.01.X" localSheetId="37">'S.28.02.01.01'!#REF!</definedName>
    <definedName name="S.28.02.01.01.X" localSheetId="38">'S.28.02.01.02'!#REF!</definedName>
    <definedName name="S.28.02.01.01.X" localSheetId="39">'S.28.02.01.03'!#REF!</definedName>
    <definedName name="S.28.02.01.01.X" localSheetId="40">'S.28.02.01.04'!#REF!</definedName>
    <definedName name="S.28.02.01.01.X" localSheetId="41">'S.28.02.01.05'!#REF!</definedName>
    <definedName name="S.28.02.01.01.X" localSheetId="42">'S.28.02.01.06'!#REF!</definedName>
    <definedName name="S.28.02.01.01.Y" localSheetId="37">'S.28.02.01.01'!$E$10:$J$10</definedName>
    <definedName name="S.28.02.01.01.Y" localSheetId="38">'S.28.02.01.02'!#REF!</definedName>
    <definedName name="S.28.02.01.01.Y" localSheetId="39">'S.28.02.01.03'!#REF!</definedName>
    <definedName name="S.28.02.01.01.Y" localSheetId="40">'S.28.02.01.04'!#REF!</definedName>
    <definedName name="S.28.02.01.01.Y" localSheetId="41">'S.28.02.01.05'!#REF!</definedName>
    <definedName name="S.28.02.01.01.Y" localSheetId="42">'S.28.02.01.06'!#REF!</definedName>
    <definedName name="S.28.02.01.02" localSheetId="37">'S.28.02.01.01'!#REF!</definedName>
    <definedName name="S.28.02.01.02" localSheetId="38">'S.28.02.01.02'!$A$1</definedName>
    <definedName name="S.28.02.01.02" localSheetId="39">'S.28.02.01.03'!#REF!</definedName>
    <definedName name="S.28.02.01.02" localSheetId="40">'S.28.02.01.04'!#REF!</definedName>
    <definedName name="S.28.02.01.02" localSheetId="41">'S.28.02.01.05'!#REF!</definedName>
    <definedName name="S.28.02.01.02" localSheetId="42">'S.28.02.01.06'!#REF!</definedName>
    <definedName name="S.28.02.01.02.TC" localSheetId="37">'S.28.02.01.01'!#REF!</definedName>
    <definedName name="S.28.02.01.02.TC" localSheetId="38">'S.28.02.01.02'!$A$4</definedName>
    <definedName name="S.28.02.01.02.TC" localSheetId="39">'S.28.02.01.03'!#REF!</definedName>
    <definedName name="S.28.02.01.02.TC" localSheetId="40">'S.28.02.01.04'!#REF!</definedName>
    <definedName name="S.28.02.01.02.TC" localSheetId="41">'S.28.02.01.05'!#REF!</definedName>
    <definedName name="S.28.02.01.02.TC" localSheetId="42">'S.28.02.01.06'!#REF!</definedName>
    <definedName name="S.28.02.01.02.TD" localSheetId="37">'S.28.02.01.01'!#REF!</definedName>
    <definedName name="S.28.02.01.02.TD" localSheetId="38">'S.28.02.01.02'!$C$10:$F$25</definedName>
    <definedName name="S.28.02.01.02.TD" localSheetId="39">'S.28.02.01.03'!#REF!</definedName>
    <definedName name="S.28.02.01.02.TD" localSheetId="40">'S.28.02.01.04'!#REF!</definedName>
    <definedName name="S.28.02.01.02.TD" localSheetId="41">'S.28.02.01.05'!#REF!</definedName>
    <definedName name="S.28.02.01.02.TD" localSheetId="42">'S.28.02.01.06'!#REF!</definedName>
    <definedName name="S.28.02.01.02.TL" localSheetId="37">'S.28.02.01.01'!#REF!</definedName>
    <definedName name="S.28.02.01.02.TL" localSheetId="38">'S.28.02.01.02'!$A$10:$A$25</definedName>
    <definedName name="S.28.02.01.02.TL" localSheetId="39">'S.28.02.01.03'!#REF!</definedName>
    <definedName name="S.28.02.01.02.TL" localSheetId="40">'S.28.02.01.04'!#REF!</definedName>
    <definedName name="S.28.02.01.02.TL" localSheetId="41">'S.28.02.01.05'!#REF!</definedName>
    <definedName name="S.28.02.01.02.TL" localSheetId="42">'S.28.02.01.06'!#REF!</definedName>
    <definedName name="S.28.02.01.02.TLC" localSheetId="37">'S.28.02.01.01'!#REF!</definedName>
    <definedName name="S.28.02.01.02.TLC" localSheetId="38">'S.28.02.01.02'!$B$10:$B$25</definedName>
    <definedName name="S.28.02.01.02.TLC" localSheetId="39">'S.28.02.01.03'!#REF!</definedName>
    <definedName name="S.28.02.01.02.TLC" localSheetId="40">'S.28.02.01.04'!#REF!</definedName>
    <definedName name="S.28.02.01.02.TLC" localSheetId="41">'S.28.02.01.05'!#REF!</definedName>
    <definedName name="S.28.02.01.02.TLC" localSheetId="42">'S.28.02.01.06'!#REF!</definedName>
    <definedName name="S.28.02.01.02.TT" localSheetId="37">'S.28.02.01.01'!#REF!</definedName>
    <definedName name="S.28.02.01.02.TT" localSheetId="38">'S.28.02.01.02'!$C$6:$F$8</definedName>
    <definedName name="S.28.02.01.02.TT" localSheetId="39">'S.28.02.01.03'!#REF!</definedName>
    <definedName name="S.28.02.01.02.TT" localSheetId="40">'S.28.02.01.04'!#REF!</definedName>
    <definedName name="S.28.02.01.02.TT" localSheetId="41">'S.28.02.01.05'!#REF!</definedName>
    <definedName name="S.28.02.01.02.TT" localSheetId="42">'S.28.02.01.06'!#REF!</definedName>
    <definedName name="S.28.02.01.02.TTC" localSheetId="37">'S.28.02.01.01'!#REF!</definedName>
    <definedName name="S.28.02.01.02.TTC" localSheetId="38">'S.28.02.01.02'!$C$9:$F$9</definedName>
    <definedName name="S.28.02.01.02.TTC" localSheetId="39">'S.28.02.01.03'!#REF!</definedName>
    <definedName name="S.28.02.01.02.TTC" localSheetId="40">'S.28.02.01.04'!#REF!</definedName>
    <definedName name="S.28.02.01.02.TTC" localSheetId="41">'S.28.02.01.05'!#REF!</definedName>
    <definedName name="S.28.02.01.02.TTC" localSheetId="42">'S.28.02.01.06'!#REF!</definedName>
    <definedName name="S.28.02.01.02.X" localSheetId="37">'S.28.02.01.01'!#REF!</definedName>
    <definedName name="S.28.02.01.02.X" localSheetId="38">'S.28.02.01.02'!$C$26:$F$26</definedName>
    <definedName name="S.28.02.01.02.X" localSheetId="39">'S.28.02.01.03'!#REF!</definedName>
    <definedName name="S.28.02.01.02.X" localSheetId="40">'S.28.02.01.04'!#REF!</definedName>
    <definedName name="S.28.02.01.02.X" localSheetId="41">'S.28.02.01.05'!#REF!</definedName>
    <definedName name="S.28.02.01.02.X" localSheetId="42">'S.28.02.01.06'!#REF!</definedName>
    <definedName name="S.28.02.01.02.Y" localSheetId="37">'S.28.02.01.01'!#REF!</definedName>
    <definedName name="S.28.02.01.02.Y" localSheetId="38">'S.28.02.01.02'!$G$10:$G$25</definedName>
    <definedName name="S.28.02.01.02.Y" localSheetId="39">'S.28.02.01.03'!#REF!</definedName>
    <definedName name="S.28.02.01.02.Y" localSheetId="40">'S.28.02.01.04'!#REF!</definedName>
    <definedName name="S.28.02.01.02.Y" localSheetId="41">'S.28.02.01.05'!#REF!</definedName>
    <definedName name="S.28.02.01.02.Y" localSheetId="42">'S.28.02.01.06'!#REF!</definedName>
    <definedName name="S.28.02.01.02.Z" localSheetId="37">'S.28.02.01.01'!#REF!</definedName>
    <definedName name="S.28.02.01.02.Z" localSheetId="38">'S.28.02.01.02'!#REF!</definedName>
    <definedName name="S.28.02.01.02.Z" localSheetId="39">'S.28.02.01.03'!#REF!</definedName>
    <definedName name="S.28.02.01.02.Z" localSheetId="40">'S.28.02.01.04'!#REF!</definedName>
    <definedName name="S.28.02.01.02.Z" localSheetId="41">'S.28.02.01.05'!#REF!</definedName>
    <definedName name="S.28.02.01.02.Z" localSheetId="42">'S.28.02.01.06'!#REF!</definedName>
    <definedName name="S.28.02.01.03" localSheetId="37">'S.28.02.01.01'!#REF!</definedName>
    <definedName name="S.28.02.01.03" localSheetId="38">'S.28.02.01.02'!#REF!</definedName>
    <definedName name="S.28.02.01.03" localSheetId="39">'S.28.02.01.03'!$A$1</definedName>
    <definedName name="S.28.02.01.03" localSheetId="40">'S.28.02.01.04'!#REF!</definedName>
    <definedName name="S.28.02.01.03" localSheetId="41">'S.28.02.01.05'!#REF!</definedName>
    <definedName name="S.28.02.01.03" localSheetId="42">'S.28.02.01.06'!#REF!</definedName>
    <definedName name="S.28.02.01.03.TC" localSheetId="37">'S.28.02.01.01'!#REF!</definedName>
    <definedName name="S.28.02.01.03.TC" localSheetId="38">'S.28.02.01.02'!#REF!</definedName>
    <definedName name="S.28.02.01.03.TC" localSheetId="39">'S.28.02.01.03'!$A$4</definedName>
    <definedName name="S.28.02.01.03.TC" localSheetId="40">'S.28.02.01.04'!#REF!</definedName>
    <definedName name="S.28.02.01.03.TC" localSheetId="41">'S.28.02.01.05'!#REF!</definedName>
    <definedName name="S.28.02.01.03.TC" localSheetId="42">'S.28.02.01.06'!#REF!</definedName>
    <definedName name="S.28.02.01.03.TD" localSheetId="37">'S.28.02.01.01'!#REF!</definedName>
    <definedName name="S.28.02.01.03.TD" localSheetId="38">'S.28.02.01.02'!#REF!</definedName>
    <definedName name="S.28.02.01.03.TD" localSheetId="39">'S.28.02.01.03'!$C$9:$D$9</definedName>
    <definedName name="S.28.02.01.03.TD" localSheetId="40">'S.28.02.01.04'!#REF!</definedName>
    <definedName name="S.28.02.01.03.TD" localSheetId="41">'S.28.02.01.05'!#REF!</definedName>
    <definedName name="S.28.02.01.03.TD" localSheetId="42">'S.28.02.01.06'!#REF!</definedName>
    <definedName name="S.28.02.01.03.TL" localSheetId="37">'S.28.02.01.01'!#REF!</definedName>
    <definedName name="S.28.02.01.03.TL" localSheetId="38">'S.28.02.01.02'!#REF!</definedName>
    <definedName name="S.28.02.01.03.TL" localSheetId="39">'S.28.02.01.03'!$A$9</definedName>
    <definedName name="S.28.02.01.03.TL" localSheetId="40">'S.28.02.01.04'!#REF!</definedName>
    <definedName name="S.28.02.01.03.TL" localSheetId="41">'S.28.02.01.05'!#REF!</definedName>
    <definedName name="S.28.02.01.03.TL" localSheetId="42">'S.28.02.01.06'!#REF!</definedName>
    <definedName name="S.28.02.01.03.TLC" localSheetId="37">'S.28.02.01.01'!#REF!</definedName>
    <definedName name="S.28.02.01.03.TLC" localSheetId="38">'S.28.02.01.02'!#REF!</definedName>
    <definedName name="S.28.02.01.03.TLC" localSheetId="39">'S.28.02.01.03'!$B$9</definedName>
    <definedName name="S.28.02.01.03.TLC" localSheetId="40">'S.28.02.01.04'!#REF!</definedName>
    <definedName name="S.28.02.01.03.TLC" localSheetId="41">'S.28.02.01.05'!#REF!</definedName>
    <definedName name="S.28.02.01.03.TLC" localSheetId="42">'S.28.02.01.06'!#REF!</definedName>
    <definedName name="S.28.02.01.03.TT" localSheetId="37">'S.28.02.01.01'!#REF!</definedName>
    <definedName name="S.28.02.01.03.TT" localSheetId="38">'S.28.02.01.02'!#REF!</definedName>
    <definedName name="S.28.02.01.03.TT" localSheetId="39">'S.28.02.01.03'!$C$6:$D$7</definedName>
    <definedName name="S.28.02.01.03.TT" localSheetId="40">'S.28.02.01.04'!#REF!</definedName>
    <definedName name="S.28.02.01.03.TT" localSheetId="41">'S.28.02.01.05'!#REF!</definedName>
    <definedName name="S.28.02.01.03.TT" localSheetId="42">'S.28.02.01.06'!#REF!</definedName>
    <definedName name="S.28.02.01.03.TTC" localSheetId="37">'S.28.02.01.01'!#REF!</definedName>
    <definedName name="S.28.02.01.03.TTC" localSheetId="38">'S.28.02.01.02'!#REF!</definedName>
    <definedName name="S.28.02.01.03.TTC" localSheetId="39">'S.28.02.01.03'!$C$8:$D$8</definedName>
    <definedName name="S.28.02.01.03.TTC" localSheetId="40">'S.28.02.01.04'!#REF!</definedName>
    <definedName name="S.28.02.01.03.TTC" localSheetId="41">'S.28.02.01.05'!#REF!</definedName>
    <definedName name="S.28.02.01.03.TTC" localSheetId="42">'S.28.02.01.06'!#REF!</definedName>
    <definedName name="S.28.02.01.03.X" localSheetId="37">'S.28.02.01.01'!#REF!</definedName>
    <definedName name="S.28.02.01.03.X" localSheetId="38">'S.28.02.01.02'!#REF!</definedName>
    <definedName name="S.28.02.01.03.X" localSheetId="39">'S.28.02.01.03'!$C$10:$D$10</definedName>
    <definedName name="S.28.02.01.03.X" localSheetId="40">'S.28.02.01.04'!#REF!</definedName>
    <definedName name="S.28.02.01.03.X" localSheetId="41">'S.28.02.01.05'!#REF!</definedName>
    <definedName name="S.28.02.01.03.X" localSheetId="42">'S.28.02.01.06'!#REF!</definedName>
    <definedName name="S.28.02.01.03.Y" localSheetId="37">'S.28.02.01.01'!#REF!</definedName>
    <definedName name="S.28.02.01.03.Y" localSheetId="38">'S.28.02.01.02'!#REF!</definedName>
    <definedName name="S.28.02.01.03.Y" localSheetId="39">'S.28.02.01.03'!$E$9:$J$9</definedName>
    <definedName name="S.28.02.01.03.Y" localSheetId="40">'S.28.02.01.04'!#REF!</definedName>
    <definedName name="S.28.02.01.03.Y" localSheetId="41">'S.28.02.01.05'!#REF!</definedName>
    <definedName name="S.28.02.01.03.Y" localSheetId="42">'S.28.02.01.06'!#REF!</definedName>
    <definedName name="S.28.02.01.04" localSheetId="37">'S.28.02.01.01'!#REF!</definedName>
    <definedName name="S.28.02.01.04" localSheetId="38">'S.28.02.01.02'!#REF!</definedName>
    <definedName name="S.28.02.01.04" localSheetId="39">'S.28.02.01.03'!#REF!</definedName>
    <definedName name="S.28.02.01.04" localSheetId="40">'S.28.02.01.04'!$A$1</definedName>
    <definedName name="S.28.02.01.04" localSheetId="41">'S.28.02.01.05'!#REF!</definedName>
    <definedName name="S.28.02.01.04" localSheetId="42">'S.28.02.01.06'!#REF!</definedName>
    <definedName name="S.28.02.01.04.TC" localSheetId="37">'S.28.02.01.01'!#REF!</definedName>
    <definedName name="S.28.02.01.04.TC" localSheetId="38">'S.28.02.01.02'!#REF!</definedName>
    <definedName name="S.28.02.01.04.TC" localSheetId="39">'S.28.02.01.03'!#REF!</definedName>
    <definedName name="S.28.02.01.04.TC" localSheetId="40">'S.28.02.01.04'!$A$4</definedName>
    <definedName name="S.28.02.01.04.TC" localSheetId="41">'S.28.02.01.05'!#REF!</definedName>
    <definedName name="S.28.02.01.04.TC" localSheetId="42">'S.28.02.01.06'!#REF!</definedName>
    <definedName name="S.28.02.01.04.TD" localSheetId="37">'S.28.02.01.01'!#REF!</definedName>
    <definedName name="S.28.02.01.04.TD" localSheetId="38">'S.28.02.01.02'!#REF!</definedName>
    <definedName name="S.28.02.01.04.TD" localSheetId="39">'S.28.02.01.03'!#REF!</definedName>
    <definedName name="S.28.02.01.04.TD" localSheetId="40">'S.28.02.01.04'!$C$9:$F$13</definedName>
    <definedName name="S.28.02.01.04.TD" localSheetId="41">'S.28.02.01.05'!#REF!</definedName>
    <definedName name="S.28.02.01.04.TD" localSheetId="42">'S.28.02.01.06'!#REF!</definedName>
    <definedName name="S.28.02.01.04.TL" localSheetId="37">'S.28.02.01.01'!#REF!</definedName>
    <definedName name="S.28.02.01.04.TL" localSheetId="38">'S.28.02.01.02'!#REF!</definedName>
    <definedName name="S.28.02.01.04.TL" localSheetId="39">'S.28.02.01.03'!#REF!</definedName>
    <definedName name="S.28.02.01.04.TL" localSheetId="40">'S.28.02.01.04'!$A$9:$A$13</definedName>
    <definedName name="S.28.02.01.04.TL" localSheetId="41">'S.28.02.01.05'!#REF!</definedName>
    <definedName name="S.28.02.01.04.TL" localSheetId="42">'S.28.02.01.06'!#REF!</definedName>
    <definedName name="S.28.02.01.04.TLC" localSheetId="37">'S.28.02.01.01'!#REF!</definedName>
    <definedName name="S.28.02.01.04.TLC" localSheetId="38">'S.28.02.01.02'!#REF!</definedName>
    <definedName name="S.28.02.01.04.TLC" localSheetId="39">'S.28.02.01.03'!#REF!</definedName>
    <definedName name="S.28.02.01.04.TLC" localSheetId="40">'S.28.02.01.04'!$B$9:$B$13</definedName>
    <definedName name="S.28.02.01.04.TLC" localSheetId="41">'S.28.02.01.05'!#REF!</definedName>
    <definedName name="S.28.02.01.04.TLC" localSheetId="42">'S.28.02.01.06'!#REF!</definedName>
    <definedName name="S.28.02.01.04.TT" localSheetId="37">'S.28.02.01.01'!#REF!</definedName>
    <definedName name="S.28.02.01.04.TT" localSheetId="38">'S.28.02.01.02'!#REF!</definedName>
    <definedName name="S.28.02.01.04.TT" localSheetId="39">'S.28.02.01.03'!#REF!</definedName>
    <definedName name="S.28.02.01.04.TT" localSheetId="40">'S.28.02.01.04'!$C$6:$F$7</definedName>
    <definedName name="S.28.02.01.04.TT" localSheetId="41">'S.28.02.01.05'!#REF!</definedName>
    <definedName name="S.28.02.01.04.TT" localSheetId="42">'S.28.02.01.06'!#REF!</definedName>
    <definedName name="S.28.02.01.04.TTC" localSheetId="37">'S.28.02.01.01'!#REF!</definedName>
    <definedName name="S.28.02.01.04.TTC" localSheetId="38">'S.28.02.01.02'!#REF!</definedName>
    <definedName name="S.28.02.01.04.TTC" localSheetId="39">'S.28.02.01.03'!#REF!</definedName>
    <definedName name="S.28.02.01.04.TTC" localSheetId="40">'S.28.02.01.04'!$C$8:$F$8</definedName>
    <definedName name="S.28.02.01.04.TTC" localSheetId="41">'S.28.02.01.05'!#REF!</definedName>
    <definedName name="S.28.02.01.04.TTC" localSheetId="42">'S.28.02.01.06'!#REF!</definedName>
    <definedName name="S.28.02.01.04.X" localSheetId="37">'S.28.02.01.01'!#REF!</definedName>
    <definedName name="S.28.02.01.04.X" localSheetId="38">'S.28.02.01.02'!#REF!</definedName>
    <definedName name="S.28.02.01.04.X" localSheetId="39">'S.28.02.01.03'!#REF!</definedName>
    <definedName name="S.28.02.01.04.X" localSheetId="40">'S.28.02.01.04'!$C$14:$F$15</definedName>
    <definedName name="S.28.02.01.04.X" localSheetId="41">'S.28.02.01.05'!#REF!</definedName>
    <definedName name="S.28.02.01.04.X" localSheetId="42">'S.28.02.01.06'!#REF!</definedName>
    <definedName name="S.28.02.01.04.Y" localSheetId="37">'S.28.02.01.01'!#REF!</definedName>
    <definedName name="S.28.02.01.04.Y" localSheetId="38">'S.28.02.01.02'!#REF!</definedName>
    <definedName name="S.28.02.01.04.Y" localSheetId="39">'S.28.02.01.03'!#REF!</definedName>
    <definedName name="S.28.02.01.04.Y" localSheetId="40">'S.28.02.01.04'!$G$9:$H$13</definedName>
    <definedName name="S.28.02.01.04.Y" localSheetId="41">'S.28.02.01.05'!#REF!</definedName>
    <definedName name="S.28.02.01.04.Y" localSheetId="42">'S.28.02.01.06'!#REF!</definedName>
    <definedName name="S.28.02.01.04.Z" localSheetId="37">'S.28.02.01.01'!#REF!</definedName>
    <definedName name="S.28.02.01.04.Z" localSheetId="38">'S.28.02.01.02'!#REF!</definedName>
    <definedName name="S.28.02.01.04.Z" localSheetId="39">'S.28.02.01.03'!#REF!</definedName>
    <definedName name="S.28.02.01.04.Z" localSheetId="40">'S.28.02.01.04'!#REF!</definedName>
    <definedName name="S.28.02.01.04.Z" localSheetId="41">'S.28.02.01.05'!#REF!</definedName>
    <definedName name="S.28.02.01.04.Z" localSheetId="42">'S.28.02.01.06'!#REF!</definedName>
    <definedName name="S.28.02.01.05" localSheetId="37">'S.28.02.01.01'!#REF!</definedName>
    <definedName name="S.28.02.01.05" localSheetId="38">'S.28.02.01.02'!#REF!</definedName>
    <definedName name="S.28.02.01.05" localSheetId="39">'S.28.02.01.03'!#REF!</definedName>
    <definedName name="S.28.02.01.05" localSheetId="40">'S.28.02.01.04'!#REF!</definedName>
    <definedName name="S.28.02.01.05" localSheetId="41">'S.28.02.01.05'!$A$1</definedName>
    <definedName name="S.28.02.01.05" localSheetId="42">'S.28.02.01.06'!#REF!</definedName>
    <definedName name="S.28.02.01.05.TC" localSheetId="37">'S.28.02.01.01'!#REF!</definedName>
    <definedName name="S.28.02.01.05.TC" localSheetId="38">'S.28.02.01.02'!#REF!</definedName>
    <definedName name="S.28.02.01.05.TC" localSheetId="39">'S.28.02.01.03'!#REF!</definedName>
    <definedName name="S.28.02.01.05.TC" localSheetId="40">'S.28.02.01.04'!#REF!</definedName>
    <definedName name="S.28.02.01.05.TC" localSheetId="41">'S.28.02.01.05'!$A$4</definedName>
    <definedName name="S.28.02.01.05.TC" localSheetId="42">'S.28.02.01.06'!#REF!</definedName>
    <definedName name="S.28.02.01.05.TD" localSheetId="37">'S.28.02.01.01'!#REF!</definedName>
    <definedName name="S.28.02.01.05.TD" localSheetId="38">'S.28.02.01.02'!#REF!</definedName>
    <definedName name="S.28.02.01.05.TD" localSheetId="39">'S.28.02.01.03'!#REF!</definedName>
    <definedName name="S.28.02.01.05.TD" localSheetId="40">'S.28.02.01.04'!#REF!</definedName>
    <definedName name="S.28.02.01.05.TD" localSheetId="41">'S.28.02.01.05'!$C$7:$C$13</definedName>
    <definedName name="S.28.02.01.05.TD" localSheetId="42">'S.28.02.01.06'!#REF!</definedName>
    <definedName name="S.28.02.01.05.TL" localSheetId="37">'S.28.02.01.01'!#REF!</definedName>
    <definedName name="S.28.02.01.05.TL" localSheetId="38">'S.28.02.01.02'!#REF!</definedName>
    <definedName name="S.28.02.01.05.TL" localSheetId="39">'S.28.02.01.03'!#REF!</definedName>
    <definedName name="S.28.02.01.05.TL" localSheetId="40">'S.28.02.01.04'!#REF!</definedName>
    <definedName name="S.28.02.01.05.TL" localSheetId="41">'S.28.02.01.05'!$A$7:$A$13</definedName>
    <definedName name="S.28.02.01.05.TL" localSheetId="42">'S.28.02.01.06'!#REF!</definedName>
    <definedName name="S.28.02.01.05.TLC" localSheetId="37">'S.28.02.01.01'!#REF!</definedName>
    <definedName name="S.28.02.01.05.TLC" localSheetId="38">'S.28.02.01.02'!#REF!</definedName>
    <definedName name="S.28.02.01.05.TLC" localSheetId="39">'S.28.02.01.03'!#REF!</definedName>
    <definedName name="S.28.02.01.05.TLC" localSheetId="40">'S.28.02.01.04'!#REF!</definedName>
    <definedName name="S.28.02.01.05.TLC" localSheetId="41">'S.28.02.01.05'!$B$7:$B$13</definedName>
    <definedName name="S.28.02.01.05.TLC" localSheetId="42">'S.28.02.01.06'!#REF!</definedName>
    <definedName name="S.28.02.01.05.TTC" localSheetId="37">'S.28.02.01.01'!#REF!</definedName>
    <definedName name="S.28.02.01.05.TTC" localSheetId="38">'S.28.02.01.02'!#REF!</definedName>
    <definedName name="S.28.02.01.05.TTC" localSheetId="39">'S.28.02.01.03'!#REF!</definedName>
    <definedName name="S.28.02.01.05.TTC" localSheetId="40">'S.28.02.01.04'!#REF!</definedName>
    <definedName name="S.28.02.01.05.TTC" localSheetId="41">'S.28.02.01.05'!$C$6</definedName>
    <definedName name="S.28.02.01.05.TTC" localSheetId="42">'S.28.02.01.06'!#REF!</definedName>
    <definedName name="S.28.02.01.05.Y" localSheetId="37">'S.28.02.01.01'!#REF!</definedName>
    <definedName name="S.28.02.01.05.Y" localSheetId="38">'S.28.02.01.02'!#REF!</definedName>
    <definedName name="S.28.02.01.05.Y" localSheetId="39">'S.28.02.01.03'!#REF!</definedName>
    <definedName name="S.28.02.01.05.Y" localSheetId="40">'S.28.02.01.04'!#REF!</definedName>
    <definedName name="S.28.02.01.05.Y" localSheetId="41">'S.28.02.01.05'!$D$7:$G$13</definedName>
    <definedName name="S.28.02.01.05.Y" localSheetId="42">'S.28.02.01.06'!#REF!</definedName>
    <definedName name="S.28.02.01.05.Z" localSheetId="37">'S.28.02.01.01'!#REF!</definedName>
    <definedName name="S.28.02.01.05.Z" localSheetId="38">'S.28.02.01.02'!#REF!</definedName>
    <definedName name="S.28.02.01.05.Z" localSheetId="39">'S.28.02.01.03'!#REF!</definedName>
    <definedName name="S.28.02.01.05.Z" localSheetId="40">'S.28.02.01.04'!#REF!</definedName>
    <definedName name="S.28.02.01.05.Z" localSheetId="41">'S.28.02.01.05'!#REF!</definedName>
    <definedName name="S.28.02.01.05.Z" localSheetId="42">'S.28.02.01.06'!#REF!</definedName>
    <definedName name="S.28.02.01.06" localSheetId="37">'S.28.02.01.01'!#REF!</definedName>
    <definedName name="S.28.02.01.06" localSheetId="38">'S.28.02.01.02'!#REF!</definedName>
    <definedName name="S.28.02.01.06" localSheetId="39">'S.28.02.01.03'!#REF!</definedName>
    <definedName name="S.28.02.01.06" localSheetId="40">'S.28.02.01.04'!#REF!</definedName>
    <definedName name="S.28.02.01.06" localSheetId="41">'S.28.02.01.05'!#REF!</definedName>
    <definedName name="S.28.02.01.06" localSheetId="42">'S.28.02.01.06'!$A$1</definedName>
    <definedName name="S.28.02.01.06.TC" localSheetId="37">'S.28.02.01.01'!#REF!</definedName>
    <definedName name="S.28.02.01.06.TC" localSheetId="38">'S.28.02.01.02'!#REF!</definedName>
    <definedName name="S.28.02.01.06.TC" localSheetId="39">'S.28.02.01.03'!#REF!</definedName>
    <definedName name="S.28.02.01.06.TC" localSheetId="40">'S.28.02.01.04'!#REF!</definedName>
    <definedName name="S.28.02.01.06.TC" localSheetId="41">'S.28.02.01.05'!#REF!</definedName>
    <definedName name="S.28.02.01.06.TC" localSheetId="42">'S.28.02.01.06'!$A$4</definedName>
    <definedName name="S.28.02.01.06.TD" localSheetId="37">'S.28.02.01.01'!#REF!</definedName>
    <definedName name="S.28.02.01.06.TD" localSheetId="38">'S.28.02.01.02'!#REF!</definedName>
    <definedName name="S.28.02.01.06.TD" localSheetId="39">'S.28.02.01.03'!#REF!</definedName>
    <definedName name="S.28.02.01.06.TD" localSheetId="40">'S.28.02.01.04'!#REF!</definedName>
    <definedName name="S.28.02.01.06.TD" localSheetId="41">'S.28.02.01.05'!#REF!</definedName>
    <definedName name="S.28.02.01.06.TD" localSheetId="42">'S.28.02.01.06'!$C$8:$D$14</definedName>
    <definedName name="S.28.02.01.06.TL" localSheetId="37">'S.28.02.01.01'!#REF!</definedName>
    <definedName name="S.28.02.01.06.TL" localSheetId="38">'S.28.02.01.02'!#REF!</definedName>
    <definedName name="S.28.02.01.06.TL" localSheetId="39">'S.28.02.01.03'!#REF!</definedName>
    <definedName name="S.28.02.01.06.TL" localSheetId="40">'S.28.02.01.04'!#REF!</definedName>
    <definedName name="S.28.02.01.06.TL" localSheetId="41">'S.28.02.01.05'!#REF!</definedName>
    <definedName name="S.28.02.01.06.TL" localSheetId="42">'S.28.02.01.06'!$A$8:$A$14</definedName>
    <definedName name="S.28.02.01.06.TLC" localSheetId="37">'S.28.02.01.01'!#REF!</definedName>
    <definedName name="S.28.02.01.06.TLC" localSheetId="38">'S.28.02.01.02'!#REF!</definedName>
    <definedName name="S.28.02.01.06.TLC" localSheetId="39">'S.28.02.01.03'!#REF!</definedName>
    <definedName name="S.28.02.01.06.TLC" localSheetId="40">'S.28.02.01.04'!#REF!</definedName>
    <definedName name="S.28.02.01.06.TLC" localSheetId="41">'S.28.02.01.05'!#REF!</definedName>
    <definedName name="S.28.02.01.06.TLC" localSheetId="42">'S.28.02.01.06'!$B$8:$B$14</definedName>
    <definedName name="S.28.02.01.06.TT" localSheetId="37">'S.28.02.01.01'!#REF!</definedName>
    <definedName name="S.28.02.01.06.TT" localSheetId="38">'S.28.02.01.02'!#REF!</definedName>
    <definedName name="S.28.02.01.06.TT" localSheetId="39">'S.28.02.01.03'!#REF!</definedName>
    <definedName name="S.28.02.01.06.TT" localSheetId="40">'S.28.02.01.04'!#REF!</definedName>
    <definedName name="S.28.02.01.06.TT" localSheetId="41">'S.28.02.01.05'!#REF!</definedName>
    <definedName name="S.28.02.01.06.TT" localSheetId="42">'S.28.02.01.06'!$C$6:$D$6</definedName>
    <definedName name="S.28.02.01.06.TTC" localSheetId="37">'S.28.02.01.01'!#REF!</definedName>
    <definedName name="S.28.02.01.06.TTC" localSheetId="38">'S.28.02.01.02'!#REF!</definedName>
    <definedName name="S.28.02.01.06.TTC" localSheetId="39">'S.28.02.01.03'!#REF!</definedName>
    <definedName name="S.28.02.01.06.TTC" localSheetId="40">'S.28.02.01.04'!#REF!</definedName>
    <definedName name="S.28.02.01.06.TTC" localSheetId="41">'S.28.02.01.05'!#REF!</definedName>
    <definedName name="S.28.02.01.06.TTC" localSheetId="42">'S.28.02.01.06'!$C$7:$D$7</definedName>
    <definedName name="S.28.02.01.06.X" localSheetId="37">'S.28.02.01.01'!#REF!</definedName>
    <definedName name="S.28.02.01.06.X" localSheetId="38">'S.28.02.01.02'!$C$27:$D$27</definedName>
    <definedName name="S.28.02.01.06.X" localSheetId="39">'S.28.02.01.03'!$C$12:$D$12</definedName>
    <definedName name="S.28.02.01.06.X" localSheetId="40">'S.28.02.01.04'!$C$16:$D$16</definedName>
    <definedName name="S.28.02.01.06.X" localSheetId="41">'S.28.02.01.05'!#REF!</definedName>
    <definedName name="S.28.02.01.06.X" localSheetId="42">'S.28.02.01.06'!$C$15:$D$15</definedName>
    <definedName name="S.28.02.01.06.Y" localSheetId="37">'S.28.02.01.01'!#REF!</definedName>
    <definedName name="S.28.02.01.06.Y" localSheetId="38">'S.28.02.01.02'!#REF!</definedName>
    <definedName name="S.28.02.01.06.Y" localSheetId="39">'S.28.02.01.03'!#REF!</definedName>
    <definedName name="S.28.02.01.06.Y" localSheetId="40">'S.28.02.01.04'!#REF!</definedName>
    <definedName name="S.28.02.01.06.Y" localSheetId="41">'S.28.02.01.05'!#REF!</definedName>
    <definedName name="S.28.02.01.06.Y" localSheetId="42">'S.28.02.01.06'!$E$8:$H$14</definedName>
    <definedName name="S.28.02.01.06.Z" localSheetId="37">'S.28.02.01.01'!#REF!</definedName>
    <definedName name="S.28.02.01.06.Z" localSheetId="38">'S.28.02.01.02'!#REF!</definedName>
    <definedName name="S.28.02.01.06.Z" localSheetId="39">'S.28.02.01.03'!#REF!</definedName>
    <definedName name="S.28.02.01.06.Z" localSheetId="40">'S.28.02.01.04'!#REF!</definedName>
    <definedName name="S.28.02.01.06.Z" localSheetId="41">'S.28.02.01.05'!#REF!</definedName>
    <definedName name="S.28.02.01.06.Z" localSheetId="42">'S.28.02.01.06'!#REF!</definedName>
    <definedName name="S.28.02.01.VC" localSheetId="37">'S.28.02.01.01'!$A$2</definedName>
    <definedName name="S.28.02.01.VC" localSheetId="38">'S.28.02.01.02'!$A$2</definedName>
    <definedName name="S.28.02.01.VC" localSheetId="39">'S.28.02.01.03'!$A$2</definedName>
    <definedName name="S.28.02.01.VC" localSheetId="40">'S.28.02.01.04'!$A$2</definedName>
    <definedName name="S.28.02.01.VC" localSheetId="41">'S.28.02.01.05'!$A$2</definedName>
    <definedName name="S.28.02.01.VC" localSheetId="42">'S.28.02.01.06'!$A$2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4" l="1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Ryba Dorota</author>
  </authors>
  <commentList>
    <comment ref="G7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Ryba Dorota:</t>
        </r>
        <r>
          <rPr>
            <sz val="9"/>
            <color indexed="81"/>
            <rFont val="Tahoma"/>
            <charset val="1"/>
          </rPr>
          <t xml:space="preserve">
dla każdego kraju określonego w R0010, należy uzupełnić osobną kolumnę C0090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Ryba Dorota</author>
  </authors>
  <commentList>
    <comment ref="G7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Ryba Dorota:</t>
        </r>
        <r>
          <rPr>
            <sz val="9"/>
            <color indexed="81"/>
            <rFont val="Tahoma"/>
            <charset val="1"/>
          </rPr>
          <t xml:space="preserve">
dla każdego kraju określonego w R0010, należy uzupełnić osobną kolumnę C0230</t>
        </r>
      </text>
    </comment>
  </commentList>
</comments>
</file>

<file path=xl/sharedStrings.xml><?xml version="1.0" encoding="utf-8"?>
<sst xmlns="http://schemas.openxmlformats.org/spreadsheetml/2006/main" count="1539" uniqueCount="593">
  <si>
    <t>S.02.01.02.01</t>
  </si>
  <si>
    <t>C0010</t>
  </si>
  <si>
    <t>R0010</t>
  </si>
  <si>
    <t>R0020</t>
  </si>
  <si>
    <t>R0030</t>
  </si>
  <si>
    <t>R0040</t>
  </si>
  <si>
    <t>R0050</t>
  </si>
  <si>
    <t>R0060</t>
  </si>
  <si>
    <t>R0070</t>
  </si>
  <si>
    <t>R0080</t>
  </si>
  <si>
    <t>R0090</t>
  </si>
  <si>
    <t>R0100</t>
  </si>
  <si>
    <t>R0110</t>
  </si>
  <si>
    <t>R0120</t>
  </si>
  <si>
    <t>R0130</t>
  </si>
  <si>
    <t>R0140</t>
  </si>
  <si>
    <t>R0150</t>
  </si>
  <si>
    <t>R0160</t>
  </si>
  <si>
    <t>R0170</t>
  </si>
  <si>
    <t>R0180</t>
  </si>
  <si>
    <t>R0190</t>
  </si>
  <si>
    <t>R0200</t>
  </si>
  <si>
    <t>R0210</t>
  </si>
  <si>
    <t>R0220</t>
  </si>
  <si>
    <t>R0230</t>
  </si>
  <si>
    <t>R0240</t>
  </si>
  <si>
    <t>R0250</t>
  </si>
  <si>
    <t>R0260</t>
  </si>
  <si>
    <t>R0270</t>
  </si>
  <si>
    <t>R0280</t>
  </si>
  <si>
    <t>R0290</t>
  </si>
  <si>
    <t>R0300</t>
  </si>
  <si>
    <t>R0310</t>
  </si>
  <si>
    <t>R0320</t>
  </si>
  <si>
    <t>R0330</t>
  </si>
  <si>
    <t>R0340</t>
  </si>
  <si>
    <t>R0350</t>
  </si>
  <si>
    <t>R0360</t>
  </si>
  <si>
    <t>R0370</t>
  </si>
  <si>
    <t>R0380</t>
  </si>
  <si>
    <t>R0390</t>
  </si>
  <si>
    <t>R0400</t>
  </si>
  <si>
    <t>R0410</t>
  </si>
  <si>
    <t>R0420</t>
  </si>
  <si>
    <t>R0500</t>
  </si>
  <si>
    <t>R0510</t>
  </si>
  <si>
    <t>R0520</t>
  </si>
  <si>
    <t>R0530</t>
  </si>
  <si>
    <t>R0540</t>
  </si>
  <si>
    <t>R0550</t>
  </si>
  <si>
    <t>R0560</t>
  </si>
  <si>
    <t>R0570</t>
  </si>
  <si>
    <t>R0580</t>
  </si>
  <si>
    <t>R0590</t>
  </si>
  <si>
    <t>R0600</t>
  </si>
  <si>
    <t>R0610</t>
  </si>
  <si>
    <t>R0620</t>
  </si>
  <si>
    <t>R0630</t>
  </si>
  <si>
    <t>R0640</t>
  </si>
  <si>
    <t>R0650</t>
  </si>
  <si>
    <t>R0660</t>
  </si>
  <si>
    <t>R0670</t>
  </si>
  <si>
    <t>R0680</t>
  </si>
  <si>
    <t>R0690</t>
  </si>
  <si>
    <t>R0700</t>
  </si>
  <si>
    <t>R0710</t>
  </si>
  <si>
    <t>R0720</t>
  </si>
  <si>
    <t>R0730</t>
  </si>
  <si>
    <t>R0740</t>
  </si>
  <si>
    <t>R0750</t>
  </si>
  <si>
    <t>R0760</t>
  </si>
  <si>
    <t>R0770</t>
  </si>
  <si>
    <t>R0780</t>
  </si>
  <si>
    <t>R0790</t>
  </si>
  <si>
    <t>R0800</t>
  </si>
  <si>
    <t>R0810</t>
  </si>
  <si>
    <t>R0820</t>
  </si>
  <si>
    <t>R0830</t>
  </si>
  <si>
    <t>R0840</t>
  </si>
  <si>
    <t>R0850</t>
  </si>
  <si>
    <t>R0860</t>
  </si>
  <si>
    <t>R0870</t>
  </si>
  <si>
    <t>R0880</t>
  </si>
  <si>
    <t>R0900</t>
  </si>
  <si>
    <t>R1000</t>
  </si>
  <si>
    <t>S.05.01.02.01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</si>
  <si>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</si>
  <si>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</si>
  <si>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</si>
  <si>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</si>
  <si>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</si>
  <si>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</si>
  <si>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</si>
  <si>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</si>
  <si>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</si>
  <si>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</si>
  <si>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</si>
  <si>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</si>
  <si>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</si>
  <si>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</si>
  <si>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</si>
  <si>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C0200</t>
  </si>
  <si>
    <t>R0430</t>
  </si>
  <si>
    <t>R0440</t>
  </si>
  <si>
    <t>R1200</t>
  </si>
  <si>
    <t>R1300</t>
  </si>
  <si>
    <t>S.05.01.02.02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</si>
  <si>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</si>
  <si>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</si>
  <si>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</si>
  <si>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</si>
  <si>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</si>
  <si>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</si>
  <si>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</si>
  <si>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</si>
  <si>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C0300</t>
  </si>
  <si>
    <t>R1410</t>
  </si>
  <si>
    <t>R1420</t>
  </si>
  <si>
    <t>R1500</t>
  </si>
  <si>
    <t>R1510</t>
  </si>
  <si>
    <t>R1520</t>
  </si>
  <si>
    <t>R1600</t>
  </si>
  <si>
    <t>R1610</t>
  </si>
  <si>
    <t>R1620</t>
  </si>
  <si>
    <t>R1700</t>
  </si>
  <si>
    <t>R1710</t>
  </si>
  <si>
    <t>R1720</t>
  </si>
  <si>
    <t>R1800</t>
  </si>
  <si>
    <t>R1900</t>
  </si>
  <si>
    <t>R2500</t>
  </si>
  <si>
    <t>R2600</t>
  </si>
  <si>
    <t>S.05.02.01.01</t>
  </si>
  <si>
    <t>S.05.02.01.02</t>
  </si>
  <si>
    <t>S.05.02.01.03</t>
  </si>
  <si>
    <t>S.05.02.01.04</t>
  </si>
  <si>
    <t>S.05.02.01.05</t>
  </si>
  <si>
    <t>S.05.02.01.06</t>
  </si>
  <si>
    <t>S.12.01.02.01</t>
  </si>
  <si>
    <t>C0170</t>
  </si>
  <si>
    <t>C0180</t>
  </si>
  <si>
    <t>C0190</t>
  </si>
  <si>
    <t>S.17.01.02.01</t>
  </si>
  <si>
    <t>S.19.01.21.01</t>
  </si>
  <si>
    <t>S.19.01.21.02</t>
  </si>
  <si>
    <t>S.19.01.21.03</t>
  </si>
  <si>
    <t>S.19.01.21.04</t>
  </si>
  <si>
    <t>Z0020</t>
  </si>
  <si>
    <t>10 &amp; +</t>
  </si>
  <si>
    <t>C0290</t>
  </si>
  <si>
    <t>C0360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</si>
  <si>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</si>
  <si>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</si>
  <si>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</si>
  <si>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</si>
  <si>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</si>
  <si>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</si>
  <si>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</si>
  <si>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</si>
  <si>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</si>
  <si>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N</t>
  </si>
  <si>
    <t>S.22.01.21.01</t>
  </si>
  <si>
    <t>S.23.01.01.01</t>
  </si>
  <si>
    <t>SCR</t>
  </si>
  <si>
    <t>MCR</t>
  </si>
  <si>
    <t>S.23.01.01.02</t>
  </si>
  <si>
    <t>S.25.01.21.01</t>
  </si>
  <si>
    <t>S.25.01.21.03</t>
  </si>
  <si>
    <t>S.25.01.21.02</t>
  </si>
  <si>
    <t>S.25.01.21.04</t>
  </si>
  <si>
    <t>C0109</t>
  </si>
  <si>
    <t>S.25.01.21.05</t>
  </si>
  <si>
    <t>LAC DT</t>
  </si>
  <si>
    <t>S.25.02.21.01</t>
  </si>
  <si>
    <t>S.25.02.21.02</t>
  </si>
  <si>
    <t>S.25.02.21.03</t>
  </si>
  <si>
    <t>S.25.02.21.05</t>
  </si>
  <si>
    <t>S.25.03.21.01</t>
  </si>
  <si>
    <t>S.25.03.21.02</t>
  </si>
  <si>
    <t>S.25.03.21.03</t>
  </si>
  <si>
    <t>S.25.03.21.05</t>
  </si>
  <si>
    <t>S.28.01.01.01</t>
  </si>
  <si>
    <t>S.28.01.01.02</t>
  </si>
  <si>
    <t>S.28.01.01.03</t>
  </si>
  <si>
    <t>S.28.01.01.04</t>
  </si>
  <si>
    <t>S.28.01.01.05</t>
  </si>
  <si>
    <t>S.28.02.01.01</t>
  </si>
  <si>
    <t>S.28.02.01.02</t>
  </si>
  <si>
    <t>S.28.02.01.03</t>
  </si>
  <si>
    <t>S.28.02.01.04</t>
  </si>
  <si>
    <t>S.28.02.01.05</t>
  </si>
  <si>
    <t>S.28.02.01.06</t>
  </si>
  <si>
    <t>S.02.01</t>
  </si>
  <si>
    <t>S.05.01</t>
  </si>
  <si>
    <t>S.05.02</t>
  </si>
  <si>
    <t>S.12.01</t>
  </si>
  <si>
    <t>S.17.01</t>
  </si>
  <si>
    <t>S.19.01</t>
  </si>
  <si>
    <t>S.22.01</t>
  </si>
  <si>
    <t>S.23.01</t>
  </si>
  <si>
    <t>S.25.01</t>
  </si>
  <si>
    <t>S.25.02</t>
  </si>
  <si>
    <t>S.25.03</t>
  </si>
  <si>
    <t>S.28.01</t>
  </si>
  <si>
    <t>S.28.02</t>
  </si>
  <si>
    <t>Pozycje bilansowe</t>
  </si>
  <si>
    <t>Wartość bilansowa wg Wypłacalność II</t>
  </si>
  <si>
    <t>Aktywa</t>
  </si>
  <si>
    <t>Wartość firmy</t>
  </si>
  <si>
    <t>Aktywowane koszty akwizycji</t>
  </si>
  <si>
    <t>Wartości niematerialne i prawne</t>
  </si>
  <si>
    <t>Aktywa z tytułu odroczonego podatku dochodowego</t>
  </si>
  <si>
    <t>Nadwyżka na funduszu świadczeń emerytalnych</t>
  </si>
  <si>
    <t>Nieruchomości, maszyny i wyposażenie (Rzeczowe aktywa trwałe) wykorzystywane na użytek własny</t>
  </si>
  <si>
    <t>Lokaty (inne niż aktywa dla ubezpieczeń na życie, w których świadczenie jest ustalane w oparciu o określone indeksy lub inne wartości bazowe i dla ubezpieczeń na życie związanych z ubezpieczeniowym funduszem kapitałowym)</t>
  </si>
  <si>
    <t xml:space="preserve"> Nieruchomości (inne niż do użytku własnego)</t>
  </si>
  <si>
    <t xml:space="preserve"> Udziały w jednostkach powiązanych, w tym udziały kapitałowe</t>
  </si>
  <si>
    <t xml:space="preserve"> Akcje i udziały</t>
  </si>
  <si>
    <t xml:space="preserve">  Akcje i udziały – notowane</t>
  </si>
  <si>
    <t xml:space="preserve">  Akcje i udziały – nienotowane</t>
  </si>
  <si>
    <t xml:space="preserve"> Dłużne papiery wartościowe</t>
  </si>
  <si>
    <t xml:space="preserve">  Obligacje państwowe</t>
  </si>
  <si>
    <t xml:space="preserve">  Obligacje korporacyjne</t>
  </si>
  <si>
    <t xml:space="preserve">  Strukturyzowane papiery wartościowe</t>
  </si>
  <si>
    <t xml:space="preserve">  Zabezpieczone papiery wartościowe</t>
  </si>
  <si>
    <t xml:space="preserve"> Jednostki uczestnictwa oraz certyfikaty inwestycyjne w przedsiębiorstwach zbiorowego inwestowania</t>
  </si>
  <si>
    <t xml:space="preserve"> Instrumenty pochodne</t>
  </si>
  <si>
    <t xml:space="preserve"> Depozyty inne niż ekwiwalenty środków pieniężnych</t>
  </si>
  <si>
    <t xml:space="preserve"> Pozostałe lokaty</t>
  </si>
  <si>
    <t>Aktywa dla ubezpieczeń na życie, w których świadczenie jest ustalane w oparciu o określone indeksy lub inne wartości bazowe i ubezpieczeń na życie związanych z ubezpieczeniowym funduszem kapitałowym</t>
  </si>
  <si>
    <t>Pożyczki i pożyczki zabezpieczone hipotecznie</t>
  </si>
  <si>
    <t xml:space="preserve"> Pożyczki pod zastaw polisy</t>
  </si>
  <si>
    <t xml:space="preserve"> Pożyczki i pożyczki zabezpieczone hipotecznie dla osób fizycznych</t>
  </si>
  <si>
    <t xml:space="preserve"> Pozostałe pożyczki i pożyczki zabezpieczone hipotecznie</t>
  </si>
  <si>
    <t>Kwoty należne z umów reasekuracji dla zobowiązań wynikających z:</t>
  </si>
  <si>
    <t xml:space="preserve"> Ubezpieczenia inne niż ubezpieczenia na życie i ubezpieczenia zdrowotne o charakterze ubezpieczeń innych niż ubezpieczenia na życie</t>
  </si>
  <si>
    <t xml:space="preserve">  Ubezpieczeń innych niż ubezpieczenia na życie (z wyłączeniem zdrowotnych)</t>
  </si>
  <si>
    <t xml:space="preserve">  Ubezpieczenia zdrowotne o charakterze ubezpieczeń innych niż ubezpieczenia na życie</t>
  </si>
  <si>
    <t xml:space="preserve"> Ubezpieczenia na życie i ubezpieczenia zdrowotne o charakterze ubezpieczeń na życie, z wyłączeniem ubezpieczeń zdrowotnych oraz ubezpieczeń, w których świadczenie jest ustalane w oparciu o określone indeksy lub inne wartości bazowe i ubezpieczeń z ubezpieczeniowym funduszem kapitałowym</t>
  </si>
  <si>
    <t xml:space="preserve">  Ubezpieczenia zdrowotne o charakterze ubezpieczeń na życie</t>
  </si>
  <si>
    <t xml:space="preserve">  Ubezpieczenia na życie z wyłączeniem ubezpieczeń zdrowotnych oraz ubezpieczeń, w których świadczenie jest ustalane w oparciu o określone indeksy lub inne wartości bazowe i ubezpieczeń z ubezpieczeniowym funduszem kapitałowym</t>
  </si>
  <si>
    <t xml:space="preserve"> Ubezpieczenia na życie, w których świadczenie jest ustalane w oparciu o określone indeksy lub inne wartości bazowe, i ubezpieczenia na życie z ubezpieczeniowym funduszem kapitałowym</t>
  </si>
  <si>
    <t>Depozyty u cedentów</t>
  </si>
  <si>
    <t>Należności z tytułu ubezpieczeń i od pośredników ubezpieczeniowych</t>
  </si>
  <si>
    <t>Należności z tytułu reasekuracji biernej</t>
  </si>
  <si>
    <t>Pozostałe należności (handlowe, inne niż z działalności ubezpieczeniowej)</t>
  </si>
  <si>
    <t>Akcje własne (posiadane bezpośrednio)</t>
  </si>
  <si>
    <t>Kwoty należne, dotyczące pozycji środków własnych lub kapitału założycielskiego, do których opłacenia wezwano, ale które nie zostały jeszcze opłacone</t>
  </si>
  <si>
    <t>Środki pieniężne i ekwiwalenty środków pieniężnych</t>
  </si>
  <si>
    <t>Pozostałe aktywa (niewykazane w innych pozycjach)</t>
  </si>
  <si>
    <t>Aktywa ogółem</t>
  </si>
  <si>
    <t>Zobowiązania</t>
  </si>
  <si>
    <t>Rezerwy techniczno-ubezpieczeniowe – ubezpieczenia inne niż ubezpieczenia na życie</t>
  </si>
  <si>
    <t xml:space="preserve"> Rezerwy techniczno-ubezpieczeniowe – ubezpieczenia inne niż ubezpieczenia na życie (z wyłączeniem zdrowotnych)</t>
  </si>
  <si>
    <t xml:space="preserve">  Rezerwy techniczno-ubezpieczeniowe obliczane łącznie</t>
  </si>
  <si>
    <t xml:space="preserve">  Najlepsze oszacowanie</t>
  </si>
  <si>
    <t xml:space="preserve">  Margines ryzyka</t>
  </si>
  <si>
    <t xml:space="preserve"> Rezerwy techniczno-ubezpieczeniowe – ubezpieczenia zdrowotne (o charakterze ubezpieczeń innych niż ubezpieczenia na życie)</t>
  </si>
  <si>
    <t>Rezerwy techniczno-ubezpieczeniowe – ubezpieczenia na życie (z wyłączeniem ubezpieczeń, w których świadczenie jest ustalane w oparciu o określone indeksy lub inne wartości bazowe i ubezpieczeń z ubezpieczeniowym funduszem kapitałowym)</t>
  </si>
  <si>
    <t xml:space="preserve"> Rezerwy techniczno-ubezpieczeniowe – ubezpieczenia zdrowotne (o charakterze ubezpieczeń na życie)</t>
  </si>
  <si>
    <t xml:space="preserve"> Rezerwy techniczno-ubezpieczeniowe – ubezpieczenia na życie (z wyłączeniem zdrowotnych oraz ubezpieczeń, w których świadczenie jest ustalane w oparciu o określone indeksy lub inne wartości bazowe i ubezpieczeń z ubezpieczeniowym funduszem kapitałowym)</t>
  </si>
  <si>
    <t>Rezerwy techniczno-ubezpieczeniowe – ubezpieczenia, w których świadczenie jest ustalane w oparciu o określone indeksy lub inne wartości bazowe i ubezpieczenia z ubezpieczeniowym funduszem kapitałowym</t>
  </si>
  <si>
    <t>Pozostałe rezerwy techniczno-ubezpieczeniowe</t>
  </si>
  <si>
    <t>Zobowiązania warunkowe</t>
  </si>
  <si>
    <t>Pozostałe rezerwy (inne niż rezerwy techniczno-ubezpieczeniowe)</t>
  </si>
  <si>
    <t>Zobowiązania z tytułu świadczeń emerytalnych dla pracowników</t>
  </si>
  <si>
    <t>Zobowiązania z tytułu depozytów zakładów reasekuracji</t>
  </si>
  <si>
    <t>Rezerwy z tytułu odroczonego podatku dochodowego</t>
  </si>
  <si>
    <t>Zobowiązania wobec instytucji kredytowych</t>
  </si>
  <si>
    <t>Zobowiązania finansowe inne niż zobowiązania wobec instytucji kredytowych</t>
  </si>
  <si>
    <t>Zobowiązania z tytułu ubezpieczeń i wobec pośredników ubezpieczeniowych</t>
  </si>
  <si>
    <t>Zobowiązania z tytułu reasekuracji biernej</t>
  </si>
  <si>
    <t>Pozostałe zobowiązania (handlowe, inne niż z tytułu działalności ubezpieczeniowej)</t>
  </si>
  <si>
    <t>Zobowiązania podporządkowane</t>
  </si>
  <si>
    <t xml:space="preserve"> Zobowiązania podporządkowane nieuwzględnione w podstawowych środkach własnych</t>
  </si>
  <si>
    <t xml:space="preserve"> Zobowiązania podporządkowane uwzględnione w podstawowych środkach własnych</t>
  </si>
  <si>
    <t>Pozostałe zobowiązania (niewykazane w innych pozycjach)</t>
  </si>
  <si>
    <t>Zobowiązania ogółem</t>
  </si>
  <si>
    <t>Nadwyżka aktywów nad zobowiązaniami</t>
  </si>
  <si>
    <t>Ubezpieczenia inne niż ubezpieczenia na życie (bezpośrednia działalność ubezpieczeniowa i przyjęta reasekuracja proporcjonalna)</t>
  </si>
  <si>
    <t>Linie biznesowe dla zobowiązań ubezpieczeniowych i reasekuracyjnych związanych z ubezpieczeniami innymi niż ubezpieczenia na życie (bezpośrednia działalność ubezpieczeniowa i przyjęta reasekuracja proporcjonalna)</t>
  </si>
  <si>
    <t>Linie biznesowe w odniesieniu do: reasekuracja czynna nieproporcjonalna</t>
  </si>
  <si>
    <t>Ogółem</t>
  </si>
  <si>
    <t>Ubezpieczenia pokrycia kosztów świadczeń medycznych</t>
  </si>
  <si>
    <t>Ubezpieczenia na wypadek utraty dochodów</t>
  </si>
  <si>
    <t>Ubezpieczenia pracownicze</t>
  </si>
  <si>
    <t>Ubezpieczenia odpowiedzialności cywilnej z tytułu użytkowania pojazdów mechanicznych</t>
  </si>
  <si>
    <t>Pozostałe ubezpieczenia pojazdów</t>
  </si>
  <si>
    <t>Ubezpieczenia morskie, lotnicze i transportowe</t>
  </si>
  <si>
    <t>Ubezpieczenia od ognia i innych szkód rzeczowych</t>
  </si>
  <si>
    <t>Ubezpieczenia odpowiedzialności cywilnej ogólnej</t>
  </si>
  <si>
    <t>Ubezpieczenia kredytów i poręczeń</t>
  </si>
  <si>
    <t>Ubezpieczenia kosztów ochrony prawnej</t>
  </si>
  <si>
    <t>Ubezpieczenia świadczenia pomocy</t>
  </si>
  <si>
    <t>Ubezpieczenia różnych strat finansowych</t>
  </si>
  <si>
    <t>Ubezpieczenia zdrowotne</t>
  </si>
  <si>
    <t>Pozostałe ubezpieczenia osobowe</t>
  </si>
  <si>
    <t>Ubezpieczenia majątkowe</t>
  </si>
  <si>
    <t>Składki przypisane</t>
  </si>
  <si>
    <t xml:space="preserve"> Brutto – Bezpośrednia działalność ubezpieczeniowa</t>
  </si>
  <si>
    <t xml:space="preserve"> Brutto – reasekuracja czynna proporcjonalna</t>
  </si>
  <si>
    <t xml:space="preserve"> Brutto – reasekuracja czynna nieproporcjonalna</t>
  </si>
  <si>
    <t xml:space="preserve"> Udział zakładu reasekuracji</t>
  </si>
  <si>
    <t xml:space="preserve"> Netto</t>
  </si>
  <si>
    <t>Składki zarobione</t>
  </si>
  <si>
    <t>Odszkodowania i świadczenia</t>
  </si>
  <si>
    <t>Zmiana stanu pozostałych rezerw techniczno-ubezpieczeniowych</t>
  </si>
  <si>
    <t>Koszty poniesione</t>
  </si>
  <si>
    <t>Pozostałe koszty</t>
  </si>
  <si>
    <t>Koszty ogółem</t>
  </si>
  <si>
    <t>Składki, odszkodowania i świadczenia oraz koszty wg linii biznesowych</t>
  </si>
  <si>
    <t xml:space="preserve">Ubezpieczenia na życie </t>
  </si>
  <si>
    <t>Linie biznesowe w odniesieniu do: zobowiązania z tytułu ubezpieczeń na życie</t>
  </si>
  <si>
    <t>Zobowiązania z tytułu reasekuracji ubezpieczeń na życie</t>
  </si>
  <si>
    <t>Ubezpieczenia z udziałem w zyskach</t>
  </si>
  <si>
    <t>Ubezpieczenia, w których świadczenie jest ustalane w oparciu o określone indeksy lub inne wartości bazowe i ubezpieczenia związane z ubezpieczeniowym funduszem kapitałowym</t>
  </si>
  <si>
    <t>Pozostałe ubezpieczenia na życie</t>
  </si>
  <si>
    <t>Renty z umów ubezpieczenia innych niż umowy ubezpieczenia na życie oraz powiązane ze zobowiązaniami z tytułu ubezpieczeń zdrowotnych</t>
  </si>
  <si>
    <t>Renty z umów ubezpieczenia innych niż umowy ubezpieczenia na życie oraz powiązane ze zobowiązaniami ubezpieczeniowymi innymi niż zobowiązania z tytułu ubezpieczeń zdrowotnych</t>
  </si>
  <si>
    <t>Reasekuracja ubezpieczeń zdrowotnych</t>
  </si>
  <si>
    <t>Reasekuracja ubezpieczeń na życie</t>
  </si>
  <si>
    <t>Brutto</t>
  </si>
  <si>
    <t>Udział zakładu reasekuracji</t>
  </si>
  <si>
    <t>Netto</t>
  </si>
  <si>
    <t>Składki, odszkodowania i świadczenia oraz koszty wg linii biznesowych - Ubezpieczenia inne niż ubezpieczenia na życie (bezpośrednia działalność ubezpieczeniowa i przyjęta reasekuracja proporcjonalna)</t>
  </si>
  <si>
    <t xml:space="preserve">Składki, odszkodowania i świadczenia oraz koszty wg linii biznesowych - Ubezpieczenia na życie </t>
  </si>
  <si>
    <t>Składki, odszkodowania i świadczenia oraz koszty wg kraju</t>
  </si>
  <si>
    <t>Składki, odszkodowania i świadczenia oraz koszty wg kraju - Kraj siedziby - ubezpieczenia inne niż ubezpieczenia na życie</t>
  </si>
  <si>
    <t>Składki, odszkodowania i świadczenia oraz koszty wg kraju - 5 najważniejszych krajów i kraj siedziby - zobowiązania związane z ubezpieczeniami innymi niż ubezpieczenia na życie</t>
  </si>
  <si>
    <t>Składki, odszkodowania i świadczenia oraz koszty wg kraju - 5 najważniejszych krajów i kraj siedziby - zobowiązania związane z ubezpieczeniami na życie</t>
  </si>
  <si>
    <t>Rezerwy techniczno-ubezpieczeniowe dla ubezpieczeń na życie i ubezpieczeń zdrowotnych o charakterze ubezpieczeń na życie</t>
  </si>
  <si>
    <t>Rezerwy techniczno-ubezpieczeniowe dla ubezpieczeń innych niż ubezpieczenia na życie</t>
  </si>
  <si>
    <t>Odszkodowania i świadczenia z tytułu pozostałych ubezpieczeń osobowych i majątkowych</t>
  </si>
  <si>
    <t>Odszkodowania i świadczenia z tytułu pozostałych ubezpieczeń osobowych i majątkowych - Wypłacone odszkodowania i świadczenia brutto (na zasadzie niekumulatywnej) (wartość bezwzględna). Ogółem zobowiązania z tytułu działalności ubezpieczeniowej innej niż ubezpieczenia na życie</t>
  </si>
  <si>
    <t>Odszkodowania i świadczenia z tytułu pozostałych ubezpieczeń osobowych i majątkowych - Niezdyskontowane najlepsze oszacowanie dla rezerwy na niewypłacone odszkodowania i świadczenia brutto (wartość bezwzględna). Ogółem zobowiązania z tytułu działalności ubezpieczeniowej innej niż ubezpieczenia na życie</t>
  </si>
  <si>
    <t>Wpływ środków w zakresie gwarancji długoterminowych i środków przejściowych</t>
  </si>
  <si>
    <t>Środki własne</t>
  </si>
  <si>
    <t>Środki własne - Środki własne</t>
  </si>
  <si>
    <t>Środki własne - Rezerwa uzgodnieniowa</t>
  </si>
  <si>
    <t>Kapitałowy wymóg wypłacalności – dla podmiotów stosujących formułę standardową</t>
  </si>
  <si>
    <t>Kapitałowy wymóg wypłacalności – dla podmiotów stosujących formułę standardową i częściowy model wewnętrzny</t>
  </si>
  <si>
    <t>Kapitałowy wymóg wypłacalności – dla zakładów stosujących pełny model wewnętrzny</t>
  </si>
  <si>
    <t>Kapitałowy wymóg wypłacalności – dla podmiotów stosujących formułę standardową - Podstawowy kapitałowy wymóg wypłacalności</t>
  </si>
  <si>
    <t>Kapitałowy wymóg wypłacalności – dla podmiotów stosujących formułę standardową i częściowy model wewnętrzny - Podstawowy kapitałowy wymóg wypłacalności</t>
  </si>
  <si>
    <t>Kapitałowy wymóg wypłacalności – dla zakładów stosujących pełny model wewnętrzny - Podstawowy kapitałowy wymóg wypłacalności</t>
  </si>
  <si>
    <t>Podstawowy kapitałowy wymóg wypłacalności</t>
  </si>
  <si>
    <t>Kapitałowy wymóg wypłacalności – dla podmiotów stosujących formułę standardową - Podstawowy kapitałowy wymóg wypłacalności (PSDZ)</t>
  </si>
  <si>
    <t>Kapitałowy wymóg wypłacalności – dla podmiotów stosujących formułę standardową - Obliczanie kapitałowego wymogu wypłacalności</t>
  </si>
  <si>
    <t>Kapitałowy wymóg wypłacalności – dla podmiotów stosujących formułę standardową i częściowy model wewnętrzny - Obliczanie kapitałowego wymogu wypłacalności</t>
  </si>
  <si>
    <t>Kapitałowy wymóg wypłacalności – dla zakładów stosujących pełny model wewnętrzny - Obliczanie kapitałowego wymogu wypłacalności</t>
  </si>
  <si>
    <t>Obliczanie kapitałowego wymogu wypłacalności</t>
  </si>
  <si>
    <t>Kapitałowy wymóg wypłacalności – dla podmiotów stosujących formułę standardową - Podejście do stawki podatkowej</t>
  </si>
  <si>
    <t>Kapitałowy wymóg wypłacalności – dla podmiotów stosujących formułę standardową i częściowy model wewnętrzny  - Podejście do stawki podatkowej</t>
  </si>
  <si>
    <t>Kapitałowy wymóg wypłacalności – dla zakładów stosujących pełny model wewnętrzny - Podejście do stawki podatkowej</t>
  </si>
  <si>
    <t>Podejście do stawki podatkowej</t>
  </si>
  <si>
    <t>Kapitałowy wymóg wypłacalności – dla podmiotów stosujących formułę standardową - Obliczanie zdolności odroczonych podatków dochodowych do pokrywania strat (ang. loss absorbing capacity of deferred taxes, LAC DT)</t>
  </si>
  <si>
    <t>Kapitałowy wymóg wypłacalności – dla podmiotów stosujących formułę standardową i częściowy model wewnętrzny - Obliczanie zdolności odroczonych podatków dochodowych do pokrywania strat (ang. loss absorbing capacity of deferred taxes, LAC DT)</t>
  </si>
  <si>
    <t>Kapitałowy wymóg wypłacalności – dla zakładów stosujących pełny model wewnętrzny - Obliczanie zdolności odroczonych podatków dochodowych do pokrywania strat (ang. loss absorbing capacity of deferred taxes, LAC DT)</t>
  </si>
  <si>
    <t>Obliczanie zdolności odroczonych podatków dochodowych do pokrywania strat (ang. loss absorbing capacity of deferred taxes, LAC DT)</t>
  </si>
  <si>
    <t>Minimalny wymóg kapitałowy – działalność ubezpieczeniowa lub reasekuracyjna prowadzona jedynie w zakresie ubezpieczeń na życie lub jedynie w zakresie ubezpieczeń innych niż ubezpieczenia na życie</t>
  </si>
  <si>
    <t>Minimalny wymóg kapitałowy – działalność ubezpieczeniowa prowadzona w zakresie zarówno ubezpieczeń na życie, jak i ubezpieczeń innych niż ubezpieczenia na życie</t>
  </si>
  <si>
    <t>Minimalny wymóg kapitałowy – działalność ubezpieczeniowa prowadzona w zakresie zarówno ubezpieczeń na życie, jak i ubezpieczeń innych niż ubezpieczenia na życie - Komponent MCR</t>
  </si>
  <si>
    <t>Minimalny wymóg kapitałowy – działalność ubezpieczeniowa prowadzona w zakresie zarówno ubezpieczeń na życie, jak i ubezpieczeń innych niż ubezpieczenia na życie - Informacje ogólne</t>
  </si>
  <si>
    <t>Minimalny wymóg kapitałowy – działalność ubezpieczeniowa lub reasekuracyjna prowadzona jedynie w zakresie ubezpieczeń na życie lub jedynie w zakresie ubezpieczeń innych niż ubezpieczenia na życie - Informacje ogólne</t>
  </si>
  <si>
    <t>Minimalny wymóg kapitałowy – działalność ubezpieczeniowa prowadzona w zakresie zarówno ubezpieczeń na życie, jak i ubezpieczeń innych niż ubezpieczenia na życie - Komponent formuły liniowej dla zobowiązań ubezpieczeniowych i reasekuracyjnych z tytułu ubezpieczeń na życie</t>
  </si>
  <si>
    <t>Minimalny wymóg kapitałowy – działalność ubezpieczeniowa prowadzona w zakresie zarówno ubezpieczeń na życie, jak i ubezpieczeń innych niż ubezpieczenia na życie - Działalność ubezpieczeniowa lub reasekuracyjna prowadzona jedynie w zakresie ubezpieczeń na życie</t>
  </si>
  <si>
    <t>Minimalny wymóg kapitałowy – działalność ubezpieczeniowa prowadzona w zakresie zarówno ubezpieczeń na życie, jak i ubezpieczeń innych niż ubezpieczenia na życie - Ogólne obliczenie MCR</t>
  </si>
  <si>
    <t>Minimalny wymóg kapitałowy – działalność ubezpieczeniowa prowadzona w zakresie zarówno ubezpieczeń na życie, jak i ubezpieczeń innych niż ubezpieczenia na życie - Obliczanie hipotetycznego MCR w ubezpieczeniach innych niż ubezpieczenia na życie i w ubezpieczeniach na życie</t>
  </si>
  <si>
    <t>Minimalny wymóg kapitałowy – działalność ubezpieczeniowa lub reasekuracyjna prowadzona jedynie w zakresie ubezpieczeń na życie lub jedynie w zakresie ubezpieczeń innych niż ubezpieczenia na życie - Ogólne obliczenie MCR</t>
  </si>
  <si>
    <t>Minimalny wymóg kapitałowy – działalność ubezpieczeniowa lub reasekuracyjna prowadzona jedynie w zakresie ubezpieczeń na życie lub jedynie w zakresie ubezpieczeń innych niż ubezpieczenia na życie - Komponent formuły liniowej dla zobowiązań ubezpieczeniowych i reasekuracyjnych z tytułu ubezpieczeń na życie</t>
  </si>
  <si>
    <t>Minimalny wymóg kapitałowy – działalność ubezpieczeniowa lub reasekuracyjna prowadzona jedynie w zakresie ubezpieczeń na życie lub jedynie w zakresie ubezpieczeń innych niż ubezpieczenia na życie - Komponent formuły liniowej dla zobowiązań ubezpieczeniowych i reasekuracyjnych z tytułu ubezpieczeń innych niż ubezpieczenia na życie</t>
  </si>
  <si>
    <t>Minimalny wymóg kapitałowy – działalność ubezpieczeniowa lub reasekuracyjna prowadzona jedynie w zakresie ubezpieczeń na życie lub jedynie w zakresie ubezpieczeń innych niż ubezpieczenia na życie - Całkowita suma na ryzyku w odniesieniu do wszystkich zobowiązań z tytułu (reasekuracji) ubezpieczeń na życie</t>
  </si>
  <si>
    <t>Całkowita suma na ryzyku w odniesieniu do wszystkich zobowiązań z tytułu (reasekuracji) ubezpieczeń na życie</t>
  </si>
  <si>
    <t>Kraj siedziby - ubezpieczenia inne niż ubezpieczenia na życie</t>
  </si>
  <si>
    <t>Kraj siedziby</t>
  </si>
  <si>
    <t>5 najważniejszych krajów i kraj siedziby - zobowiązania związane z ubezpieczeniami innymi niż ubezpieczenia na życie</t>
  </si>
  <si>
    <t>Kraj (wg kwoty składek przypisanych brutto) – zobowiązania związane z ubezpieczeniami innymi niż ubezpieczenia na życie</t>
  </si>
  <si>
    <t>5 najważniejszych krajów i kraj siedziby</t>
  </si>
  <si>
    <t>Kraj siedziby - ubezpieczenia na życie</t>
  </si>
  <si>
    <t xml:space="preserve"> Brutto</t>
  </si>
  <si>
    <t>5 najważniejszych krajów i kraj siedziby - zobowiązania związane z ubezpieczeniami na życie</t>
  </si>
  <si>
    <t>Kraj (wg kwoty składek przypisanych brutto) – zobowiązania związane z ubezpieczeniami na życie</t>
  </si>
  <si>
    <t>Ubezpieczenia z udziałem w zyskach / Insurance with profit participation</t>
  </si>
  <si>
    <t>Ubezpieczenia, w których świadczenie jest ustalane w oparciu o określone indeksy lub inne wartości bazowe i ubezpieczenia związane z ubezpieczeniowym funduszem kapitałowym / Index-linked and unit-linked insurance</t>
  </si>
  <si>
    <t>Pozostałe ubezpieczenia na życie / Other life insurance</t>
  </si>
  <si>
    <t>Renty z umów ubezpieczenia innych niż umowy ubezpieczenia na życie oraz powiązane ze zobowiązaniami ubezpieczeniowymi innymi niż zobowiązania z tytułu ubezpieczeń zdrowotnych / Annuities stemming from non-life insurance contracts and relating to insurance obligation other than health insurance obligations</t>
  </si>
  <si>
    <t>Reasekuracja czynna</t>
  </si>
  <si>
    <t>Ogółem (Ubezpieczenia na życie inne niż zdrowotne, w tym ubezpieczenia na życie związane z ubezpieczeniowym funduszem kapitałowym) / Total (Life other than health insurance, incl. Unit-Linked)</t>
  </si>
  <si>
    <t>Ubezpieczenia zdrowotne (bezpośrednia działalność ubezpieczeniowa) / Health insurance (direct business)</t>
  </si>
  <si>
    <t>Renty z umów ubezpieczenia innych niż umowy ubezpieczenia na życie oraz powiązane ze zobowiązaniami z tytułu ubezpieczeń zdrowotnych / Annuities stemming from non-life insurance contracts and relating to health insurance obligations</t>
  </si>
  <si>
    <t>Reasekuracja ubezpieczeń zdrowotnych (reasekuracja czynna) / Health reinsurance (reinsurance accepted)</t>
  </si>
  <si>
    <t>Ogółem (Ubezpieczenia zdrowotne o charakterze ubezpieczeń na życie) / Total (Health similar to life insurance)</t>
  </si>
  <si>
    <t>Umowy bez opcji i gwarancji / Contracts without options and guarantees</t>
  </si>
  <si>
    <t>Umowy z opcjami i gwarancjami / Contracts with options or guarantees</t>
  </si>
  <si>
    <t>Rezerwy techniczno-ubezpieczeniowe obliczane łącznie</t>
  </si>
  <si>
    <t>Kwoty należne z umów reasekuracji i od spółek celowych (podmiotów specjalnego przeznaczenia) oraz reasekuracji finansowej, po dokonaniu korekty ze względu na oczekiwane straty w związku z niewykonaniem zobowiązania przez kontrahenta, związane z rezerwami techniczno-ubezpieczeniowymi obliczanymi łącznie – Ogółem</t>
  </si>
  <si>
    <t>Rezerwy techniczno-ubezpieczeniowe obliczane jako suma najlepszego oszacowania i marginesu ryzyka</t>
  </si>
  <si>
    <t>Najlepsze oszacowanie</t>
  </si>
  <si>
    <t>Najlepsze oszacowanie brutto</t>
  </si>
  <si>
    <t>Kwoty należne z umów reasekuracji i od spółek celowych (podmiotów specjalnego przeznaczenia) oraz reasekuracji finansowej po dokonaniu korekty ze względu na oczekiwane straty w związku z niewykonaniem zobowiązania przez kontrahenta – Ogółem</t>
  </si>
  <si>
    <t>Najlepsze oszacowanie pomniejszone o kwoty należne z umów reasekuracji i od spółek celowych (podmiotów specjalnego przeznaczenia) oraz z reasekuracji finansowej</t>
  </si>
  <si>
    <t>Margines ryzyka</t>
  </si>
  <si>
    <t>Kwota wynikająca z zastosowania przepisów przejściowych dotyczących rezerw techniczno-ubezpieczeniowych / Amount of the transitional on Technical Provisions</t>
  </si>
  <si>
    <t>Rezerwy techniczno-ubezpieczeniowe – ogółem</t>
  </si>
  <si>
    <t>Bezpośrednia działalność ubezpieczeniowa oraz reasekuracja czynna</t>
  </si>
  <si>
    <t>Reasekuracja czynna nieproporcjonalna</t>
  </si>
  <si>
    <t>Ogółem zobowiązania z tytułu ubezpieczeń innych niż ubezpieczenia na życie</t>
  </si>
  <si>
    <t xml:space="preserve">Ubezpieczenia świadczenia pomocy </t>
  </si>
  <si>
    <t>Reasekuracja nieproporcjonalna ubezpieczeń zdrowotnych</t>
  </si>
  <si>
    <t>Reasekuracja nieproporcjonalna pozostałych ubezpieczeń osobowych</t>
  </si>
  <si>
    <t>Reasekuracja nieproporcjonalna ubezpieczeń morskich, lotniczych i transportowych</t>
  </si>
  <si>
    <t>Reasekuracja nieproporcjonalna ubezpieczeń majątkowych</t>
  </si>
  <si>
    <t>Rezerwy techniczno-ubezpieczeniowe obliczane jako suma najlepszego oszacowania i marginesu ryzyka / Technical provisions calculated as a sum of BE and RM</t>
  </si>
  <si>
    <t>Najlepsze oszacowanie / Best estimate</t>
  </si>
  <si>
    <t>Rezerwy składek / Premium provisions</t>
  </si>
  <si>
    <t>Brutto – Ogółem</t>
  </si>
  <si>
    <t>Najlepsze oszacowanie dla rezerwy składek netto</t>
  </si>
  <si>
    <t>Rezerwy na odszkodowania i świadczenia</t>
  </si>
  <si>
    <t>Najlepsze oszacowanie dla rezerwy na odszkodowania i świadczenia</t>
  </si>
  <si>
    <t>Łączna kwota najlepszego oszacowania brutto</t>
  </si>
  <si>
    <t>Łączna kwota najlepszego oszacowania netto</t>
  </si>
  <si>
    <t>Rezerwy techniczno-ubezpieczeniowe łącznie</t>
  </si>
  <si>
    <t>Rezerwy techniczno-ubezpieczeniowe – ogółem / Technical provisions - total</t>
  </si>
  <si>
    <t>Rezerwy techniczno-ubezpieczeniowe pomniejszone o kwoty należne z umów reasekuracji i od spółek celowych (podmiotów specjalnego przeznaczenia) oraz z reasekuracji finansowej – Ogółem</t>
  </si>
  <si>
    <t xml:space="preserve">Wypłacone odszkodowania i świadczenia brutto (na zasadzie niekumulatywnej) (wartość bezwzględna). Ogółem zobowiązania z tytułu działalności ubezpieczeniowej innej niż ubezpieczenia na życie
</t>
  </si>
  <si>
    <t>Wcześniejsze lata</t>
  </si>
  <si>
    <t>Rok zajścia szkody/rok zawarcia umowy</t>
  </si>
  <si>
    <t>Niezdyskontowane najlepsze oszacowanie dla rezerwy na niewypłacone odszkodowania i świadczenia brutto (wartość bezwzględna). Ogółem zobowiązania z tytułu działalności ubezpieczeniowej innej niż ubezpieczenia na życie</t>
  </si>
  <si>
    <t>Koniec roku (dane Rok zdyskontowane)</t>
  </si>
  <si>
    <t>W bieżącym roku</t>
  </si>
  <si>
    <t>Suma lat (skumulowana)</t>
  </si>
  <si>
    <t>Kwota wraz ze środkami w zakresie gwarancji długoterminowych i środkami przejściowymi</t>
  </si>
  <si>
    <t>Wpływ środka przejściowego dotyczącego rezerw technicznoubezpieczeniowych</t>
  </si>
  <si>
    <t>Wpływ środka przejściowego dotyczącego stóp procentowych</t>
  </si>
  <si>
    <t>Wpływ korekty z tytułu zmiany przyjętej jako zero</t>
  </si>
  <si>
    <t>Wpływ korekty dopasowującej przyjętej jako zero</t>
  </si>
  <si>
    <t>Rezerwy techniczno-ubezpieczeniowe</t>
  </si>
  <si>
    <t>Podstawowe środki własne</t>
  </si>
  <si>
    <t>Dopuszczone środki własne na pokrycie kapitałowego wymogu wypłacalności</t>
  </si>
  <si>
    <t>Kapitałowy wymóg wypłacalności</t>
  </si>
  <si>
    <t>Dopuszczone środki własne na pokrycie minimalnego wymogu wypłacalności</t>
  </si>
  <si>
    <t>Minimalny wymóg kapitałowy</t>
  </si>
  <si>
    <t>Kategoria 1 - nieograniczona</t>
  </si>
  <si>
    <t>Kategoria 1 - ograniczona</t>
  </si>
  <si>
    <t>Kategoria 2</t>
  </si>
  <si>
    <t>Kategoria 3</t>
  </si>
  <si>
    <t>Podstawowe środki własne przed odliczeniem z tytułu udziałów w innych instytucjach sektora finansowego zgodnie z art. 68 rozporządzenia delegowanego (UE) 2015/35</t>
  </si>
  <si>
    <t xml:space="preserve"> Kapitał zakładowy (wraz z akcjami własnymi)</t>
  </si>
  <si>
    <t xml:space="preserve"> Nadwyżka ze sprzedaży akcji powyżej ich wartości nominalnej związana z kapitałem zakładowym</t>
  </si>
  <si>
    <t xml:space="preserve"> Kapitał założycielski, wkłady/składki członkowskie lub równoważna pozycja podstawowych środków własnych w przypadku towarzystw ubezpieczeń wzajemnych, towarzystw reasekuracji wzajemnej i innych towarzystw ubezpieczeń opartych na zasadzie wzajemności</t>
  </si>
  <si>
    <t xml:space="preserve"> Podporządkowane fundusze udziałowe/członkowskie w przypadku towarzystw ubezpieczeń wzajemnych, towarzystw reasekuracji wzajemnej i innych towarzystw ubezpieczeń opartych na zasadzie wzajemności</t>
  </si>
  <si>
    <t xml:space="preserve"> Fundusze nadwyżkowe</t>
  </si>
  <si>
    <t xml:space="preserve"> Akcje uprzywilejowane</t>
  </si>
  <si>
    <t xml:space="preserve"> Nadwyżka ze sprzedaży akcji powyżej ich wartości nominalnej związana z akcjami uprzywilejowanymi</t>
  </si>
  <si>
    <t xml:space="preserve"> Rezerwa uzgodnieniowa</t>
  </si>
  <si>
    <t xml:space="preserve"> Zobowiązania podporządkowane</t>
  </si>
  <si>
    <t xml:space="preserve"> Kwota odpowiadająca wartości aktywów netto z tytułu odroczonego podatku dochodowego</t>
  </si>
  <si>
    <t xml:space="preserve"> Pozostałe pozycje środków własnych zatwierdzone przez organ nadzoru jako podstawowe środki własne, niewymienione powyżej</t>
  </si>
  <si>
    <t>Środki własne ze sprawozdań finansowych, które nie powinny być uwzględnione w rezerwie uzgodnieniowej i nie spełniają kryteriów klasyfikacji jako środki własne wg Wypłacalność II</t>
  </si>
  <si>
    <t>Odliczenia</t>
  </si>
  <si>
    <t xml:space="preserve"> Wartość odliczeń z tytułu udziałów kapitałowych w instytucjach finansowych i kredytowych</t>
  </si>
  <si>
    <t>Podstawowe środki własne ogółem po odliczeniach</t>
  </si>
  <si>
    <t>Uzupełniające środki własne</t>
  </si>
  <si>
    <t xml:space="preserve"> Nieopłacony kapitał zakładowy, do którego opłacenia nie wezwano i który może być wezwany do opłacenia na żądanie</t>
  </si>
  <si>
    <t xml:space="preserve"> Nieopłacony kapitał założycielski, wkłady/składki członkowskie lub równoważna pozycja podstawowych środków własnych w przypadku towarzystw ubezpieczeń wzajemnych, towarzystw reasekuracji wzajemnej i innych towarzystw ubezpieczeń opartych na zasadzie wzajemności, do których opłacenia nie wezwano i które mogą być wezwane do opłacenia na żądanie</t>
  </si>
  <si>
    <t xml:space="preserve"> Nieopłacone akcje uprzywilejowane, do których opłacenia nie wezwano i które mogą być wezwane do opłacenia na żądanie</t>
  </si>
  <si>
    <t xml:space="preserve"> Prawnie wiążące zobowiązanie do subskrypcji i opłacenia na żądanie zobowiązań podporządkowanych</t>
  </si>
  <si>
    <t xml:space="preserve"> Akredytywy i gwarancje zgodne z art. 96 pkt 2 dyrektywy 2009/138/WE</t>
  </si>
  <si>
    <t xml:space="preserve"> Akredytywy i gwarancje inne niż zgodne z art. 96 pkt 2 dyrektywy 2009/138/WE</t>
  </si>
  <si>
    <t xml:space="preserve"> Dodatkowe wkłady od członków zgodnie z art. 96 ust. 3 akapit pierwszy dyrektywy 2009/138/WE</t>
  </si>
  <si>
    <t xml:space="preserve"> Dodatkowe wkłady od członków – inne niż zgodnie z art. 96 ust. 3 akapit pierwszy dyrektywy 2009/138/WE</t>
  </si>
  <si>
    <t xml:space="preserve"> Pozostałe uzupełniające środki własne</t>
  </si>
  <si>
    <t>Uzupełniające środki własne ogółem</t>
  </si>
  <si>
    <t>Dostępne i dopuszczone środki własne</t>
  </si>
  <si>
    <t>Kwota dostępnych środków własnych  na pokrycie kapitałowego wymogu wypłacalności (SCR)</t>
  </si>
  <si>
    <t>Kwota dostępnych środków własnych na pokrycie MCR</t>
  </si>
  <si>
    <t>Kwota dopuszczonych środków własnych na pokrycie SCR</t>
  </si>
  <si>
    <t>Kwota dopuszczonych środków własnych na pokrycie MCR</t>
  </si>
  <si>
    <t>Stosunek dopuszczonych środków własnych do SCR</t>
  </si>
  <si>
    <t>Stosunek dopuszczonych środków własnych do MCR</t>
  </si>
  <si>
    <t>Rezerwa uzgodnieniowa</t>
  </si>
  <si>
    <t xml:space="preserve"> Nadwyżka aktywów nad zobowiązaniami</t>
  </si>
  <si>
    <t xml:space="preserve"> Akcje własne (posiadane bezpośrednio i pośrednio)</t>
  </si>
  <si>
    <t xml:space="preserve"> Przewidywane dywidendy, wypłaty i obciążenia</t>
  </si>
  <si>
    <t xml:space="preserve"> Pozostałe pozycje podstawowych środków własnych</t>
  </si>
  <si>
    <t xml:space="preserve"> Korekta ze względu na wydzielone pozycje środków własnych w ramach portfeli objętych korektą dopasowującą i funduszy wyodrębnionych</t>
  </si>
  <si>
    <t>Oczekiwane zyski</t>
  </si>
  <si>
    <t xml:space="preserve"> Oczekiwane zyski z przyszłych składek – Działalność w zakresie ubezpieczeń na życie</t>
  </si>
  <si>
    <t xml:space="preserve"> Oczekiwane zyski z przyszłych składek – Działalność w zakresie ubezpieczeń innych niż ubezpieczenia na życie</t>
  </si>
  <si>
    <t>Oczekiwane zyski z przyszłych składek - Ogółem</t>
  </si>
  <si>
    <t xml:space="preserve">Kapitałowy wymóg wypłacalności brutto </t>
  </si>
  <si>
    <t>Uproszczenia</t>
  </si>
  <si>
    <t>Ryzyko rynkowe</t>
  </si>
  <si>
    <t>Ryzyko niewykonania zobowiązania przez kontrahenta</t>
  </si>
  <si>
    <t>Ryzyko ubezpieczeniowe w ubezpieczeniach na życie</t>
  </si>
  <si>
    <t>Ryzyko ubezpieczeniowe w ubezpieczeniach zdrowotnych</t>
  </si>
  <si>
    <t>Ryzyko ubezpieczeniowe w ubezpieczeniach innych niż ubezpieczenia na życie</t>
  </si>
  <si>
    <t>Dywersyfikacja</t>
  </si>
  <si>
    <t>Ryzyko z tytułu wartości niematerialnych i prawnych</t>
  </si>
  <si>
    <t>Wartość</t>
  </si>
  <si>
    <t>Ryzyko operacyjne</t>
  </si>
  <si>
    <t>Zdolność rezerw techniczno-ubezpieczeniowych do pokrywania strat</t>
  </si>
  <si>
    <t>Zdolności odroczonych podatków dochodowych do pokrywania strat</t>
  </si>
  <si>
    <t>Wymóg kapitałowy dla działalności prowadzonej zgodnie z art. 4 dyrektywy 2003/41/WE</t>
  </si>
  <si>
    <t>Kapitałowy wymóg wypłacalności z wyłączeniem wymogu kapitałowego</t>
  </si>
  <si>
    <t>Ustanowione wymogi kapitałowe</t>
  </si>
  <si>
    <t>Inne informacje na temat SCR</t>
  </si>
  <si>
    <t>Wymóg kapitałowy dla podmodułu ryzyka cen akcji opartego na duracji</t>
  </si>
  <si>
    <t>Łączna kwota hipotetycznego kapitałowego wymogu wypłacalności dla pozostałej części</t>
  </si>
  <si>
    <t>Łączna kwota hipotetycznego kapitałowego wymogu wypłacalności dla funduszy wyodrębnionych</t>
  </si>
  <si>
    <t>Łączna kwota hipotetycznego kapitałowego wymogu wypłacalności dla portfeli objętych korektą dopasowującą</t>
  </si>
  <si>
    <t>Efekt dywersyfikacji ze względu na agregację nSCR dla RFF na podstawie art. 304</t>
  </si>
  <si>
    <t>Podstawowy kapitałowy wymóg wypłacalności (PSDZ)</t>
  </si>
  <si>
    <t>Parametry specyficzne dla zakładu</t>
  </si>
  <si>
    <t>Tak/Nie</t>
  </si>
  <si>
    <t>Podejście oparte na średniej stawce podatkowej</t>
  </si>
  <si>
    <t>LAC DT uzasadniona odwróceniem ujęcia zobowiązań z tytułu odroczonego podatku dochodowego</t>
  </si>
  <si>
    <t>LAC DT uzasadniona odniesieniem do prawdopodobnego przyszłego zysku ekonomicznego podlegającego opodatkowaniu</t>
  </si>
  <si>
    <t>LAC DT uzasadniona przeniesieniem strat na wcześniejsze okresy, rok bieżący</t>
  </si>
  <si>
    <t>LAC DT uzasadniona przeniesieniem strat na wcześniejsze okresy, lata przyszłe</t>
  </si>
  <si>
    <t>Maksymalna LAC DT</t>
  </si>
  <si>
    <t>Specyficzne parametry składnika</t>
  </si>
  <si>
    <t>Niepowtarzalny numer składnika</t>
  </si>
  <si>
    <t>Opis składników</t>
  </si>
  <si>
    <t>Wartość na podstawie modelu</t>
  </si>
  <si>
    <t>Niezdywersyfikowane składniki ogółem</t>
  </si>
  <si>
    <t>Wartość lub oszacowanie łącznej zdolności rezerw techniczno-ubezpieczeniowych do pokrywania strat</t>
  </si>
  <si>
    <t>Wartość lub oszacowanie ogólnej zdolności odroczonych podatków dochodowych do pokrywania strat</t>
  </si>
  <si>
    <t>Łączna wartość hipotetycznego kapitałowego wymogu wypłacalności dla funduszy wyodrębnionych</t>
  </si>
  <si>
    <t>Kwota/wartość szacunkowa LAC DT</t>
  </si>
  <si>
    <t>Kwota/wartość szacunkowa LAC DT uzasadniona odwróceniem ujęcia zobowiązań z tytułu odroczonego podatku dochodowego</t>
  </si>
  <si>
    <t>Kwota/wartość szacunkowa LAC DT uzasadniona odniesieniem do prawdopodobnego przyszłego zysku ekonomicznego podlegającego opodatkowaniu</t>
  </si>
  <si>
    <t>Kwota/wartość szacunkowa LAC DT uzasadniona przeniesieniem strat na wcześniejsze okresy, rok bieżący</t>
  </si>
  <si>
    <t>Kwota/wartość szacunkowa LAC DT uzasadniona przeniesieniem strat na wcześniejsze okresy, lata przyszłe</t>
  </si>
  <si>
    <t>Kwota/wartość szacunkowa maksymalnej LAC DT</t>
  </si>
  <si>
    <t>Wymóg kapitałowy dla działalności prowadzonej zgodnie z art. 4 dyrektywy 2003/41/WE (środek przejściowy)</t>
  </si>
  <si>
    <t>Komponent formuły liniowej dla zobowiązań ubezpieczeniowych i reasekuracyjnych z tytułu ubezpieczeń innych
niż ubezpieczenia na życie</t>
  </si>
  <si>
    <t>Komponent formuły liniowej dla zobowiązań ubezpieczeniowych i reasekuracyjnych z tytułu ubezpieczeń innych niż ubezpieczenia na życie</t>
  </si>
  <si>
    <r>
      <t>MCR</t>
    </r>
    <r>
      <rPr>
        <vertAlign val="subscript"/>
        <sz val="11"/>
        <rFont val="Arial"/>
        <family val="2"/>
        <charset val="238"/>
      </rPr>
      <t>NL</t>
    </r>
    <r>
      <rPr>
        <sz val="11"/>
        <rFont val="Arial"/>
        <family val="2"/>
        <charset val="238"/>
      </rPr>
      <t xml:space="preserve"> Wynik</t>
    </r>
  </si>
  <si>
    <t>Informacje ogólne</t>
  </si>
  <si>
    <t>Najlepsze oszacowanie i rezerwy techniczno-ubezpieczeniowe obliczane łącznie netto (tj. po uwzględnieniu reasekuracji biernej i spółek celowych (podmiotów specjalnego przeznaczenia))</t>
  </si>
  <si>
    <t>Składki przypisane w okresie ostatnich 12 miesięcy netto (tj. po uwzględnieniu reasekuracji biernej)</t>
  </si>
  <si>
    <t>Ubezpieczenia pokrycia kosztów świadczeń medycznych i reasekuracja proporcjonalna</t>
  </si>
  <si>
    <t>Ubezpieczenia na wypadek utraty dochodów i reasekuracja proporcjonalna</t>
  </si>
  <si>
    <t>Ubezpieczenia pracownicze i reasekuracja proporcjonalna</t>
  </si>
  <si>
    <t>Ubezpieczenia odpowiedzialności cywilnej z tytułu użytkowania pojazdów mechanicznych i reasekuracja proporcjonalna</t>
  </si>
  <si>
    <t>Pozostałe ubezpieczenia pojazdów i reasekuracja proporcjonalna</t>
  </si>
  <si>
    <t>Ubezpieczenia morskie, lotnicze i transportowe i reasekuracja proporcjonalna</t>
  </si>
  <si>
    <t>Ubezpieczenia od ognia i innych szkód rzeczowych i reasekuracja proporcjonalna  tych ubezpieczeń</t>
  </si>
  <si>
    <t>Ubezpieczenia odpowiedzialności cywilnej ogólnej i reasekuracja proporcjonalna</t>
  </si>
  <si>
    <t>Ubezpieczenia kredytów i poręczeń i reasekuracja proporcjonalna</t>
  </si>
  <si>
    <t>Ubezpieczenia kosztów ochrony prawnej i reasekuracja proporcjonalna</t>
  </si>
  <si>
    <t>Ubezpieczenia świadczenia pomocy i reasekuracja proporcjonalna</t>
  </si>
  <si>
    <t>Ubezpieczenia różnych strat finansowych i reasekuracja proporcjonalna</t>
  </si>
  <si>
    <t>Komponent formuły liniowej dla zobowiązań ubezpieczeniowych i reasekuracyjnych z tytułu ubezpieczeń na życie</t>
  </si>
  <si>
    <r>
      <t>MCR</t>
    </r>
    <r>
      <rPr>
        <vertAlign val="subscript"/>
        <sz val="11"/>
        <rFont val="Arial"/>
        <family val="2"/>
        <charset val="238"/>
      </rPr>
      <t>L</t>
    </r>
    <r>
      <rPr>
        <sz val="11"/>
        <rFont val="Arial"/>
        <family val="2"/>
        <charset val="238"/>
      </rPr>
      <t xml:space="preserve"> Wynik</t>
    </r>
  </si>
  <si>
    <t>Całkowita suma na
ryzyku netto (z odliczeniem umów reasekuracji i spółek celowych (podmiotów
specjalnego przeznaczenia))</t>
  </si>
  <si>
    <t>Zobowiązania z tytułu ubezpieczeń z udziałem w zyskach – świadczenia gwarantowane</t>
  </si>
  <si>
    <t>Zobowiązania z tytułu ubezpieczeń z udziałem w zyskach – przyszłe świadczenia uznaniowe</t>
  </si>
  <si>
    <t xml:space="preserve">Zobowiązania z tytułu ubezpieczeń związanych z wartością indeksu i ubezpieczeń z ubezpieczeniowym funduszem kapitałowym </t>
  </si>
  <si>
    <t>Inne zobowiązania z tytułu (reasekuracji) ubezpieczeń na życie i (reasekuracji) ubezpieczeń zdrowotnych</t>
  </si>
  <si>
    <t>Ogólne obliczenie MCR</t>
  </si>
  <si>
    <t>Liniowy MCR</t>
  </si>
  <si>
    <t>Górny próg MCR</t>
  </si>
  <si>
    <t>Dolny próg MCR</t>
  </si>
  <si>
    <t>Łączny MCR</t>
  </si>
  <si>
    <t>Nieprzekraczalny dolny próg MCR</t>
  </si>
  <si>
    <t>Komponent MCR</t>
  </si>
  <si>
    <t>Działalność w zakresie ubezpieczeń innych niż ubezpieczenia na życie</t>
  </si>
  <si>
    <t>Działalność w zakresie ubezpieczeń na życie</t>
  </si>
  <si>
    <r>
      <t>MCR</t>
    </r>
    <r>
      <rPr>
        <b/>
        <vertAlign val="subscript"/>
        <sz val="10"/>
        <rFont val="Arial"/>
        <family val="2"/>
        <charset val="238"/>
      </rPr>
      <t xml:space="preserve">(NL, NL) </t>
    </r>
    <r>
      <rPr>
        <b/>
        <sz val="10"/>
        <rFont val="Arial"/>
        <family val="2"/>
        <charset val="238"/>
      </rPr>
      <t>Wynik</t>
    </r>
  </si>
  <si>
    <r>
      <t>MCR</t>
    </r>
    <r>
      <rPr>
        <b/>
        <vertAlign val="subscript"/>
        <sz val="10"/>
        <rFont val="Arial"/>
        <family val="2"/>
        <charset val="238"/>
      </rPr>
      <t>(NL, L)</t>
    </r>
    <r>
      <rPr>
        <b/>
        <sz val="10"/>
        <rFont val="Arial"/>
        <family val="2"/>
        <charset val="238"/>
      </rPr>
      <t xml:space="preserve"> Wynik</t>
    </r>
  </si>
  <si>
    <t>Najlepsze oszacowanie i rezerwy technicznoubezpieczeniowe obliczane łącznie netto (tj. po uwzględnieniu reasekuracji biernej i spółek celowych (podmiotów specjalnego przeznaczenia))</t>
  </si>
  <si>
    <t>Ubezpieczenia i reasekuracja proporcjonalna kredytów i poręczeń</t>
  </si>
  <si>
    <r>
      <t>MCR</t>
    </r>
    <r>
      <rPr>
        <vertAlign val="subscript"/>
        <sz val="11"/>
        <rFont val="Arial"/>
        <family val="2"/>
        <charset val="238"/>
      </rPr>
      <t xml:space="preserve">(L, NL) </t>
    </r>
    <r>
      <rPr>
        <sz val="11"/>
        <rFont val="Arial"/>
        <family val="2"/>
        <charset val="238"/>
      </rPr>
      <t>Wynik</t>
    </r>
  </si>
  <si>
    <r>
      <t>MCR</t>
    </r>
    <r>
      <rPr>
        <vertAlign val="subscript"/>
        <sz val="11"/>
        <rFont val="Arial"/>
        <family val="2"/>
        <charset val="238"/>
      </rPr>
      <t xml:space="preserve">(L, L) </t>
    </r>
    <r>
      <rPr>
        <sz val="11"/>
        <rFont val="Arial"/>
        <family val="2"/>
        <charset val="238"/>
      </rPr>
      <t>Wynik</t>
    </r>
  </si>
  <si>
    <t>Całkowita suma na
ryzyku netto (z odliczeniem umów reasekuracji i spółek celowych
(podmiotów specjalnego przeznaczenia))</t>
  </si>
  <si>
    <t>Całkowita suma na ryzyku netto (z odliczeniem umów reasekuracji i spółek celowych (podmiotów specjalnego przeznaczenia))</t>
  </si>
  <si>
    <t>Zobowiązania z tytułu ubezpieczeń, w których świadczenie jest ustalane w oparciu o określone indeksy lub inne wartości bazowe, i ubezpieczeń związanych z ubezpieczeniowym funduszem kapitałowym</t>
  </si>
  <si>
    <t>Obliczanie hipotetycznego MCR w ubezpieczeniach innych niż ubezpieczenia na życie i w ubezpieczeniach na życie</t>
  </si>
  <si>
    <t>Liniowy hipotetyczny MCR</t>
  </si>
  <si>
    <t>Hipotetyczny SCR z wyłączeniem wymogu kapitałowego (obliczenie roczne lub najnowsze)</t>
  </si>
  <si>
    <t>Górny próg hipotetycznego MCR</t>
  </si>
  <si>
    <t>Dolny próg hipotetycznego MCR</t>
  </si>
  <si>
    <t>Łączny hipotetyczny MCR</t>
  </si>
  <si>
    <t>Nieprzekraczalny dolny próg hipotetycznego MCR</t>
  </si>
  <si>
    <t>Hipotetyczny MCR</t>
  </si>
  <si>
    <t>Coroczne ujawnianie informacji publicznej w ramach Wypłacalność II (solo)</t>
  </si>
  <si>
    <t>Kod formularza</t>
  </si>
  <si>
    <t>Nazwa formularza</t>
  </si>
  <si>
    <t>Pola wyszarzone kolorem jak w komorce G1, nie są nigdy uzupełnianie w tabelach (muszą pozostać puste)</t>
  </si>
  <si>
    <t>Kraj</t>
  </si>
  <si>
    <t>Najlepsze oszacowanie
i rezerwy techniczno-ubezpieczeniowe obliczane łącznie netto (tj. po
uwzględnieniu reasekuracji biernej i spółek
celowych (podmiotów
specjalnego przeznaczenia))</t>
  </si>
  <si>
    <t>Tabele S.05.02.01.02 oraz S.05.02.01.04 mają zmienną liczbę kolumn (szczegóły znajdują się w arkuszu z tą tabelą) - tabele te przy zapisie do CSV korzystają z kolumny "trzeci wymiar KRAJ"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</si>
</sst>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  <charset val="238"/>
    </font>
    <font>
      <sz val="10"/>
      <color indexed="64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64"/>
      <name val="Arial"/>
      <family val="2"/>
      <charset val="238"/>
    </font>
    <font>
      <sz val="10"/>
      <color indexed="23"/>
      <name val="Arial"/>
      <family val="2"/>
      <charset val="238"/>
    </font>
    <font>
      <sz val="11"/>
      <color indexed="64"/>
      <name val="Arial"/>
      <family val="2"/>
      <charset val="238"/>
    </font>
    <font>
      <sz val="11"/>
      <color indexed="23"/>
      <name val="Arial"/>
      <family val="2"/>
      <charset val="238"/>
    </font>
    <font>
      <sz val="11"/>
      <color indexed="8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1"/>
      <color rgb="FFFF0000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rgb="FF0070C0"/>
      <name val="Arial"/>
      <family val="2"/>
      <charset val="238"/>
    </font>
    <font>
      <sz val="11"/>
      <color rgb="FF00B050"/>
      <name val="Arial"/>
      <family val="2"/>
      <charset val="238"/>
    </font>
    <font>
      <strike/>
      <sz val="11"/>
      <name val="Arial"/>
      <family val="2"/>
      <charset val="238"/>
    </font>
    <font>
      <sz val="11"/>
      <color theme="9" tint="-0.249977111117893"/>
      <name val="Arial"/>
      <family val="2"/>
      <charset val="238"/>
    </font>
    <font>
      <sz val="11"/>
      <color theme="8" tint="-0.249977111117893"/>
      <name val="Arial"/>
      <family val="2"/>
      <charset val="238"/>
    </font>
    <font>
      <sz val="11"/>
      <color theme="7" tint="-0.249977111117893"/>
      <name val="Arial"/>
      <family val="2"/>
      <charset val="238"/>
    </font>
    <font>
      <sz val="11"/>
      <color rgb="FF00B0F0"/>
      <name val="Arial"/>
      <family val="2"/>
      <charset val="238"/>
    </font>
    <font>
      <b/>
      <sz val="11"/>
      <color indexed="8"/>
      <name val="Arial"/>
      <family val="2"/>
      <charset val="238"/>
    </font>
    <font>
      <sz val="11"/>
      <color theme="6" tint="-0.499984740745262"/>
      <name val="Arial"/>
      <family val="2"/>
      <charset val="238"/>
    </font>
    <font>
      <sz val="11"/>
      <color rgb="FF7030A0"/>
      <name val="Arial"/>
      <family val="2"/>
      <charset val="238"/>
    </font>
    <font>
      <u/>
      <sz val="11"/>
      <color theme="10"/>
      <name val="Arial"/>
      <family val="2"/>
      <charset val="238"/>
    </font>
    <font>
      <vertAlign val="subscript"/>
      <sz val="11"/>
      <name val="Arial"/>
      <family val="2"/>
      <charset val="238"/>
    </font>
    <font>
      <sz val="11"/>
      <color indexed="30"/>
      <name val="Arial"/>
      <family val="2"/>
      <charset val="238"/>
    </font>
    <font>
      <b/>
      <sz val="10"/>
      <name val="Arial"/>
      <family val="2"/>
      <charset val="238"/>
    </font>
    <font>
      <b/>
      <vertAlign val="subscript"/>
      <sz val="10"/>
      <name val="Arial"/>
      <family val="2"/>
      <charset val="238"/>
    </font>
    <font>
      <b/>
      <sz val="10"/>
      <color indexed="64"/>
      <name val="Arial"/>
      <charset val="238"/>
    </font>
    <font>
      <b/>
      <sz val="10"/>
      <color indexed="8"/>
      <name val="Arial"/>
    </font>
    <font>
      <b/>
      <sz val="10"/>
      <color theme="1"/>
      <name val="Arial"/>
      <family val="2"/>
      <charset val="238"/>
    </font>
    <font>
      <sz val="10"/>
      <color indexed="64"/>
      <name val="Arial"/>
      <charset val="238"/>
    </font>
    <font>
      <sz val="10"/>
      <color indexed="8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4" fillId="0" borderId="0"/>
    <xf numFmtId="0" fontId="1" fillId="0" borderId="0"/>
  </cellStyleXfs>
  <cellXfs count="189">
    <xf numFmtId="0" fontId="0" fillId="0" borderId="0" xfId="0"/>
    <xf numFmtId="49" fontId="5" fillId="7" borderId="1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wrapText="1"/>
    </xf>
    <xf numFmtId="49" fontId="6" fillId="7" borderId="10" xfId="0" applyNumberFormat="1" applyFont="1" applyFill="1" applyBorder="1" applyAlignment="1">
      <alignment vertical="center" wrapText="1"/>
    </xf>
    <xf numFmtId="49" fontId="7" fillId="7" borderId="10" xfId="0" applyNumberFormat="1" applyFont="1" applyFill="1" applyBorder="1" applyAlignment="1">
      <alignment horizontal="center" vertical="center" wrapText="1"/>
    </xf>
    <xf numFmtId="49" fontId="8" fillId="7" borderId="10" xfId="0" applyNumberFormat="1" applyFont="1" applyFill="1" applyBorder="1" applyAlignment="1">
      <alignment vertical="center" wrapText="1"/>
    </xf>
    <xf numFmtId="3" fontId="9" fillId="8" borderId="10" xfId="0" applyNumberFormat="1" applyFont="1" applyFill="1" applyBorder="1" applyAlignment="1">
      <alignment horizontal="right" vertical="center" wrapText="1"/>
    </xf>
    <xf numFmtId="3" fontId="6" fillId="7" borderId="10" xfId="0" applyNumberFormat="1" applyFont="1" applyFill="1" applyBorder="1" applyAlignment="1">
      <alignment horizontal="right" vertical="center" wrapText="1"/>
    </xf>
    <xf numFmtId="49" fontId="6" fillId="7" borderId="10" xfId="0" applyNumberFormat="1" applyFont="1" applyFill="1" applyBorder="1" applyAlignment="1">
      <alignment horizontal="center" vertical="center" wrapText="1"/>
    </xf>
    <xf numFmtId="49" fontId="6" fillId="7" borderId="9" xfId="0" applyNumberFormat="1" applyFont="1" applyFill="1" applyBorder="1" applyAlignment="1">
      <alignment horizontal="center" vertical="center" wrapText="1"/>
    </xf>
    <xf numFmtId="49" fontId="6" fillId="7" borderId="6" xfId="0" applyNumberFormat="1" applyFont="1" applyFill="1" applyBorder="1" applyAlignment="1">
      <alignment horizontal="center" vertical="center" wrapText="1"/>
    </xf>
    <xf numFmtId="49" fontId="6" fillId="7" borderId="0" xfId="0" applyNumberFormat="1" applyFont="1" applyFill="1" applyAlignment="1">
      <alignment vertical="center" wrapText="1"/>
    </xf>
    <xf numFmtId="49" fontId="8" fillId="7" borderId="0" xfId="0" applyNumberFormat="1" applyFont="1" applyFill="1" applyAlignment="1">
      <alignment horizontal="left" vertical="center" wrapText="1"/>
    </xf>
    <xf numFmtId="49" fontId="8" fillId="7" borderId="0" xfId="0" applyNumberFormat="1" applyFont="1" applyFill="1" applyAlignment="1">
      <alignment vertical="center" wrapText="1"/>
    </xf>
    <xf numFmtId="49" fontId="8" fillId="7" borderId="5" xfId="0" applyNumberFormat="1" applyFont="1" applyFill="1" applyBorder="1" applyAlignment="1">
      <alignment vertical="center" wrapText="1"/>
    </xf>
    <xf numFmtId="3" fontId="6" fillId="7" borderId="3" xfId="0" applyNumberFormat="1" applyFont="1" applyFill="1" applyBorder="1" applyAlignment="1">
      <alignment horizontal="right" vertical="center" wrapText="1"/>
    </xf>
    <xf numFmtId="3" fontId="6" fillId="7" borderId="1" xfId="0" applyNumberFormat="1" applyFont="1" applyFill="1" applyBorder="1" applyAlignment="1">
      <alignment horizontal="right" vertical="center" wrapText="1"/>
    </xf>
    <xf numFmtId="3" fontId="9" fillId="8" borderId="1" xfId="0" applyNumberFormat="1" applyFont="1" applyFill="1" applyBorder="1" applyAlignment="1">
      <alignment horizontal="right" vertical="center" wrapText="1"/>
    </xf>
    <xf numFmtId="49" fontId="7" fillId="0" borderId="0" xfId="0" applyNumberFormat="1" applyFont="1" applyAlignment="1">
      <alignment wrapText="1"/>
    </xf>
    <xf numFmtId="49" fontId="7" fillId="0" borderId="0" xfId="0" applyNumberFormat="1" applyFont="1" applyAlignment="1">
      <alignment vertical="center" wrapText="1"/>
    </xf>
    <xf numFmtId="3" fontId="9" fillId="8" borderId="3" xfId="0" applyNumberFormat="1" applyFont="1" applyFill="1" applyBorder="1" applyAlignment="1">
      <alignment horizontal="right" vertical="center" wrapText="1"/>
    </xf>
    <xf numFmtId="3" fontId="10" fillId="7" borderId="3" xfId="0" applyNumberFormat="1" applyFont="1" applyFill="1" applyBorder="1" applyAlignment="1">
      <alignment horizontal="right" vertical="center" wrapText="1"/>
    </xf>
    <xf numFmtId="3" fontId="11" fillId="8" borderId="10" xfId="0" applyNumberFormat="1" applyFont="1" applyFill="1" applyBorder="1" applyAlignment="1">
      <alignment horizontal="right" vertical="center" wrapText="1"/>
    </xf>
    <xf numFmtId="3" fontId="10" fillId="7" borderId="10" xfId="0" applyNumberFormat="1" applyFont="1" applyFill="1" applyBorder="1" applyAlignment="1">
      <alignment horizontal="right" vertical="center" wrapText="1"/>
    </xf>
    <xf numFmtId="49" fontId="7" fillId="7" borderId="10" xfId="0" applyNumberFormat="1" applyFont="1" applyFill="1" applyBorder="1" applyAlignment="1">
      <alignment vertical="center" wrapText="1"/>
    </xf>
    <xf numFmtId="164" fontId="11" fillId="8" borderId="10" xfId="0" applyNumberFormat="1" applyFont="1" applyFill="1" applyBorder="1" applyAlignment="1">
      <alignment horizontal="right" vertical="center" wrapText="1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center" wrapText="1"/>
    </xf>
    <xf numFmtId="0" fontId="14" fillId="0" borderId="0" xfId="0" applyFont="1" applyAlignment="1">
      <alignment horizontal="left" vertical="center"/>
    </xf>
    <xf numFmtId="49" fontId="7" fillId="7" borderId="10" xfId="0" applyNumberFormat="1" applyFont="1" applyFill="1" applyBorder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/>
    <xf numFmtId="49" fontId="6" fillId="7" borderId="10" xfId="0" applyNumberFormat="1" applyFont="1" applyFill="1" applyBorder="1" applyAlignment="1">
      <alignment wrapText="1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12" fillId="0" borderId="0" xfId="0" applyNumberFormat="1" applyFont="1" applyAlignment="1">
      <alignment wrapText="1"/>
    </xf>
    <xf numFmtId="0" fontId="20" fillId="0" borderId="0" xfId="0" applyFont="1" applyAlignment="1">
      <alignment vertical="center"/>
    </xf>
    <xf numFmtId="0" fontId="16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1" fontId="16" fillId="0" borderId="0" xfId="0" applyNumberFormat="1" applyFont="1" applyAlignment="1">
      <alignment horizontal="center" vertical="top" wrapText="1"/>
    </xf>
    <xf numFmtId="49" fontId="5" fillId="7" borderId="0" xfId="0" applyNumberFormat="1" applyFont="1" applyFill="1" applyAlignment="1">
      <alignment vertical="top" wrapText="1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vertical="top"/>
    </xf>
    <xf numFmtId="0" fontId="21" fillId="0" borderId="0" xfId="0" applyFont="1"/>
    <xf numFmtId="0" fontId="15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top" wrapText="1"/>
    </xf>
    <xf numFmtId="49" fontId="8" fillId="7" borderId="10" xfId="0" applyNumberFormat="1" applyFont="1" applyFill="1" applyBorder="1" applyAlignment="1">
      <alignment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top" wrapText="1"/>
    </xf>
    <xf numFmtId="0" fontId="15" fillId="5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3" fillId="5" borderId="0" xfId="0" applyFont="1" applyFill="1"/>
    <xf numFmtId="0" fontId="19" fillId="6" borderId="0" xfId="0" applyFont="1" applyFill="1" applyAlignment="1">
      <alignment horizontal="left" vertical="center"/>
    </xf>
    <xf numFmtId="0" fontId="16" fillId="6" borderId="0" xfId="0" applyFont="1" applyFill="1"/>
    <xf numFmtId="0" fontId="22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5" fillId="6" borderId="0" xfId="0" applyFont="1" applyFill="1" applyAlignment="1">
      <alignment vertical="top" wrapText="1"/>
    </xf>
    <xf numFmtId="0" fontId="23" fillId="0" borderId="0" xfId="0" applyFont="1"/>
    <xf numFmtId="0" fontId="23" fillId="6" borderId="0" xfId="0" applyFont="1" applyFill="1"/>
    <xf numFmtId="0" fontId="19" fillId="6" borderId="0" xfId="0" applyFont="1" applyFill="1"/>
    <xf numFmtId="0" fontId="2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3" applyFont="1"/>
    <xf numFmtId="0" fontId="14" fillId="0" borderId="0" xfId="3" applyFont="1" applyAlignment="1">
      <alignment horizontal="center"/>
    </xf>
    <xf numFmtId="0" fontId="16" fillId="0" borderId="0" xfId="3" applyFont="1"/>
    <xf numFmtId="0" fontId="17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49" fontId="6" fillId="7" borderId="10" xfId="0" applyNumberFormat="1" applyFont="1" applyFill="1" applyBorder="1" applyAlignment="1">
      <alignment horizontal="left" vertical="center" wrapText="1"/>
    </xf>
    <xf numFmtId="0" fontId="16" fillId="0" borderId="3" xfId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quotePrefix="1" applyFont="1"/>
    <xf numFmtId="0" fontId="12" fillId="0" borderId="0" xfId="0" applyFont="1"/>
    <xf numFmtId="0" fontId="26" fillId="0" borderId="0" xfId="0" applyFont="1" applyAlignment="1">
      <alignment horizontal="center"/>
    </xf>
    <xf numFmtId="49" fontId="6" fillId="7" borderId="0" xfId="0" applyNumberFormat="1" applyFont="1" applyFill="1" applyAlignment="1">
      <alignment horizontal="center" vertical="center" wrapText="1"/>
    </xf>
    <xf numFmtId="49" fontId="8" fillId="7" borderId="0" xfId="0" applyNumberFormat="1" applyFont="1" applyFill="1" applyAlignment="1">
      <alignment horizontal="center" vertical="center" wrapText="1"/>
    </xf>
    <xf numFmtId="49" fontId="8" fillId="7" borderId="10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3" fontId="14" fillId="7" borderId="10" xfId="0" applyNumberFormat="1" applyFont="1" applyFill="1" applyBorder="1" applyAlignment="1">
      <alignment horizontal="right" vertical="center" wrapText="1"/>
    </xf>
    <xf numFmtId="3" fontId="9" fillId="8" borderId="10" xfId="0" applyNumberFormat="1" applyFont="1" applyFill="1" applyBorder="1" applyAlignment="1">
      <alignment vertical="center" wrapText="1"/>
    </xf>
    <xf numFmtId="0" fontId="27" fillId="0" borderId="0" xfId="0" applyFont="1"/>
    <xf numFmtId="0" fontId="25" fillId="0" borderId="0" xfId="0" applyFont="1"/>
    <xf numFmtId="0" fontId="19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22" fillId="0" borderId="0" xfId="0" applyFont="1"/>
    <xf numFmtId="0" fontId="16" fillId="0" borderId="0" xfId="0" applyFont="1" applyAlignment="1">
      <alignment horizontal="left"/>
    </xf>
    <xf numFmtId="0" fontId="19" fillId="4" borderId="0" xfId="0" applyFont="1" applyFill="1"/>
    <xf numFmtId="0" fontId="20" fillId="0" borderId="0" xfId="0" applyFont="1"/>
    <xf numFmtId="0" fontId="28" fillId="0" borderId="0" xfId="0" applyFont="1"/>
    <xf numFmtId="0" fontId="20" fillId="4" borderId="0" xfId="0" applyFont="1" applyFill="1"/>
    <xf numFmtId="0" fontId="15" fillId="0" borderId="0" xfId="0" applyFont="1" applyAlignment="1">
      <alignment horizontal="left" indent="1"/>
    </xf>
    <xf numFmtId="0" fontId="16" fillId="0" borderId="0" xfId="0" applyFont="1" applyAlignment="1">
      <alignment horizontal="left" wrapText="1" indent="2"/>
    </xf>
    <xf numFmtId="0" fontId="15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16" fillId="0" borderId="0" xfId="3" applyFont="1" applyAlignment="1">
      <alignment horizontal="center"/>
    </xf>
    <xf numFmtId="0" fontId="19" fillId="0" borderId="0" xfId="3" applyFont="1"/>
    <xf numFmtId="0" fontId="16" fillId="0" borderId="0" xfId="3" applyFont="1" applyAlignment="1">
      <alignment wrapText="1"/>
    </xf>
    <xf numFmtId="0" fontId="19" fillId="0" borderId="0" xfId="3" applyFont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29" fillId="0" borderId="0" xfId="2" applyFont="1"/>
    <xf numFmtId="0" fontId="17" fillId="0" borderId="0" xfId="3" applyFont="1"/>
    <xf numFmtId="0" fontId="14" fillId="0" borderId="0" xfId="5" applyFont="1"/>
    <xf numFmtId="0" fontId="16" fillId="0" borderId="0" xfId="5" applyFont="1"/>
    <xf numFmtId="0" fontId="14" fillId="0" borderId="0" xfId="5" applyFont="1" applyAlignment="1">
      <alignment wrapText="1"/>
    </xf>
    <xf numFmtId="0" fontId="14" fillId="3" borderId="12" xfId="5" applyFont="1" applyFill="1" applyBorder="1" applyAlignment="1">
      <alignment horizontal="center" vertical="center" wrapText="1"/>
    </xf>
    <xf numFmtId="0" fontId="14" fillId="0" borderId="12" xfId="5" applyFont="1" applyBorder="1" applyAlignment="1">
      <alignment horizontal="center" vertical="center" wrapText="1"/>
    </xf>
    <xf numFmtId="0" fontId="14" fillId="0" borderId="11" xfId="5" applyFont="1" applyBorder="1" applyAlignment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14" fillId="0" borderId="15" xfId="5" applyFont="1" applyBorder="1"/>
    <xf numFmtId="0" fontId="29" fillId="0" borderId="14" xfId="2" applyFont="1" applyFill="1" applyBorder="1" applyAlignment="1">
      <alignment horizontal="center" vertical="center"/>
    </xf>
    <xf numFmtId="0" fontId="14" fillId="0" borderId="17" xfId="5" applyFont="1" applyBorder="1"/>
    <xf numFmtId="0" fontId="14" fillId="0" borderId="18" xfId="5" applyFont="1" applyBorder="1"/>
    <xf numFmtId="0" fontId="15" fillId="6" borderId="0" xfId="0" applyFont="1" applyFill="1"/>
    <xf numFmtId="0" fontId="18" fillId="0" borderId="0" xfId="0" applyFont="1" applyAlignment="1">
      <alignment horizontal="left"/>
    </xf>
    <xf numFmtId="0" fontId="24" fillId="0" borderId="0" xfId="0" applyFont="1"/>
    <xf numFmtId="0" fontId="31" fillId="0" borderId="0" xfId="0" applyFont="1"/>
    <xf numFmtId="0" fontId="32" fillId="0" borderId="10" xfId="3" applyFont="1" applyBorder="1" applyAlignment="1">
      <alignment horizontal="center" vertical="center" wrapText="1"/>
    </xf>
    <xf numFmtId="49" fontId="8" fillId="7" borderId="10" xfId="0" applyNumberFormat="1" applyFont="1" applyFill="1" applyBorder="1" applyAlignment="1">
      <alignment horizontal="center" vertical="center" wrapText="1"/>
    </xf>
    <xf numFmtId="49" fontId="8" fillId="7" borderId="4" xfId="0" applyNumberFormat="1" applyFont="1" applyFill="1" applyBorder="1" applyAlignment="1">
      <alignment horizontal="center" vertical="center" wrapText="1"/>
    </xf>
    <xf numFmtId="49" fontId="8" fillId="7" borderId="6" xfId="0" applyNumberFormat="1" applyFont="1" applyFill="1" applyBorder="1" applyAlignment="1">
      <alignment horizontal="center" vertical="center" wrapText="1"/>
    </xf>
    <xf numFmtId="49" fontId="34" fillId="7" borderId="10" xfId="0" applyNumberFormat="1" applyFont="1" applyFill="1" applyBorder="1" applyAlignment="1">
      <alignment horizontal="center" vertical="center" wrapText="1"/>
    </xf>
    <xf numFmtId="0" fontId="14" fillId="0" borderId="16" xfId="5" applyFont="1" applyBorder="1" applyAlignment="1">
      <alignment wrapText="1"/>
    </xf>
    <xf numFmtId="0" fontId="14" fillId="0" borderId="13" xfId="5" applyFont="1" applyBorder="1" applyAlignment="1">
      <alignment wrapText="1"/>
    </xf>
    <xf numFmtId="0" fontId="14" fillId="0" borderId="19" xfId="5" applyFont="1" applyBorder="1" applyAlignment="1">
      <alignment wrapText="1"/>
    </xf>
    <xf numFmtId="49" fontId="34" fillId="7" borderId="3" xfId="0" applyNumberFormat="1" applyFont="1" applyFill="1" applyBorder="1" applyAlignment="1">
      <alignment horizontal="center" vertical="center" wrapText="1"/>
    </xf>
    <xf numFmtId="49" fontId="34" fillId="7" borderId="1" xfId="0" applyNumberFormat="1" applyFont="1" applyFill="1" applyBorder="1" applyAlignment="1">
      <alignment horizontal="center" vertical="center" wrapText="1"/>
    </xf>
    <xf numFmtId="0" fontId="16" fillId="0" borderId="10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vertical="center"/>
    </xf>
    <xf numFmtId="0" fontId="16" fillId="0" borderId="10" xfId="1" applyFont="1" applyFill="1" applyBorder="1" applyAlignment="1">
      <alignment vertical="center"/>
    </xf>
    <xf numFmtId="0" fontId="15" fillId="0" borderId="10" xfId="1" applyFont="1" applyFill="1" applyBorder="1" applyAlignment="1">
      <alignment horizontal="center" vertical="center" wrapText="1"/>
    </xf>
    <xf numFmtId="0" fontId="15" fillId="0" borderId="10" xfId="1" applyFont="1" applyFill="1" applyBorder="1" applyAlignment="1">
      <alignment vertical="center" wrapText="1"/>
    </xf>
    <xf numFmtId="49" fontId="35" fillId="7" borderId="10" xfId="0" applyNumberFormat="1" applyFont="1" applyFill="1" applyBorder="1" applyAlignment="1">
      <alignment horizontal="center" vertical="center" wrapText="1"/>
    </xf>
    <xf numFmtId="0" fontId="36" fillId="0" borderId="0" xfId="3" applyFont="1"/>
    <xf numFmtId="49" fontId="37" fillId="7" borderId="10" xfId="0" applyNumberFormat="1" applyFont="1" applyFill="1" applyBorder="1" applyAlignment="1">
      <alignment vertical="center" wrapText="1"/>
    </xf>
    <xf numFmtId="49" fontId="37" fillId="7" borderId="10" xfId="0" applyNumberFormat="1" applyFont="1" applyFill="1" applyBorder="1" applyAlignment="1">
      <alignment wrapText="1"/>
    </xf>
    <xf numFmtId="49" fontId="37" fillId="7" borderId="10" xfId="0" applyNumberFormat="1" applyFont="1" applyFill="1" applyBorder="1" applyAlignment="1">
      <alignment horizontal="center" wrapText="1"/>
    </xf>
    <xf numFmtId="0" fontId="17" fillId="0" borderId="10" xfId="5" applyFont="1" applyBorder="1" applyAlignment="1">
      <alignment wrapText="1"/>
    </xf>
    <xf numFmtId="3" fontId="6" fillId="0" borderId="10" xfId="0" applyNumberFormat="1" applyFont="1" applyBorder="1" applyAlignment="1">
      <alignment horizontal="right" vertical="center" wrapText="1"/>
    </xf>
    <xf numFmtId="3" fontId="6" fillId="0" borderId="3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6" fillId="0" borderId="4" xfId="0" applyNumberFormat="1" applyFont="1" applyBorder="1" applyAlignment="1">
      <alignment horizontal="right" vertical="center" wrapText="1"/>
    </xf>
    <xf numFmtId="0" fontId="16" fillId="0" borderId="0" xfId="3" applyFont="1" applyFill="1"/>
    <xf numFmtId="0" fontId="15" fillId="0" borderId="13" xfId="0" applyFont="1" applyBorder="1" applyAlignment="1">
      <alignment horizontal="left" vertical="center" wrapText="1"/>
    </xf>
    <xf numFmtId="0" fontId="14" fillId="0" borderId="13" xfId="0" applyFont="1" applyBorder="1"/>
    <xf numFmtId="0" fontId="14" fillId="0" borderId="10" xfId="0" applyFont="1" applyBorder="1"/>
    <xf numFmtId="0" fontId="14" fillId="9" borderId="10" xfId="0" applyFont="1" applyFill="1" applyBorder="1"/>
    <xf numFmtId="49" fontId="6" fillId="7" borderId="1" xfId="0" applyNumberFormat="1" applyFont="1" applyFill="1" applyBorder="1" applyAlignment="1">
      <alignment horizontal="center" vertical="center" wrapText="1"/>
    </xf>
    <xf numFmtId="49" fontId="6" fillId="7" borderId="2" xfId="0" applyNumberFormat="1" applyFont="1" applyFill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3" fontId="9" fillId="0" borderId="10" xfId="0" applyNumberFormat="1" applyFont="1" applyBorder="1" applyAlignment="1">
      <alignment horizontal="right" vertical="center" wrapText="1"/>
    </xf>
    <xf numFmtId="3" fontId="14" fillId="0" borderId="10" xfId="0" applyNumberFormat="1" applyFont="1" applyBorder="1" applyAlignment="1">
      <alignment horizontal="right" vertical="center" wrapText="1"/>
    </xf>
    <xf numFmtId="0" fontId="6" fillId="0" borderId="10" xfId="0" applyFont="1" applyBorder="1" applyAlignment="1">
      <alignment horizontal="lef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3" fontId="10" fillId="0" borderId="10" xfId="0" applyNumberFormat="1" applyFont="1" applyBorder="1" applyAlignment="1">
      <alignment horizontal="right" vertical="center" wrapText="1"/>
    </xf>
    <xf numFmtId="3" fontId="12" fillId="0" borderId="3" xfId="0" applyNumberFormat="1" applyFont="1" applyBorder="1" applyAlignment="1">
      <alignment horizontal="right" vertical="center" wrapText="1"/>
    </xf>
    <xf numFmtId="164" fontId="10" fillId="0" borderId="10" xfId="0" applyNumberFormat="1" applyFont="1" applyBorder="1" applyAlignment="1">
      <alignment horizontal="right" vertical="center" wrapText="1"/>
    </xf>
    <xf numFmtId="3" fontId="37" fillId="0" borderId="10" xfId="0" applyNumberFormat="1" applyFont="1" applyBorder="1" applyAlignment="1">
      <alignment horizontal="right" vertical="center" wrapText="1"/>
    </xf>
    <xf numFmtId="3" fontId="38" fillId="0" borderId="10" xfId="0" applyNumberFormat="1" applyFont="1" applyBorder="1" applyAlignment="1">
      <alignment horizontal="right" vertical="center" wrapText="1"/>
    </xf>
    <xf numFmtId="49" fontId="8" fillId="7" borderId="10" xfId="0" applyNumberFormat="1" applyFont="1" applyFill="1" applyBorder="1" applyAlignment="1">
      <alignment horizontal="center" vertical="center" wrapText="1"/>
    </xf>
    <xf numFmtId="49" fontId="8" fillId="7" borderId="4" xfId="0" applyNumberFormat="1" applyFont="1" applyFill="1" applyBorder="1" applyAlignment="1">
      <alignment horizontal="center" vertical="center" wrapText="1"/>
    </xf>
    <xf numFmtId="49" fontId="8" fillId="7" borderId="6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3" xfId="0" applyNumberFormat="1" applyFont="1" applyFill="1" applyBorder="1" applyAlignment="1">
      <alignment horizontal="center" vertical="center" wrapText="1"/>
    </xf>
    <xf numFmtId="49" fontId="8" fillId="7" borderId="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</cellXfs>
  <cellStyles count="6">
    <cellStyle name="DPM_CellCode" xfId="1" xr:uid="{00000000-0005-0000-0000-000000000000}"/>
    <cellStyle name="Hiperłącze" xfId="2" builtinId="8"/>
    <cellStyle name="Normalny" xfId="0" builtinId="0"/>
    <cellStyle name="Normalny 13" xfId="4" xr:uid="{00000000-0005-0000-0000-000003000000}"/>
    <cellStyle name="Normalny 2" xfId="3" xr:uid="{00000000-0005-0000-0000-000004000000}"/>
    <cellStyle name="Normalny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G46"/>
  <sheetViews>
    <sheetView showGridLines="0" tabSelected="1" zoomScale="80" zoomScaleNormal="80" workbookViewId="0">
      <pane xSplit="1" ySplit="4" topLeftCell="B19" activePane="bottomRight" state="frozen"/>
      <selection activeCell="A31" sqref="A31"/>
      <selection pane="topRight" activeCell="A31" sqref="A31"/>
      <selection pane="bottomLeft" activeCell="A31" sqref="A31"/>
      <selection pane="bottomRight" activeCell="B46" sqref="B46"/>
    </sheetView>
  </sheetViews>
  <sheetFormatPr defaultColWidth="9.21875" defaultRowHeight="13.8" x14ac:dyDescent="0.25"/>
  <cols>
    <col min="1" max="1" width="12.21875" style="119" customWidth="1"/>
    <col min="2" max="2" width="187.21875" style="121" customWidth="1"/>
    <col min="3" max="3" width="23" style="119" bestFit="1" customWidth="1"/>
    <col min="4" max="5" width="9.21875" style="119"/>
    <col min="6" max="7" width="32.21875" style="119" customWidth="1"/>
    <col min="8" max="16384" width="9.21875" style="119"/>
  </cols>
  <sheetData>
    <row r="1" spans="1:7" ht="55.2" x14ac:dyDescent="0.25">
      <c r="C1" s="120"/>
      <c r="F1" s="155" t="s">
        <v>589</v>
      </c>
      <c r="G1" s="7"/>
    </row>
    <row r="2" spans="1:7" ht="83.4" thickBot="1" x14ac:dyDescent="0.3">
      <c r="F2" s="155" t="s">
        <v>592</v>
      </c>
    </row>
    <row r="3" spans="1:7" s="121" customFormat="1" ht="55.8" thickBot="1" x14ac:dyDescent="0.3">
      <c r="C3" s="122" t="s">
        <v>586</v>
      </c>
    </row>
    <row r="4" spans="1:7" s="125" customFormat="1" ht="27.6" x14ac:dyDescent="0.3">
      <c r="A4" s="123" t="s">
        <v>587</v>
      </c>
      <c r="B4" s="124" t="s">
        <v>588</v>
      </c>
      <c r="C4" s="124"/>
    </row>
    <row r="5" spans="1:7" x14ac:dyDescent="0.25">
      <c r="A5" s="126" t="s">
        <v>191</v>
      </c>
      <c r="B5" s="139" t="s">
        <v>204</v>
      </c>
      <c r="C5" s="127" t="str">
        <f>HYPERLINK("#S.02.01.02.01!$A$1", "S.02.01.02.01")</f>
        <v>S.02.01.02.01</v>
      </c>
    </row>
    <row r="6" spans="1:7" x14ac:dyDescent="0.25">
      <c r="A6" s="128" t="s">
        <v>192</v>
      </c>
      <c r="B6" s="140" t="s">
        <v>323</v>
      </c>
      <c r="C6" s="127" t="str">
        <f>HYPERLINK("#S.05.01.02.01!$A$1", "S.05.01.02.01")</f>
        <v>S.05.01.02.01</v>
      </c>
    </row>
    <row r="7" spans="1:7" x14ac:dyDescent="0.25">
      <c r="A7" s="128" t="s">
        <v>192</v>
      </c>
      <c r="B7" s="140" t="s">
        <v>324</v>
      </c>
      <c r="C7" s="127" t="str">
        <f>HYPERLINK("#S.05.01.02.02!$A$1", "S.05.01.02.02")</f>
        <v>S.05.01.02.02</v>
      </c>
    </row>
    <row r="8" spans="1:7" x14ac:dyDescent="0.25">
      <c r="A8" s="128" t="s">
        <v>193</v>
      </c>
      <c r="B8" s="140" t="s">
        <v>326</v>
      </c>
      <c r="C8" s="127" t="str">
        <f>HYPERLINK("#S.05.02.01.01!$A$1", "S.05.02.01.01")</f>
        <v>S.05.02.01.01</v>
      </c>
    </row>
    <row r="9" spans="1:7" x14ac:dyDescent="0.25">
      <c r="A9" s="128" t="s">
        <v>193</v>
      </c>
      <c r="B9" s="140" t="s">
        <v>327</v>
      </c>
      <c r="C9" s="127" t="str">
        <f>HYPERLINK("#S.05.02.01.02!$A$1", "S.05.02.01.02")</f>
        <v>S.05.02.01.02</v>
      </c>
    </row>
    <row r="10" spans="1:7" x14ac:dyDescent="0.25">
      <c r="A10" s="128" t="s">
        <v>193</v>
      </c>
      <c r="B10" s="140" t="s">
        <v>327</v>
      </c>
      <c r="C10" s="127" t="str">
        <f>HYPERLINK("#S.05.02.01.03!$A$1", "S.05.02.01.03")</f>
        <v>S.05.02.01.03</v>
      </c>
    </row>
    <row r="11" spans="1:7" x14ac:dyDescent="0.25">
      <c r="A11" s="128" t="s">
        <v>193</v>
      </c>
      <c r="B11" s="140" t="s">
        <v>326</v>
      </c>
      <c r="C11" s="127" t="str">
        <f>HYPERLINK("#S.05.02.01.04!$A$1", "S.05.02.01.04")</f>
        <v>S.05.02.01.04</v>
      </c>
    </row>
    <row r="12" spans="1:7" x14ac:dyDescent="0.25">
      <c r="A12" s="128" t="s">
        <v>193</v>
      </c>
      <c r="B12" s="140" t="s">
        <v>328</v>
      </c>
      <c r="C12" s="127" t="str">
        <f>HYPERLINK("#S.05.02.01.05!$A$1", "S.05.02.01.05")</f>
        <v>S.05.02.01.05</v>
      </c>
    </row>
    <row r="13" spans="1:7" x14ac:dyDescent="0.25">
      <c r="A13" s="128" t="s">
        <v>193</v>
      </c>
      <c r="B13" s="140" t="s">
        <v>328</v>
      </c>
      <c r="C13" s="127" t="str">
        <f>HYPERLINK("#S.05.02.01.06!$A$1", "S.05.02.01.06")</f>
        <v>S.05.02.01.06</v>
      </c>
    </row>
    <row r="14" spans="1:7" x14ac:dyDescent="0.25">
      <c r="A14" s="128" t="s">
        <v>194</v>
      </c>
      <c r="B14" s="140" t="s">
        <v>329</v>
      </c>
      <c r="C14" s="127" t="str">
        <f>HYPERLINK("#S.12.01.02.01!$A$1", "S.12.01.02.01")</f>
        <v>S.12.01.02.01</v>
      </c>
    </row>
    <row r="15" spans="1:7" x14ac:dyDescent="0.25">
      <c r="A15" s="128" t="s">
        <v>195</v>
      </c>
      <c r="B15" s="140" t="s">
        <v>330</v>
      </c>
      <c r="C15" s="127" t="str">
        <f>HYPERLINK("#S.17.01.02.01!$A$1", "S.17.01.02.01")</f>
        <v>S.17.01.02.01</v>
      </c>
    </row>
    <row r="16" spans="1:7" ht="27.6" x14ac:dyDescent="0.25">
      <c r="A16" s="128" t="s">
        <v>196</v>
      </c>
      <c r="B16" s="140" t="s">
        <v>332</v>
      </c>
      <c r="C16" s="127" t="str">
        <f>HYPERLINK("#S.19.01.21.01!$A$1", "S.19.01.21.01")</f>
        <v>S.19.01.21.01</v>
      </c>
    </row>
    <row r="17" spans="1:3" ht="27.6" x14ac:dyDescent="0.25">
      <c r="A17" s="128" t="s">
        <v>196</v>
      </c>
      <c r="B17" s="140" t="s">
        <v>332</v>
      </c>
      <c r="C17" s="127" t="str">
        <f>HYPERLINK("#S.19.01.21.02!$A$1", "S.19.01.21.02")</f>
        <v>S.19.01.21.02</v>
      </c>
    </row>
    <row r="18" spans="1:3" ht="27.6" x14ac:dyDescent="0.25">
      <c r="A18" s="128" t="s">
        <v>196</v>
      </c>
      <c r="B18" s="140" t="s">
        <v>333</v>
      </c>
      <c r="C18" s="127" t="str">
        <f>HYPERLINK("#S.19.01.21.03!$A$1", "S.19.01.21.03")</f>
        <v>S.19.01.21.03</v>
      </c>
    </row>
    <row r="19" spans="1:3" ht="27.6" x14ac:dyDescent="0.25">
      <c r="A19" s="128" t="s">
        <v>196</v>
      </c>
      <c r="B19" s="140" t="s">
        <v>333</v>
      </c>
      <c r="C19" s="127" t="str">
        <f>HYPERLINK("#S.19.01.21.04!$A$1", "S.19.01.21.04")</f>
        <v>S.19.01.21.04</v>
      </c>
    </row>
    <row r="20" spans="1:3" x14ac:dyDescent="0.25">
      <c r="A20" s="128" t="s">
        <v>197</v>
      </c>
      <c r="B20" s="140" t="s">
        <v>334</v>
      </c>
      <c r="C20" s="127" t="str">
        <f>HYPERLINK("#S.22.01.21.01!$A$1", "S.22.01.21.01")</f>
        <v>S.22.01.21.01</v>
      </c>
    </row>
    <row r="21" spans="1:3" x14ac:dyDescent="0.25">
      <c r="A21" s="128" t="s">
        <v>198</v>
      </c>
      <c r="B21" s="140" t="s">
        <v>336</v>
      </c>
      <c r="C21" s="127" t="str">
        <f>HYPERLINK("#S.23.01.01.01!$A$1", "S.23.01.01.01")</f>
        <v>S.23.01.01.01</v>
      </c>
    </row>
    <row r="22" spans="1:3" x14ac:dyDescent="0.25">
      <c r="A22" s="128" t="s">
        <v>198</v>
      </c>
      <c r="B22" s="140" t="s">
        <v>337</v>
      </c>
      <c r="C22" s="127" t="str">
        <f>HYPERLINK("#S.23.01.01.02!$A$1", "S.23.01.01.02")</f>
        <v>S.23.01.01.02</v>
      </c>
    </row>
    <row r="23" spans="1:3" x14ac:dyDescent="0.25">
      <c r="A23" s="128" t="s">
        <v>199</v>
      </c>
      <c r="B23" s="140" t="s">
        <v>341</v>
      </c>
      <c r="C23" s="127" t="str">
        <f>HYPERLINK("#S.25.01.21.01!$A$1", "S.25.01.21.01")</f>
        <v>S.25.01.21.01</v>
      </c>
    </row>
    <row r="24" spans="1:3" x14ac:dyDescent="0.25">
      <c r="A24" s="128" t="s">
        <v>199</v>
      </c>
      <c r="B24" s="140" t="s">
        <v>346</v>
      </c>
      <c r="C24" s="127" t="str">
        <f>HYPERLINK("#S.25.01.21.02!$A$1", "S.25.01.21.02")</f>
        <v>S.25.01.21.02</v>
      </c>
    </row>
    <row r="25" spans="1:3" x14ac:dyDescent="0.25">
      <c r="A25" s="128" t="s">
        <v>199</v>
      </c>
      <c r="B25" s="140" t="s">
        <v>345</v>
      </c>
      <c r="C25" s="127" t="str">
        <f>HYPERLINK("#S.25.01.21.03!$A$1", "S.25.01.21.03")</f>
        <v>S.25.01.21.03</v>
      </c>
    </row>
    <row r="26" spans="1:3" x14ac:dyDescent="0.25">
      <c r="A26" s="128" t="s">
        <v>199</v>
      </c>
      <c r="B26" s="140" t="s">
        <v>350</v>
      </c>
      <c r="C26" s="127" t="str">
        <f>HYPERLINK("#S.25.01.21.04!$A$1", "S.25.01.21.04")</f>
        <v>S.25.01.21.04</v>
      </c>
    </row>
    <row r="27" spans="1:3" ht="27.6" x14ac:dyDescent="0.25">
      <c r="A27" s="128" t="s">
        <v>199</v>
      </c>
      <c r="B27" s="140" t="s">
        <v>354</v>
      </c>
      <c r="C27" s="127" t="str">
        <f>HYPERLINK("#S.25.01.21.05!$A$1", "S.25.01.21.05")</f>
        <v>S.25.01.21.05</v>
      </c>
    </row>
    <row r="28" spans="1:3" x14ac:dyDescent="0.25">
      <c r="A28" s="128" t="s">
        <v>200</v>
      </c>
      <c r="B28" s="140" t="s">
        <v>342</v>
      </c>
      <c r="C28" s="127" t="str">
        <f>HYPERLINK("#S.25.02.21.01!$A$1", "S.25.02.21.01")</f>
        <v>S.25.02.21.01</v>
      </c>
    </row>
    <row r="29" spans="1:3" x14ac:dyDescent="0.25">
      <c r="A29" s="128" t="s">
        <v>200</v>
      </c>
      <c r="B29" s="140" t="s">
        <v>347</v>
      </c>
      <c r="C29" s="127" t="str">
        <f>HYPERLINK("#S.25.02.21.02!$A$1", "S.25.02.21.02")</f>
        <v>S.25.02.21.02</v>
      </c>
    </row>
    <row r="30" spans="1:3" x14ac:dyDescent="0.25">
      <c r="A30" s="128" t="s">
        <v>200</v>
      </c>
      <c r="B30" s="140" t="s">
        <v>351</v>
      </c>
      <c r="C30" s="127" t="str">
        <f>HYPERLINK("#S.25.02.21.03!$A$1", "S.25.02.21.03")</f>
        <v>S.25.02.21.03</v>
      </c>
    </row>
    <row r="31" spans="1:3" ht="27.6" x14ac:dyDescent="0.25">
      <c r="A31" s="128" t="s">
        <v>200</v>
      </c>
      <c r="B31" s="140" t="s">
        <v>355</v>
      </c>
      <c r="C31" s="127" t="str">
        <f>HYPERLINK("#S.25.02.21.05!$A$1", "S.25.02.21.05")</f>
        <v>S.25.02.21.05</v>
      </c>
    </row>
    <row r="32" spans="1:3" x14ac:dyDescent="0.25">
      <c r="A32" s="128" t="s">
        <v>201</v>
      </c>
      <c r="B32" s="140" t="s">
        <v>343</v>
      </c>
      <c r="C32" s="127" t="str">
        <f>HYPERLINK("#S.25.03.21.01!$A$1", "S.25.03.21.01")</f>
        <v>S.25.03.21.01</v>
      </c>
    </row>
    <row r="33" spans="1:3" x14ac:dyDescent="0.25">
      <c r="A33" s="128" t="s">
        <v>201</v>
      </c>
      <c r="B33" s="140" t="s">
        <v>348</v>
      </c>
      <c r="C33" s="127" t="str">
        <f>HYPERLINK("#S.25.03.21.02!$A$1", "S.25.03.21.02")</f>
        <v>S.25.03.21.02</v>
      </c>
    </row>
    <row r="34" spans="1:3" x14ac:dyDescent="0.25">
      <c r="A34" s="128" t="s">
        <v>201</v>
      </c>
      <c r="B34" s="140" t="s">
        <v>352</v>
      </c>
      <c r="C34" s="127" t="str">
        <f>HYPERLINK("#S.25.03.21.03!$A$1", "S.25.03.21.03")</f>
        <v>S.25.03.21.03</v>
      </c>
    </row>
    <row r="35" spans="1:3" ht="27.6" x14ac:dyDescent="0.25">
      <c r="A35" s="128" t="s">
        <v>201</v>
      </c>
      <c r="B35" s="140" t="s">
        <v>356</v>
      </c>
      <c r="C35" s="127" t="str">
        <f>HYPERLINK("#S.25.03.21.05!$A$1", "S.25.03.21.05")</f>
        <v>S.25.03.21.05</v>
      </c>
    </row>
    <row r="36" spans="1:3" ht="27.6" x14ac:dyDescent="0.25">
      <c r="A36" s="128" t="s">
        <v>202</v>
      </c>
      <c r="B36" s="140" t="s">
        <v>369</v>
      </c>
      <c r="C36" s="127" t="str">
        <f>HYPERLINK("#S.28.01.01.01!$A$1", "S.28.01.01.01")</f>
        <v>S.28.01.01.01</v>
      </c>
    </row>
    <row r="37" spans="1:3" ht="27.6" x14ac:dyDescent="0.25">
      <c r="A37" s="128" t="s">
        <v>202</v>
      </c>
      <c r="B37" s="140" t="s">
        <v>362</v>
      </c>
      <c r="C37" s="127" t="str">
        <f>HYPERLINK("#S.28.01.01.02!$A$1", "S.28.01.01.02")</f>
        <v>S.28.01.01.02</v>
      </c>
    </row>
    <row r="38" spans="1:3" ht="27.6" x14ac:dyDescent="0.25">
      <c r="A38" s="128" t="s">
        <v>202</v>
      </c>
      <c r="B38" s="140" t="s">
        <v>368</v>
      </c>
      <c r="C38" s="127" t="str">
        <f>HYPERLINK("#S.28.01.01.03!$A$1", "S.28.01.01.03")</f>
        <v>S.28.01.01.03</v>
      </c>
    </row>
    <row r="39" spans="1:3" ht="27.6" x14ac:dyDescent="0.25">
      <c r="A39" s="128" t="s">
        <v>202</v>
      </c>
      <c r="B39" s="140" t="s">
        <v>370</v>
      </c>
      <c r="C39" s="127" t="str">
        <f>HYPERLINK("#S.28.01.01.04!$A$1", "S.28.01.01.04")</f>
        <v>S.28.01.01.04</v>
      </c>
    </row>
    <row r="40" spans="1:3" ht="27.6" x14ac:dyDescent="0.25">
      <c r="A40" s="128" t="s">
        <v>202</v>
      </c>
      <c r="B40" s="140" t="s">
        <v>367</v>
      </c>
      <c r="C40" s="127" t="str">
        <f>HYPERLINK("#S.28.01.01.05!$A$1", "S.28.01.01.05")</f>
        <v>S.28.01.01.05</v>
      </c>
    </row>
    <row r="41" spans="1:3" x14ac:dyDescent="0.25">
      <c r="A41" s="128" t="s">
        <v>203</v>
      </c>
      <c r="B41" s="140" t="s">
        <v>360</v>
      </c>
      <c r="C41" s="127" t="str">
        <f>HYPERLINK("#S.28.02.01.01!$A$1", "S.28.02.01.01")</f>
        <v>S.28.02.01.01</v>
      </c>
    </row>
    <row r="42" spans="1:3" x14ac:dyDescent="0.25">
      <c r="A42" s="128" t="s">
        <v>203</v>
      </c>
      <c r="B42" s="140" t="s">
        <v>361</v>
      </c>
      <c r="C42" s="127" t="str">
        <f>HYPERLINK("#S.28.02.01.02!$A$1", "S.28.02.01.02")</f>
        <v>S.28.02.01.02</v>
      </c>
    </row>
    <row r="43" spans="1:3" ht="27.6" x14ac:dyDescent="0.25">
      <c r="A43" s="128" t="s">
        <v>203</v>
      </c>
      <c r="B43" s="140" t="s">
        <v>363</v>
      </c>
      <c r="C43" s="127" t="str">
        <f>HYPERLINK("#S.28.02.01.03!$A$1", "S.28.02.01.03")</f>
        <v>S.28.02.01.03</v>
      </c>
    </row>
    <row r="44" spans="1:3" ht="27.6" x14ac:dyDescent="0.25">
      <c r="A44" s="128" t="s">
        <v>203</v>
      </c>
      <c r="B44" s="140" t="s">
        <v>364</v>
      </c>
      <c r="C44" s="127" t="str">
        <f>HYPERLINK("#S.28.02.01.04!$A$1", "S.28.02.01.04")</f>
        <v>S.28.02.01.04</v>
      </c>
    </row>
    <row r="45" spans="1:3" x14ac:dyDescent="0.25">
      <c r="A45" s="128" t="s">
        <v>203</v>
      </c>
      <c r="B45" s="140" t="s">
        <v>365</v>
      </c>
      <c r="C45" s="127" t="str">
        <f>HYPERLINK("#S.28.02.01.05!$A$1", "S.28.02.01.05")</f>
        <v>S.28.02.01.05</v>
      </c>
    </row>
    <row r="46" spans="1:3" ht="27.6" x14ac:dyDescent="0.25">
      <c r="A46" s="129" t="s">
        <v>203</v>
      </c>
      <c r="B46" s="141" t="s">
        <v>366</v>
      </c>
      <c r="C46" s="127" t="str">
        <f>HYPERLINK("#S.28.02.01.06!$A$1", "S.28.02.01.06")</f>
        <v>S.28.02.01.06</v>
      </c>
    </row>
  </sheetData>
  <autoFilter ref="A4:C4" xr:uid="{00000000-0009-0000-0000-000000000000}">
    <sortState xmlns:xlrd2="http://schemas.microsoft.com/office/spreadsheetml/2017/richdata2" ref="A5:C118">
      <sortCondition ref="C4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9"/>
  <sheetViews>
    <sheetView showGridLines="0" zoomScale="80" zoomScaleNormal="80" workbookViewId="0">
      <selection activeCell="B9" sqref="B9"/>
    </sheetView>
  </sheetViews>
  <sheetFormatPr defaultColWidth="9.21875" defaultRowHeight="14.4" x14ac:dyDescent="0.3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44.5546875" bestFit="1" customWidth="1"/>
    <col min="6" max="6" width="8" bestFit="1" customWidth="1"/>
    <col min="7" max="7" width="6.44140625" bestFit="1" customWidth="1"/>
    <col min="8" max="8" width="6.77734375" bestFit="1" customWidth="1"/>
    <col min="10" max="10" width="41.5546875" customWidth="1"/>
    <col min="11" max="11" width="39.77734375" style="28" bestFit="1" customWidth="1"/>
    <col min="12" max="12" width="28.21875" style="28" bestFit="1" customWidth="1"/>
    <col min="13" max="13" width="20.44140625" style="28" bestFit="1" customWidth="1"/>
    <col min="14" max="15" width="96" style="28" bestFit="1" customWidth="1"/>
    <col min="16" max="16" width="37.5546875" style="28" bestFit="1" customWidth="1"/>
    <col min="17" max="17" width="13.44140625" style="28" bestFit="1" customWidth="1"/>
    <col min="18" max="16384" width="9.21875" style="28"/>
  </cols>
  <sheetData>
    <row r="1" spans="1:19" x14ac:dyDescent="0.3">
      <c r="A1" s="27" t="s">
        <v>136</v>
      </c>
    </row>
    <row r="2" spans="1:19" x14ac:dyDescent="0.3">
      <c r="A2" s="51" t="s">
        <v>325</v>
      </c>
    </row>
    <row r="3" spans="1:19" x14ac:dyDescent="0.3">
      <c r="A3" s="51"/>
    </row>
    <row r="4" spans="1:19" x14ac:dyDescent="0.3">
      <c r="A4" s="51" t="s">
        <v>379</v>
      </c>
      <c r="B4" s="50"/>
      <c r="C4" s="50"/>
    </row>
    <row r="5" spans="1:19" x14ac:dyDescent="0.3">
      <c r="K5" s="74"/>
      <c r="L5" s="74"/>
      <c r="M5" s="74"/>
      <c r="N5" s="74"/>
      <c r="O5" s="74"/>
      <c r="P5" s="74"/>
      <c r="Q5" s="74"/>
      <c r="R5" s="74"/>
      <c r="S5" s="74"/>
    </row>
    <row r="6" spans="1:19" ht="26.4" x14ac:dyDescent="0.3">
      <c r="A6" s="12"/>
      <c r="B6" s="12"/>
      <c r="C6" s="135" t="s">
        <v>376</v>
      </c>
      <c r="K6" s="74"/>
      <c r="L6" s="74"/>
      <c r="M6" s="74"/>
      <c r="N6" s="74"/>
      <c r="O6" s="74"/>
      <c r="P6" s="74"/>
      <c r="Q6" s="74"/>
      <c r="R6" s="114"/>
      <c r="S6" s="74"/>
    </row>
    <row r="7" spans="1:19" x14ac:dyDescent="0.3">
      <c r="A7" s="14"/>
      <c r="B7" s="12"/>
      <c r="C7" s="9" t="s">
        <v>114</v>
      </c>
      <c r="K7" s="74"/>
      <c r="L7" s="74"/>
      <c r="M7" s="74"/>
      <c r="N7" s="74"/>
      <c r="O7" s="74"/>
      <c r="P7" s="74"/>
      <c r="Q7" s="74"/>
      <c r="R7" s="114"/>
      <c r="S7" s="74"/>
    </row>
    <row r="8" spans="1:19" x14ac:dyDescent="0.3">
      <c r="A8" s="14" t="s">
        <v>297</v>
      </c>
      <c r="B8" s="12"/>
      <c r="C8" s="12"/>
      <c r="K8" s="74"/>
      <c r="L8" s="74"/>
      <c r="M8" s="74"/>
      <c r="N8" s="74"/>
      <c r="O8" s="74"/>
      <c r="P8" s="74"/>
      <c r="Q8" s="74"/>
      <c r="R8" s="114"/>
      <c r="S8" s="74"/>
    </row>
    <row r="9" spans="1:19" x14ac:dyDescent="0.3">
      <c r="A9" s="4" t="s">
        <v>378</v>
      </c>
      <c r="B9" s="9" t="s">
        <v>116</v>
      </c>
      <c r="C9" s="156"/>
      <c r="K9" s="74"/>
      <c r="L9" s="113"/>
      <c r="M9" s="113"/>
      <c r="N9" s="113"/>
      <c r="O9" s="113"/>
      <c r="P9" s="113"/>
      <c r="Q9" s="113"/>
      <c r="R9" s="113"/>
      <c r="S9" s="74"/>
    </row>
    <row r="10" spans="1:19" x14ac:dyDescent="0.3">
      <c r="A10" s="4" t="s">
        <v>301</v>
      </c>
      <c r="B10" s="9" t="s">
        <v>117</v>
      </c>
      <c r="C10" s="156"/>
      <c r="K10" s="74"/>
      <c r="L10" s="113"/>
      <c r="M10" s="113"/>
      <c r="N10" s="113"/>
      <c r="O10" s="113"/>
      <c r="P10" s="113"/>
      <c r="Q10" s="113"/>
      <c r="R10" s="113"/>
      <c r="S10" s="74"/>
    </row>
    <row r="11" spans="1:19" x14ac:dyDescent="0.3">
      <c r="A11" s="4" t="s">
        <v>302</v>
      </c>
      <c r="B11" s="9" t="s">
        <v>118</v>
      </c>
      <c r="C11" s="156"/>
      <c r="K11" s="74"/>
      <c r="L11" s="113"/>
      <c r="M11" s="113"/>
      <c r="N11" s="113"/>
      <c r="O11" s="113"/>
      <c r="P11" s="113"/>
      <c r="Q11" s="113"/>
      <c r="R11" s="113"/>
      <c r="S11" s="74"/>
    </row>
    <row r="12" spans="1:19" x14ac:dyDescent="0.3">
      <c r="A12" s="2" t="s">
        <v>303</v>
      </c>
      <c r="B12" s="20"/>
      <c r="C12" s="20"/>
      <c r="K12" s="74"/>
      <c r="L12" s="113"/>
      <c r="M12" s="113"/>
      <c r="N12" s="113"/>
      <c r="O12" s="113"/>
      <c r="P12" s="113"/>
      <c r="Q12" s="113"/>
      <c r="R12" s="113"/>
      <c r="S12" s="74"/>
    </row>
    <row r="13" spans="1:19" x14ac:dyDescent="0.3">
      <c r="A13" s="4" t="s">
        <v>378</v>
      </c>
      <c r="B13" s="9" t="s">
        <v>119</v>
      </c>
      <c r="C13" s="156"/>
      <c r="K13" s="74"/>
      <c r="L13" s="113"/>
      <c r="M13" s="113"/>
      <c r="N13" s="113"/>
      <c r="O13" s="113"/>
      <c r="P13" s="113"/>
      <c r="Q13" s="113"/>
      <c r="R13" s="113"/>
      <c r="S13" s="74"/>
    </row>
    <row r="14" spans="1:19" x14ac:dyDescent="0.3">
      <c r="A14" s="4" t="s">
        <v>301</v>
      </c>
      <c r="B14" s="9" t="s">
        <v>120</v>
      </c>
      <c r="C14" s="156"/>
      <c r="K14" s="74"/>
      <c r="L14" s="113"/>
      <c r="M14" s="113"/>
      <c r="N14" s="113"/>
      <c r="O14" s="113"/>
      <c r="P14" s="113"/>
      <c r="Q14" s="113"/>
      <c r="R14" s="113"/>
      <c r="S14" s="74"/>
    </row>
    <row r="15" spans="1:19" x14ac:dyDescent="0.3">
      <c r="A15" s="4" t="s">
        <v>302</v>
      </c>
      <c r="B15" s="9" t="s">
        <v>121</v>
      </c>
      <c r="C15" s="156"/>
      <c r="K15" s="74"/>
      <c r="L15" s="113"/>
      <c r="M15" s="113"/>
      <c r="N15" s="113"/>
      <c r="O15" s="113"/>
      <c r="P15" s="113"/>
      <c r="Q15" s="113"/>
      <c r="R15" s="113"/>
      <c r="S15" s="74"/>
    </row>
    <row r="16" spans="1:19" x14ac:dyDescent="0.3">
      <c r="A16" s="2" t="s">
        <v>304</v>
      </c>
      <c r="B16" s="20"/>
      <c r="C16" s="20"/>
      <c r="K16" s="74"/>
      <c r="L16" s="113"/>
      <c r="M16" s="113"/>
      <c r="N16" s="113"/>
      <c r="O16" s="113"/>
      <c r="P16" s="113"/>
      <c r="Q16" s="113"/>
      <c r="R16" s="113"/>
      <c r="S16" s="74"/>
    </row>
    <row r="17" spans="1:19" x14ac:dyDescent="0.3">
      <c r="A17" s="4" t="s">
        <v>378</v>
      </c>
      <c r="B17" s="9" t="s">
        <v>122</v>
      </c>
      <c r="C17" s="156"/>
      <c r="K17" s="74"/>
      <c r="L17" s="113"/>
      <c r="M17" s="113"/>
      <c r="N17" s="113"/>
      <c r="O17" s="113"/>
      <c r="P17" s="113"/>
      <c r="Q17" s="113"/>
      <c r="R17" s="113"/>
      <c r="S17" s="74"/>
    </row>
    <row r="18" spans="1:19" x14ac:dyDescent="0.3">
      <c r="A18" s="4" t="s">
        <v>301</v>
      </c>
      <c r="B18" s="9" t="s">
        <v>123</v>
      </c>
      <c r="C18" s="156"/>
      <c r="K18" s="74"/>
      <c r="L18" s="113"/>
      <c r="M18" s="113"/>
      <c r="N18" s="113"/>
      <c r="O18" s="113"/>
      <c r="P18" s="113"/>
      <c r="Q18" s="113"/>
      <c r="R18" s="113"/>
      <c r="S18" s="74"/>
    </row>
    <row r="19" spans="1:19" x14ac:dyDescent="0.3">
      <c r="A19" s="4" t="s">
        <v>302</v>
      </c>
      <c r="B19" s="9" t="s">
        <v>124</v>
      </c>
      <c r="C19" s="156"/>
      <c r="K19" s="74"/>
      <c r="L19" s="113"/>
      <c r="M19" s="113"/>
      <c r="N19" s="113"/>
      <c r="O19" s="113"/>
      <c r="P19" s="113"/>
      <c r="Q19" s="113"/>
      <c r="R19" s="113"/>
      <c r="S19" s="74"/>
    </row>
    <row r="20" spans="1:19" ht="26.4" x14ac:dyDescent="0.3">
      <c r="A20" s="2" t="s">
        <v>305</v>
      </c>
      <c r="B20" s="20"/>
      <c r="C20" s="20"/>
      <c r="K20" s="74"/>
      <c r="L20" s="113"/>
      <c r="M20" s="113"/>
      <c r="N20" s="113"/>
      <c r="O20" s="113"/>
      <c r="P20" s="113"/>
      <c r="Q20" s="113"/>
      <c r="R20" s="113"/>
      <c r="S20" s="74"/>
    </row>
    <row r="21" spans="1:19" x14ac:dyDescent="0.3">
      <c r="A21" s="4" t="s">
        <v>378</v>
      </c>
      <c r="B21" s="9" t="s">
        <v>125</v>
      </c>
      <c r="C21" s="156"/>
      <c r="K21" s="74"/>
      <c r="L21" s="113"/>
      <c r="M21" s="113"/>
      <c r="N21" s="113"/>
      <c r="O21" s="113"/>
      <c r="P21" s="113"/>
      <c r="Q21" s="113"/>
      <c r="R21" s="115"/>
      <c r="S21" s="116"/>
    </row>
    <row r="22" spans="1:19" x14ac:dyDescent="0.3">
      <c r="A22" s="4" t="s">
        <v>301</v>
      </c>
      <c r="B22" s="9" t="s">
        <v>126</v>
      </c>
      <c r="C22" s="156"/>
      <c r="K22" s="74"/>
      <c r="L22" s="113"/>
      <c r="M22" s="113"/>
      <c r="N22" s="113"/>
      <c r="O22" s="113"/>
      <c r="P22" s="113"/>
      <c r="Q22" s="113"/>
      <c r="R22" s="115"/>
      <c r="S22" s="116"/>
    </row>
    <row r="23" spans="1:19" x14ac:dyDescent="0.3">
      <c r="A23" s="4" t="s">
        <v>302</v>
      </c>
      <c r="B23" s="9" t="s">
        <v>127</v>
      </c>
      <c r="C23" s="156"/>
      <c r="K23" s="74"/>
      <c r="L23" s="113"/>
      <c r="M23" s="113"/>
      <c r="N23" s="113"/>
      <c r="O23" s="113"/>
      <c r="P23" s="113"/>
      <c r="Q23" s="113"/>
      <c r="R23" s="115"/>
      <c r="S23" s="116"/>
    </row>
    <row r="24" spans="1:19" x14ac:dyDescent="0.3">
      <c r="A24" s="6" t="s">
        <v>306</v>
      </c>
      <c r="B24" s="9" t="s">
        <v>128</v>
      </c>
      <c r="C24" s="156"/>
      <c r="K24" s="74"/>
      <c r="L24" s="113"/>
      <c r="M24" s="113"/>
      <c r="N24" s="113"/>
      <c r="O24" s="113"/>
      <c r="P24" s="113"/>
      <c r="Q24" s="113"/>
      <c r="R24" s="115"/>
      <c r="S24" s="116"/>
    </row>
    <row r="25" spans="1:19" x14ac:dyDescent="0.3">
      <c r="A25" s="6" t="s">
        <v>307</v>
      </c>
      <c r="B25" s="9" t="s">
        <v>129</v>
      </c>
      <c r="C25" s="168"/>
      <c r="K25" s="74"/>
      <c r="L25" s="113"/>
      <c r="M25" s="113"/>
      <c r="N25" s="113"/>
      <c r="O25" s="113"/>
      <c r="P25" s="113"/>
      <c r="Q25" s="113"/>
      <c r="R25" s="115"/>
      <c r="S25" s="116"/>
    </row>
    <row r="26" spans="1:19" x14ac:dyDescent="0.3">
      <c r="A26" s="6" t="s">
        <v>308</v>
      </c>
      <c r="B26" s="9" t="s">
        <v>130</v>
      </c>
      <c r="C26" s="168"/>
      <c r="K26" s="74"/>
      <c r="L26" s="113"/>
      <c r="M26" s="113"/>
      <c r="N26" s="113"/>
      <c r="O26" s="113"/>
      <c r="P26" s="113"/>
      <c r="Q26" s="113"/>
      <c r="R26" s="115"/>
      <c r="S26" s="116"/>
    </row>
    <row r="27" spans="1:19" x14ac:dyDescent="0.3">
      <c r="C27" s="160"/>
      <c r="D27" s="74"/>
      <c r="K27" s="74"/>
      <c r="L27" s="74"/>
      <c r="M27" s="74"/>
      <c r="N27" s="74"/>
      <c r="O27" s="74"/>
      <c r="P27" s="74"/>
      <c r="Q27" s="74"/>
      <c r="R27" s="74"/>
      <c r="S27" s="74"/>
    </row>
    <row r="28" spans="1:19" x14ac:dyDescent="0.3">
      <c r="C28" s="74"/>
      <c r="D28" s="74"/>
      <c r="K28" s="74"/>
      <c r="L28" s="74"/>
      <c r="M28" s="74"/>
      <c r="N28" s="74"/>
      <c r="O28" s="74"/>
      <c r="P28" s="74"/>
      <c r="Q28" s="74"/>
      <c r="R28" s="114"/>
      <c r="S28" s="74"/>
    </row>
    <row r="29" spans="1:19" x14ac:dyDescent="0.3">
      <c r="C29" s="74"/>
      <c r="D29" s="74"/>
      <c r="K29" s="74"/>
      <c r="L29" s="74"/>
      <c r="M29" s="74"/>
      <c r="N29" s="74"/>
      <c r="O29" s="74"/>
      <c r="P29" s="74"/>
      <c r="Q29" s="74"/>
      <c r="R29" s="74"/>
      <c r="S29" s="11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47"/>
  <sheetViews>
    <sheetView showGridLines="0" topLeftCell="A8" zoomScale="80" zoomScaleNormal="80" workbookViewId="0">
      <selection activeCell="K9" sqref="K9"/>
    </sheetView>
  </sheetViews>
  <sheetFormatPr defaultColWidth="9.21875" defaultRowHeight="13.8" x14ac:dyDescent="0.25"/>
  <cols>
    <col min="1" max="1" width="70.44140625" style="28" customWidth="1"/>
    <col min="2" max="2" width="6.44140625" style="28" bestFit="1" customWidth="1"/>
    <col min="3" max="12" width="23.5546875" style="28" customWidth="1"/>
    <col min="13" max="13" width="23.5546875" style="88" customWidth="1"/>
    <col min="14" max="18" width="23.5546875" style="28" customWidth="1"/>
    <col min="19" max="19" width="10.77734375" style="28" customWidth="1"/>
    <col min="20" max="21" width="10" style="28" customWidth="1"/>
    <col min="22" max="22" width="26.77734375" style="28" customWidth="1"/>
    <col min="23" max="23" width="15.5546875" style="28" customWidth="1"/>
    <col min="24" max="24" width="32.5546875" style="28" customWidth="1"/>
    <col min="25" max="26" width="27" style="28" customWidth="1"/>
    <col min="27" max="27" width="8.5546875" style="28" customWidth="1"/>
    <col min="28" max="254" width="9.21875" style="28"/>
    <col min="255" max="255" width="20.5546875" style="28" customWidth="1"/>
    <col min="256" max="256" width="48.77734375" style="28" customWidth="1"/>
    <col min="257" max="257" width="19.5546875" style="28" customWidth="1"/>
    <col min="258" max="258" width="14" style="28" customWidth="1"/>
    <col min="259" max="260" width="14.21875" style="28" customWidth="1"/>
    <col min="261" max="261" width="14" style="28" customWidth="1"/>
    <col min="262" max="262" width="18" style="28" customWidth="1"/>
    <col min="263" max="263" width="14.5546875" style="28" customWidth="1"/>
    <col min="264" max="264" width="27.77734375" style="28" customWidth="1"/>
    <col min="265" max="265" width="17.5546875" style="28" customWidth="1"/>
    <col min="266" max="266" width="16.77734375" style="28" customWidth="1"/>
    <col min="267" max="268" width="16.5546875" style="28" customWidth="1"/>
    <col min="269" max="269" width="17.44140625" style="28" customWidth="1"/>
    <col min="270" max="270" width="23.44140625" style="28" customWidth="1"/>
    <col min="271" max="271" width="12.44140625" style="28" customWidth="1"/>
    <col min="272" max="510" width="9.21875" style="28"/>
    <col min="511" max="511" width="20.5546875" style="28" customWidth="1"/>
    <col min="512" max="512" width="48.77734375" style="28" customWidth="1"/>
    <col min="513" max="513" width="19.5546875" style="28" customWidth="1"/>
    <col min="514" max="514" width="14" style="28" customWidth="1"/>
    <col min="515" max="516" width="14.21875" style="28" customWidth="1"/>
    <col min="517" max="517" width="14" style="28" customWidth="1"/>
    <col min="518" max="518" width="18" style="28" customWidth="1"/>
    <col min="519" max="519" width="14.5546875" style="28" customWidth="1"/>
    <col min="520" max="520" width="27.77734375" style="28" customWidth="1"/>
    <col min="521" max="521" width="17.5546875" style="28" customWidth="1"/>
    <col min="522" max="522" width="16.77734375" style="28" customWidth="1"/>
    <col min="523" max="524" width="16.5546875" style="28" customWidth="1"/>
    <col min="525" max="525" width="17.44140625" style="28" customWidth="1"/>
    <col min="526" max="526" width="23.44140625" style="28" customWidth="1"/>
    <col min="527" max="527" width="12.44140625" style="28" customWidth="1"/>
    <col min="528" max="766" width="9.21875" style="28"/>
    <col min="767" max="767" width="20.5546875" style="28" customWidth="1"/>
    <col min="768" max="768" width="48.77734375" style="28" customWidth="1"/>
    <col min="769" max="769" width="19.5546875" style="28" customWidth="1"/>
    <col min="770" max="770" width="14" style="28" customWidth="1"/>
    <col min="771" max="772" width="14.21875" style="28" customWidth="1"/>
    <col min="773" max="773" width="14" style="28" customWidth="1"/>
    <col min="774" max="774" width="18" style="28" customWidth="1"/>
    <col min="775" max="775" width="14.5546875" style="28" customWidth="1"/>
    <col min="776" max="776" width="27.77734375" style="28" customWidth="1"/>
    <col min="777" max="777" width="17.5546875" style="28" customWidth="1"/>
    <col min="778" max="778" width="16.77734375" style="28" customWidth="1"/>
    <col min="779" max="780" width="16.5546875" style="28" customWidth="1"/>
    <col min="781" max="781" width="17.44140625" style="28" customWidth="1"/>
    <col min="782" max="782" width="23.44140625" style="28" customWidth="1"/>
    <col min="783" max="783" width="12.44140625" style="28" customWidth="1"/>
    <col min="784" max="1022" width="9.21875" style="28"/>
    <col min="1023" max="1023" width="20.5546875" style="28" customWidth="1"/>
    <col min="1024" max="1024" width="48.77734375" style="28" customWidth="1"/>
    <col min="1025" max="1025" width="19.5546875" style="28" customWidth="1"/>
    <col min="1026" max="1026" width="14" style="28" customWidth="1"/>
    <col min="1027" max="1028" width="14.21875" style="28" customWidth="1"/>
    <col min="1029" max="1029" width="14" style="28" customWidth="1"/>
    <col min="1030" max="1030" width="18" style="28" customWidth="1"/>
    <col min="1031" max="1031" width="14.5546875" style="28" customWidth="1"/>
    <col min="1032" max="1032" width="27.77734375" style="28" customWidth="1"/>
    <col min="1033" max="1033" width="17.5546875" style="28" customWidth="1"/>
    <col min="1034" max="1034" width="16.77734375" style="28" customWidth="1"/>
    <col min="1035" max="1036" width="16.5546875" style="28" customWidth="1"/>
    <col min="1037" max="1037" width="17.44140625" style="28" customWidth="1"/>
    <col min="1038" max="1038" width="23.44140625" style="28" customWidth="1"/>
    <col min="1039" max="1039" width="12.44140625" style="28" customWidth="1"/>
    <col min="1040" max="1278" width="9.21875" style="28"/>
    <col min="1279" max="1279" width="20.5546875" style="28" customWidth="1"/>
    <col min="1280" max="1280" width="48.77734375" style="28" customWidth="1"/>
    <col min="1281" max="1281" width="19.5546875" style="28" customWidth="1"/>
    <col min="1282" max="1282" width="14" style="28" customWidth="1"/>
    <col min="1283" max="1284" width="14.21875" style="28" customWidth="1"/>
    <col min="1285" max="1285" width="14" style="28" customWidth="1"/>
    <col min="1286" max="1286" width="18" style="28" customWidth="1"/>
    <col min="1287" max="1287" width="14.5546875" style="28" customWidth="1"/>
    <col min="1288" max="1288" width="27.77734375" style="28" customWidth="1"/>
    <col min="1289" max="1289" width="17.5546875" style="28" customWidth="1"/>
    <col min="1290" max="1290" width="16.77734375" style="28" customWidth="1"/>
    <col min="1291" max="1292" width="16.5546875" style="28" customWidth="1"/>
    <col min="1293" max="1293" width="17.44140625" style="28" customWidth="1"/>
    <col min="1294" max="1294" width="23.44140625" style="28" customWidth="1"/>
    <col min="1295" max="1295" width="12.44140625" style="28" customWidth="1"/>
    <col min="1296" max="1534" width="9.21875" style="28"/>
    <col min="1535" max="1535" width="20.5546875" style="28" customWidth="1"/>
    <col min="1536" max="1536" width="48.77734375" style="28" customWidth="1"/>
    <col min="1537" max="1537" width="19.5546875" style="28" customWidth="1"/>
    <col min="1538" max="1538" width="14" style="28" customWidth="1"/>
    <col min="1539" max="1540" width="14.21875" style="28" customWidth="1"/>
    <col min="1541" max="1541" width="14" style="28" customWidth="1"/>
    <col min="1542" max="1542" width="18" style="28" customWidth="1"/>
    <col min="1543" max="1543" width="14.5546875" style="28" customWidth="1"/>
    <col min="1544" max="1544" width="27.77734375" style="28" customWidth="1"/>
    <col min="1545" max="1545" width="17.5546875" style="28" customWidth="1"/>
    <col min="1546" max="1546" width="16.77734375" style="28" customWidth="1"/>
    <col min="1547" max="1548" width="16.5546875" style="28" customWidth="1"/>
    <col min="1549" max="1549" width="17.44140625" style="28" customWidth="1"/>
    <col min="1550" max="1550" width="23.44140625" style="28" customWidth="1"/>
    <col min="1551" max="1551" width="12.44140625" style="28" customWidth="1"/>
    <col min="1552" max="1790" width="9.21875" style="28"/>
    <col min="1791" max="1791" width="20.5546875" style="28" customWidth="1"/>
    <col min="1792" max="1792" width="48.77734375" style="28" customWidth="1"/>
    <col min="1793" max="1793" width="19.5546875" style="28" customWidth="1"/>
    <col min="1794" max="1794" width="14" style="28" customWidth="1"/>
    <col min="1795" max="1796" width="14.21875" style="28" customWidth="1"/>
    <col min="1797" max="1797" width="14" style="28" customWidth="1"/>
    <col min="1798" max="1798" width="18" style="28" customWidth="1"/>
    <col min="1799" max="1799" width="14.5546875" style="28" customWidth="1"/>
    <col min="1800" max="1800" width="27.77734375" style="28" customWidth="1"/>
    <col min="1801" max="1801" width="17.5546875" style="28" customWidth="1"/>
    <col min="1802" max="1802" width="16.77734375" style="28" customWidth="1"/>
    <col min="1803" max="1804" width="16.5546875" style="28" customWidth="1"/>
    <col min="1805" max="1805" width="17.44140625" style="28" customWidth="1"/>
    <col min="1806" max="1806" width="23.44140625" style="28" customWidth="1"/>
    <col min="1807" max="1807" width="12.44140625" style="28" customWidth="1"/>
    <col min="1808" max="2046" width="9.21875" style="28"/>
    <col min="2047" max="2047" width="20.5546875" style="28" customWidth="1"/>
    <col min="2048" max="2048" width="48.77734375" style="28" customWidth="1"/>
    <col min="2049" max="2049" width="19.5546875" style="28" customWidth="1"/>
    <col min="2050" max="2050" width="14" style="28" customWidth="1"/>
    <col min="2051" max="2052" width="14.21875" style="28" customWidth="1"/>
    <col min="2053" max="2053" width="14" style="28" customWidth="1"/>
    <col min="2054" max="2054" width="18" style="28" customWidth="1"/>
    <col min="2055" max="2055" width="14.5546875" style="28" customWidth="1"/>
    <col min="2056" max="2056" width="27.77734375" style="28" customWidth="1"/>
    <col min="2057" max="2057" width="17.5546875" style="28" customWidth="1"/>
    <col min="2058" max="2058" width="16.77734375" style="28" customWidth="1"/>
    <col min="2059" max="2060" width="16.5546875" style="28" customWidth="1"/>
    <col min="2061" max="2061" width="17.44140625" style="28" customWidth="1"/>
    <col min="2062" max="2062" width="23.44140625" style="28" customWidth="1"/>
    <col min="2063" max="2063" width="12.44140625" style="28" customWidth="1"/>
    <col min="2064" max="2302" width="9.21875" style="28"/>
    <col min="2303" max="2303" width="20.5546875" style="28" customWidth="1"/>
    <col min="2304" max="2304" width="48.77734375" style="28" customWidth="1"/>
    <col min="2305" max="2305" width="19.5546875" style="28" customWidth="1"/>
    <col min="2306" max="2306" width="14" style="28" customWidth="1"/>
    <col min="2307" max="2308" width="14.21875" style="28" customWidth="1"/>
    <col min="2309" max="2309" width="14" style="28" customWidth="1"/>
    <col min="2310" max="2310" width="18" style="28" customWidth="1"/>
    <col min="2311" max="2311" width="14.5546875" style="28" customWidth="1"/>
    <col min="2312" max="2312" width="27.77734375" style="28" customWidth="1"/>
    <col min="2313" max="2313" width="17.5546875" style="28" customWidth="1"/>
    <col min="2314" max="2314" width="16.77734375" style="28" customWidth="1"/>
    <col min="2315" max="2316" width="16.5546875" style="28" customWidth="1"/>
    <col min="2317" max="2317" width="17.44140625" style="28" customWidth="1"/>
    <col min="2318" max="2318" width="23.44140625" style="28" customWidth="1"/>
    <col min="2319" max="2319" width="12.44140625" style="28" customWidth="1"/>
    <col min="2320" max="2558" width="9.21875" style="28"/>
    <col min="2559" max="2559" width="20.5546875" style="28" customWidth="1"/>
    <col min="2560" max="2560" width="48.77734375" style="28" customWidth="1"/>
    <col min="2561" max="2561" width="19.5546875" style="28" customWidth="1"/>
    <col min="2562" max="2562" width="14" style="28" customWidth="1"/>
    <col min="2563" max="2564" width="14.21875" style="28" customWidth="1"/>
    <col min="2565" max="2565" width="14" style="28" customWidth="1"/>
    <col min="2566" max="2566" width="18" style="28" customWidth="1"/>
    <col min="2567" max="2567" width="14.5546875" style="28" customWidth="1"/>
    <col min="2568" max="2568" width="27.77734375" style="28" customWidth="1"/>
    <col min="2569" max="2569" width="17.5546875" style="28" customWidth="1"/>
    <col min="2570" max="2570" width="16.77734375" style="28" customWidth="1"/>
    <col min="2571" max="2572" width="16.5546875" style="28" customWidth="1"/>
    <col min="2573" max="2573" width="17.44140625" style="28" customWidth="1"/>
    <col min="2574" max="2574" width="23.44140625" style="28" customWidth="1"/>
    <col min="2575" max="2575" width="12.44140625" style="28" customWidth="1"/>
    <col min="2576" max="2814" width="9.21875" style="28"/>
    <col min="2815" max="2815" width="20.5546875" style="28" customWidth="1"/>
    <col min="2816" max="2816" width="48.77734375" style="28" customWidth="1"/>
    <col min="2817" max="2817" width="19.5546875" style="28" customWidth="1"/>
    <col min="2818" max="2818" width="14" style="28" customWidth="1"/>
    <col min="2819" max="2820" width="14.21875" style="28" customWidth="1"/>
    <col min="2821" max="2821" width="14" style="28" customWidth="1"/>
    <col min="2822" max="2822" width="18" style="28" customWidth="1"/>
    <col min="2823" max="2823" width="14.5546875" style="28" customWidth="1"/>
    <col min="2824" max="2824" width="27.77734375" style="28" customWidth="1"/>
    <col min="2825" max="2825" width="17.5546875" style="28" customWidth="1"/>
    <col min="2826" max="2826" width="16.77734375" style="28" customWidth="1"/>
    <col min="2827" max="2828" width="16.5546875" style="28" customWidth="1"/>
    <col min="2829" max="2829" width="17.44140625" style="28" customWidth="1"/>
    <col min="2830" max="2830" width="23.44140625" style="28" customWidth="1"/>
    <col min="2831" max="2831" width="12.44140625" style="28" customWidth="1"/>
    <col min="2832" max="3070" width="9.21875" style="28"/>
    <col min="3071" max="3071" width="20.5546875" style="28" customWidth="1"/>
    <col min="3072" max="3072" width="48.77734375" style="28" customWidth="1"/>
    <col min="3073" max="3073" width="19.5546875" style="28" customWidth="1"/>
    <col min="3074" max="3074" width="14" style="28" customWidth="1"/>
    <col min="3075" max="3076" width="14.21875" style="28" customWidth="1"/>
    <col min="3077" max="3077" width="14" style="28" customWidth="1"/>
    <col min="3078" max="3078" width="18" style="28" customWidth="1"/>
    <col min="3079" max="3079" width="14.5546875" style="28" customWidth="1"/>
    <col min="3080" max="3080" width="27.77734375" style="28" customWidth="1"/>
    <col min="3081" max="3081" width="17.5546875" style="28" customWidth="1"/>
    <col min="3082" max="3082" width="16.77734375" style="28" customWidth="1"/>
    <col min="3083" max="3084" width="16.5546875" style="28" customWidth="1"/>
    <col min="3085" max="3085" width="17.44140625" style="28" customWidth="1"/>
    <col min="3086" max="3086" width="23.44140625" style="28" customWidth="1"/>
    <col min="3087" max="3087" width="12.44140625" style="28" customWidth="1"/>
    <col min="3088" max="3326" width="9.21875" style="28"/>
    <col min="3327" max="3327" width="20.5546875" style="28" customWidth="1"/>
    <col min="3328" max="3328" width="48.77734375" style="28" customWidth="1"/>
    <col min="3329" max="3329" width="19.5546875" style="28" customWidth="1"/>
    <col min="3330" max="3330" width="14" style="28" customWidth="1"/>
    <col min="3331" max="3332" width="14.21875" style="28" customWidth="1"/>
    <col min="3333" max="3333" width="14" style="28" customWidth="1"/>
    <col min="3334" max="3334" width="18" style="28" customWidth="1"/>
    <col min="3335" max="3335" width="14.5546875" style="28" customWidth="1"/>
    <col min="3336" max="3336" width="27.77734375" style="28" customWidth="1"/>
    <col min="3337" max="3337" width="17.5546875" style="28" customWidth="1"/>
    <col min="3338" max="3338" width="16.77734375" style="28" customWidth="1"/>
    <col min="3339" max="3340" width="16.5546875" style="28" customWidth="1"/>
    <col min="3341" max="3341" width="17.44140625" style="28" customWidth="1"/>
    <col min="3342" max="3342" width="23.44140625" style="28" customWidth="1"/>
    <col min="3343" max="3343" width="12.44140625" style="28" customWidth="1"/>
    <col min="3344" max="3582" width="9.21875" style="28"/>
    <col min="3583" max="3583" width="20.5546875" style="28" customWidth="1"/>
    <col min="3584" max="3584" width="48.77734375" style="28" customWidth="1"/>
    <col min="3585" max="3585" width="19.5546875" style="28" customWidth="1"/>
    <col min="3586" max="3586" width="14" style="28" customWidth="1"/>
    <col min="3587" max="3588" width="14.21875" style="28" customWidth="1"/>
    <col min="3589" max="3589" width="14" style="28" customWidth="1"/>
    <col min="3590" max="3590" width="18" style="28" customWidth="1"/>
    <col min="3591" max="3591" width="14.5546875" style="28" customWidth="1"/>
    <col min="3592" max="3592" width="27.77734375" style="28" customWidth="1"/>
    <col min="3593" max="3593" width="17.5546875" style="28" customWidth="1"/>
    <col min="3594" max="3594" width="16.77734375" style="28" customWidth="1"/>
    <col min="3595" max="3596" width="16.5546875" style="28" customWidth="1"/>
    <col min="3597" max="3597" width="17.44140625" style="28" customWidth="1"/>
    <col min="3598" max="3598" width="23.44140625" style="28" customWidth="1"/>
    <col min="3599" max="3599" width="12.44140625" style="28" customWidth="1"/>
    <col min="3600" max="3838" width="9.21875" style="28"/>
    <col min="3839" max="3839" width="20.5546875" style="28" customWidth="1"/>
    <col min="3840" max="3840" width="48.77734375" style="28" customWidth="1"/>
    <col min="3841" max="3841" width="19.5546875" style="28" customWidth="1"/>
    <col min="3842" max="3842" width="14" style="28" customWidth="1"/>
    <col min="3843" max="3844" width="14.21875" style="28" customWidth="1"/>
    <col min="3845" max="3845" width="14" style="28" customWidth="1"/>
    <col min="3846" max="3846" width="18" style="28" customWidth="1"/>
    <col min="3847" max="3847" width="14.5546875" style="28" customWidth="1"/>
    <col min="3848" max="3848" width="27.77734375" style="28" customWidth="1"/>
    <col min="3849" max="3849" width="17.5546875" style="28" customWidth="1"/>
    <col min="3850" max="3850" width="16.77734375" style="28" customWidth="1"/>
    <col min="3851" max="3852" width="16.5546875" style="28" customWidth="1"/>
    <col min="3853" max="3853" width="17.44140625" style="28" customWidth="1"/>
    <col min="3854" max="3854" width="23.44140625" style="28" customWidth="1"/>
    <col min="3855" max="3855" width="12.44140625" style="28" customWidth="1"/>
    <col min="3856" max="4094" width="9.21875" style="28"/>
    <col min="4095" max="4095" width="20.5546875" style="28" customWidth="1"/>
    <col min="4096" max="4096" width="48.77734375" style="28" customWidth="1"/>
    <col min="4097" max="4097" width="19.5546875" style="28" customWidth="1"/>
    <col min="4098" max="4098" width="14" style="28" customWidth="1"/>
    <col min="4099" max="4100" width="14.21875" style="28" customWidth="1"/>
    <col min="4101" max="4101" width="14" style="28" customWidth="1"/>
    <col min="4102" max="4102" width="18" style="28" customWidth="1"/>
    <col min="4103" max="4103" width="14.5546875" style="28" customWidth="1"/>
    <col min="4104" max="4104" width="27.77734375" style="28" customWidth="1"/>
    <col min="4105" max="4105" width="17.5546875" style="28" customWidth="1"/>
    <col min="4106" max="4106" width="16.77734375" style="28" customWidth="1"/>
    <col min="4107" max="4108" width="16.5546875" style="28" customWidth="1"/>
    <col min="4109" max="4109" width="17.44140625" style="28" customWidth="1"/>
    <col min="4110" max="4110" width="23.44140625" style="28" customWidth="1"/>
    <col min="4111" max="4111" width="12.44140625" style="28" customWidth="1"/>
    <col min="4112" max="4350" width="9.21875" style="28"/>
    <col min="4351" max="4351" width="20.5546875" style="28" customWidth="1"/>
    <col min="4352" max="4352" width="48.77734375" style="28" customWidth="1"/>
    <col min="4353" max="4353" width="19.5546875" style="28" customWidth="1"/>
    <col min="4354" max="4354" width="14" style="28" customWidth="1"/>
    <col min="4355" max="4356" width="14.21875" style="28" customWidth="1"/>
    <col min="4357" max="4357" width="14" style="28" customWidth="1"/>
    <col min="4358" max="4358" width="18" style="28" customWidth="1"/>
    <col min="4359" max="4359" width="14.5546875" style="28" customWidth="1"/>
    <col min="4360" max="4360" width="27.77734375" style="28" customWidth="1"/>
    <col min="4361" max="4361" width="17.5546875" style="28" customWidth="1"/>
    <col min="4362" max="4362" width="16.77734375" style="28" customWidth="1"/>
    <col min="4363" max="4364" width="16.5546875" style="28" customWidth="1"/>
    <col min="4365" max="4365" width="17.44140625" style="28" customWidth="1"/>
    <col min="4366" max="4366" width="23.44140625" style="28" customWidth="1"/>
    <col min="4367" max="4367" width="12.44140625" style="28" customWidth="1"/>
    <col min="4368" max="4606" width="9.21875" style="28"/>
    <col min="4607" max="4607" width="20.5546875" style="28" customWidth="1"/>
    <col min="4608" max="4608" width="48.77734375" style="28" customWidth="1"/>
    <col min="4609" max="4609" width="19.5546875" style="28" customWidth="1"/>
    <col min="4610" max="4610" width="14" style="28" customWidth="1"/>
    <col min="4611" max="4612" width="14.21875" style="28" customWidth="1"/>
    <col min="4613" max="4613" width="14" style="28" customWidth="1"/>
    <col min="4614" max="4614" width="18" style="28" customWidth="1"/>
    <col min="4615" max="4615" width="14.5546875" style="28" customWidth="1"/>
    <col min="4616" max="4616" width="27.77734375" style="28" customWidth="1"/>
    <col min="4617" max="4617" width="17.5546875" style="28" customWidth="1"/>
    <col min="4618" max="4618" width="16.77734375" style="28" customWidth="1"/>
    <col min="4619" max="4620" width="16.5546875" style="28" customWidth="1"/>
    <col min="4621" max="4621" width="17.44140625" style="28" customWidth="1"/>
    <col min="4622" max="4622" width="23.44140625" style="28" customWidth="1"/>
    <col min="4623" max="4623" width="12.44140625" style="28" customWidth="1"/>
    <col min="4624" max="4862" width="9.21875" style="28"/>
    <col min="4863" max="4863" width="20.5546875" style="28" customWidth="1"/>
    <col min="4864" max="4864" width="48.77734375" style="28" customWidth="1"/>
    <col min="4865" max="4865" width="19.5546875" style="28" customWidth="1"/>
    <col min="4866" max="4866" width="14" style="28" customWidth="1"/>
    <col min="4867" max="4868" width="14.21875" style="28" customWidth="1"/>
    <col min="4869" max="4869" width="14" style="28" customWidth="1"/>
    <col min="4870" max="4870" width="18" style="28" customWidth="1"/>
    <col min="4871" max="4871" width="14.5546875" style="28" customWidth="1"/>
    <col min="4872" max="4872" width="27.77734375" style="28" customWidth="1"/>
    <col min="4873" max="4873" width="17.5546875" style="28" customWidth="1"/>
    <col min="4874" max="4874" width="16.77734375" style="28" customWidth="1"/>
    <col min="4875" max="4876" width="16.5546875" style="28" customWidth="1"/>
    <col min="4877" max="4877" width="17.44140625" style="28" customWidth="1"/>
    <col min="4878" max="4878" width="23.44140625" style="28" customWidth="1"/>
    <col min="4879" max="4879" width="12.44140625" style="28" customWidth="1"/>
    <col min="4880" max="5118" width="9.21875" style="28"/>
    <col min="5119" max="5119" width="20.5546875" style="28" customWidth="1"/>
    <col min="5120" max="5120" width="48.77734375" style="28" customWidth="1"/>
    <col min="5121" max="5121" width="19.5546875" style="28" customWidth="1"/>
    <col min="5122" max="5122" width="14" style="28" customWidth="1"/>
    <col min="5123" max="5124" width="14.21875" style="28" customWidth="1"/>
    <col min="5125" max="5125" width="14" style="28" customWidth="1"/>
    <col min="5126" max="5126" width="18" style="28" customWidth="1"/>
    <col min="5127" max="5127" width="14.5546875" style="28" customWidth="1"/>
    <col min="5128" max="5128" width="27.77734375" style="28" customWidth="1"/>
    <col min="5129" max="5129" width="17.5546875" style="28" customWidth="1"/>
    <col min="5130" max="5130" width="16.77734375" style="28" customWidth="1"/>
    <col min="5131" max="5132" width="16.5546875" style="28" customWidth="1"/>
    <col min="5133" max="5133" width="17.44140625" style="28" customWidth="1"/>
    <col min="5134" max="5134" width="23.44140625" style="28" customWidth="1"/>
    <col min="5135" max="5135" width="12.44140625" style="28" customWidth="1"/>
    <col min="5136" max="5374" width="9.21875" style="28"/>
    <col min="5375" max="5375" width="20.5546875" style="28" customWidth="1"/>
    <col min="5376" max="5376" width="48.77734375" style="28" customWidth="1"/>
    <col min="5377" max="5377" width="19.5546875" style="28" customWidth="1"/>
    <col min="5378" max="5378" width="14" style="28" customWidth="1"/>
    <col min="5379" max="5380" width="14.21875" style="28" customWidth="1"/>
    <col min="5381" max="5381" width="14" style="28" customWidth="1"/>
    <col min="5382" max="5382" width="18" style="28" customWidth="1"/>
    <col min="5383" max="5383" width="14.5546875" style="28" customWidth="1"/>
    <col min="5384" max="5384" width="27.77734375" style="28" customWidth="1"/>
    <col min="5385" max="5385" width="17.5546875" style="28" customWidth="1"/>
    <col min="5386" max="5386" width="16.77734375" style="28" customWidth="1"/>
    <col min="5387" max="5388" width="16.5546875" style="28" customWidth="1"/>
    <col min="5389" max="5389" width="17.44140625" style="28" customWidth="1"/>
    <col min="5390" max="5390" width="23.44140625" style="28" customWidth="1"/>
    <col min="5391" max="5391" width="12.44140625" style="28" customWidth="1"/>
    <col min="5392" max="5630" width="9.21875" style="28"/>
    <col min="5631" max="5631" width="20.5546875" style="28" customWidth="1"/>
    <col min="5632" max="5632" width="48.77734375" style="28" customWidth="1"/>
    <col min="5633" max="5633" width="19.5546875" style="28" customWidth="1"/>
    <col min="5634" max="5634" width="14" style="28" customWidth="1"/>
    <col min="5635" max="5636" width="14.21875" style="28" customWidth="1"/>
    <col min="5637" max="5637" width="14" style="28" customWidth="1"/>
    <col min="5638" max="5638" width="18" style="28" customWidth="1"/>
    <col min="5639" max="5639" width="14.5546875" style="28" customWidth="1"/>
    <col min="5640" max="5640" width="27.77734375" style="28" customWidth="1"/>
    <col min="5641" max="5641" width="17.5546875" style="28" customWidth="1"/>
    <col min="5642" max="5642" width="16.77734375" style="28" customWidth="1"/>
    <col min="5643" max="5644" width="16.5546875" style="28" customWidth="1"/>
    <col min="5645" max="5645" width="17.44140625" style="28" customWidth="1"/>
    <col min="5646" max="5646" width="23.44140625" style="28" customWidth="1"/>
    <col min="5647" max="5647" width="12.44140625" style="28" customWidth="1"/>
    <col min="5648" max="5886" width="9.21875" style="28"/>
    <col min="5887" max="5887" width="20.5546875" style="28" customWidth="1"/>
    <col min="5888" max="5888" width="48.77734375" style="28" customWidth="1"/>
    <col min="5889" max="5889" width="19.5546875" style="28" customWidth="1"/>
    <col min="5890" max="5890" width="14" style="28" customWidth="1"/>
    <col min="5891" max="5892" width="14.21875" style="28" customWidth="1"/>
    <col min="5893" max="5893" width="14" style="28" customWidth="1"/>
    <col min="5894" max="5894" width="18" style="28" customWidth="1"/>
    <col min="5895" max="5895" width="14.5546875" style="28" customWidth="1"/>
    <col min="5896" max="5896" width="27.77734375" style="28" customWidth="1"/>
    <col min="5897" max="5897" width="17.5546875" style="28" customWidth="1"/>
    <col min="5898" max="5898" width="16.77734375" style="28" customWidth="1"/>
    <col min="5899" max="5900" width="16.5546875" style="28" customWidth="1"/>
    <col min="5901" max="5901" width="17.44140625" style="28" customWidth="1"/>
    <col min="5902" max="5902" width="23.44140625" style="28" customWidth="1"/>
    <col min="5903" max="5903" width="12.44140625" style="28" customWidth="1"/>
    <col min="5904" max="6142" width="9.21875" style="28"/>
    <col min="6143" max="6143" width="20.5546875" style="28" customWidth="1"/>
    <col min="6144" max="6144" width="48.77734375" style="28" customWidth="1"/>
    <col min="6145" max="6145" width="19.5546875" style="28" customWidth="1"/>
    <col min="6146" max="6146" width="14" style="28" customWidth="1"/>
    <col min="6147" max="6148" width="14.21875" style="28" customWidth="1"/>
    <col min="6149" max="6149" width="14" style="28" customWidth="1"/>
    <col min="6150" max="6150" width="18" style="28" customWidth="1"/>
    <col min="6151" max="6151" width="14.5546875" style="28" customWidth="1"/>
    <col min="6152" max="6152" width="27.77734375" style="28" customWidth="1"/>
    <col min="6153" max="6153" width="17.5546875" style="28" customWidth="1"/>
    <col min="6154" max="6154" width="16.77734375" style="28" customWidth="1"/>
    <col min="6155" max="6156" width="16.5546875" style="28" customWidth="1"/>
    <col min="6157" max="6157" width="17.44140625" style="28" customWidth="1"/>
    <col min="6158" max="6158" width="23.44140625" style="28" customWidth="1"/>
    <col min="6159" max="6159" width="12.44140625" style="28" customWidth="1"/>
    <col min="6160" max="6398" width="9.21875" style="28"/>
    <col min="6399" max="6399" width="20.5546875" style="28" customWidth="1"/>
    <col min="6400" max="6400" width="48.77734375" style="28" customWidth="1"/>
    <col min="6401" max="6401" width="19.5546875" style="28" customWidth="1"/>
    <col min="6402" max="6402" width="14" style="28" customWidth="1"/>
    <col min="6403" max="6404" width="14.21875" style="28" customWidth="1"/>
    <col min="6405" max="6405" width="14" style="28" customWidth="1"/>
    <col min="6406" max="6406" width="18" style="28" customWidth="1"/>
    <col min="6407" max="6407" width="14.5546875" style="28" customWidth="1"/>
    <col min="6408" max="6408" width="27.77734375" style="28" customWidth="1"/>
    <col min="6409" max="6409" width="17.5546875" style="28" customWidth="1"/>
    <col min="6410" max="6410" width="16.77734375" style="28" customWidth="1"/>
    <col min="6411" max="6412" width="16.5546875" style="28" customWidth="1"/>
    <col min="6413" max="6413" width="17.44140625" style="28" customWidth="1"/>
    <col min="6414" max="6414" width="23.44140625" style="28" customWidth="1"/>
    <col min="6415" max="6415" width="12.44140625" style="28" customWidth="1"/>
    <col min="6416" max="6654" width="9.21875" style="28"/>
    <col min="6655" max="6655" width="20.5546875" style="28" customWidth="1"/>
    <col min="6656" max="6656" width="48.77734375" style="28" customWidth="1"/>
    <col min="6657" max="6657" width="19.5546875" style="28" customWidth="1"/>
    <col min="6658" max="6658" width="14" style="28" customWidth="1"/>
    <col min="6659" max="6660" width="14.21875" style="28" customWidth="1"/>
    <col min="6661" max="6661" width="14" style="28" customWidth="1"/>
    <col min="6662" max="6662" width="18" style="28" customWidth="1"/>
    <col min="6663" max="6663" width="14.5546875" style="28" customWidth="1"/>
    <col min="6664" max="6664" width="27.77734375" style="28" customWidth="1"/>
    <col min="6665" max="6665" width="17.5546875" style="28" customWidth="1"/>
    <col min="6666" max="6666" width="16.77734375" style="28" customWidth="1"/>
    <col min="6667" max="6668" width="16.5546875" style="28" customWidth="1"/>
    <col min="6669" max="6669" width="17.44140625" style="28" customWidth="1"/>
    <col min="6670" max="6670" width="23.44140625" style="28" customWidth="1"/>
    <col min="6671" max="6671" width="12.44140625" style="28" customWidth="1"/>
    <col min="6672" max="6910" width="9.21875" style="28"/>
    <col min="6911" max="6911" width="20.5546875" style="28" customWidth="1"/>
    <col min="6912" max="6912" width="48.77734375" style="28" customWidth="1"/>
    <col min="6913" max="6913" width="19.5546875" style="28" customWidth="1"/>
    <col min="6914" max="6914" width="14" style="28" customWidth="1"/>
    <col min="6915" max="6916" width="14.21875" style="28" customWidth="1"/>
    <col min="6917" max="6917" width="14" style="28" customWidth="1"/>
    <col min="6918" max="6918" width="18" style="28" customWidth="1"/>
    <col min="6919" max="6919" width="14.5546875" style="28" customWidth="1"/>
    <col min="6920" max="6920" width="27.77734375" style="28" customWidth="1"/>
    <col min="6921" max="6921" width="17.5546875" style="28" customWidth="1"/>
    <col min="6922" max="6922" width="16.77734375" style="28" customWidth="1"/>
    <col min="6923" max="6924" width="16.5546875" style="28" customWidth="1"/>
    <col min="6925" max="6925" width="17.44140625" style="28" customWidth="1"/>
    <col min="6926" max="6926" width="23.44140625" style="28" customWidth="1"/>
    <col min="6927" max="6927" width="12.44140625" style="28" customWidth="1"/>
    <col min="6928" max="7166" width="9.21875" style="28"/>
    <col min="7167" max="7167" width="20.5546875" style="28" customWidth="1"/>
    <col min="7168" max="7168" width="48.77734375" style="28" customWidth="1"/>
    <col min="7169" max="7169" width="19.5546875" style="28" customWidth="1"/>
    <col min="7170" max="7170" width="14" style="28" customWidth="1"/>
    <col min="7171" max="7172" width="14.21875" style="28" customWidth="1"/>
    <col min="7173" max="7173" width="14" style="28" customWidth="1"/>
    <col min="7174" max="7174" width="18" style="28" customWidth="1"/>
    <col min="7175" max="7175" width="14.5546875" style="28" customWidth="1"/>
    <col min="7176" max="7176" width="27.77734375" style="28" customWidth="1"/>
    <col min="7177" max="7177" width="17.5546875" style="28" customWidth="1"/>
    <col min="7178" max="7178" width="16.77734375" style="28" customWidth="1"/>
    <col min="7179" max="7180" width="16.5546875" style="28" customWidth="1"/>
    <col min="7181" max="7181" width="17.44140625" style="28" customWidth="1"/>
    <col min="7182" max="7182" width="23.44140625" style="28" customWidth="1"/>
    <col min="7183" max="7183" width="12.44140625" style="28" customWidth="1"/>
    <col min="7184" max="7422" width="9.21875" style="28"/>
    <col min="7423" max="7423" width="20.5546875" style="28" customWidth="1"/>
    <col min="7424" max="7424" width="48.77734375" style="28" customWidth="1"/>
    <col min="7425" max="7425" width="19.5546875" style="28" customWidth="1"/>
    <col min="7426" max="7426" width="14" style="28" customWidth="1"/>
    <col min="7427" max="7428" width="14.21875" style="28" customWidth="1"/>
    <col min="7429" max="7429" width="14" style="28" customWidth="1"/>
    <col min="7430" max="7430" width="18" style="28" customWidth="1"/>
    <col min="7431" max="7431" width="14.5546875" style="28" customWidth="1"/>
    <col min="7432" max="7432" width="27.77734375" style="28" customWidth="1"/>
    <col min="7433" max="7433" width="17.5546875" style="28" customWidth="1"/>
    <col min="7434" max="7434" width="16.77734375" style="28" customWidth="1"/>
    <col min="7435" max="7436" width="16.5546875" style="28" customWidth="1"/>
    <col min="7437" max="7437" width="17.44140625" style="28" customWidth="1"/>
    <col min="7438" max="7438" width="23.44140625" style="28" customWidth="1"/>
    <col min="7439" max="7439" width="12.44140625" style="28" customWidth="1"/>
    <col min="7440" max="7678" width="9.21875" style="28"/>
    <col min="7679" max="7679" width="20.5546875" style="28" customWidth="1"/>
    <col min="7680" max="7680" width="48.77734375" style="28" customWidth="1"/>
    <col min="7681" max="7681" width="19.5546875" style="28" customWidth="1"/>
    <col min="7682" max="7682" width="14" style="28" customWidth="1"/>
    <col min="7683" max="7684" width="14.21875" style="28" customWidth="1"/>
    <col min="7685" max="7685" width="14" style="28" customWidth="1"/>
    <col min="7686" max="7686" width="18" style="28" customWidth="1"/>
    <col min="7687" max="7687" width="14.5546875" style="28" customWidth="1"/>
    <col min="7688" max="7688" width="27.77734375" style="28" customWidth="1"/>
    <col min="7689" max="7689" width="17.5546875" style="28" customWidth="1"/>
    <col min="7690" max="7690" width="16.77734375" style="28" customWidth="1"/>
    <col min="7691" max="7692" width="16.5546875" style="28" customWidth="1"/>
    <col min="7693" max="7693" width="17.44140625" style="28" customWidth="1"/>
    <col min="7694" max="7694" width="23.44140625" style="28" customWidth="1"/>
    <col min="7695" max="7695" width="12.44140625" style="28" customWidth="1"/>
    <col min="7696" max="7934" width="9.21875" style="28"/>
    <col min="7935" max="7935" width="20.5546875" style="28" customWidth="1"/>
    <col min="7936" max="7936" width="48.77734375" style="28" customWidth="1"/>
    <col min="7937" max="7937" width="19.5546875" style="28" customWidth="1"/>
    <col min="7938" max="7938" width="14" style="28" customWidth="1"/>
    <col min="7939" max="7940" width="14.21875" style="28" customWidth="1"/>
    <col min="7941" max="7941" width="14" style="28" customWidth="1"/>
    <col min="7942" max="7942" width="18" style="28" customWidth="1"/>
    <col min="7943" max="7943" width="14.5546875" style="28" customWidth="1"/>
    <col min="7944" max="7944" width="27.77734375" style="28" customWidth="1"/>
    <col min="7945" max="7945" width="17.5546875" style="28" customWidth="1"/>
    <col min="7946" max="7946" width="16.77734375" style="28" customWidth="1"/>
    <col min="7947" max="7948" width="16.5546875" style="28" customWidth="1"/>
    <col min="7949" max="7949" width="17.44140625" style="28" customWidth="1"/>
    <col min="7950" max="7950" width="23.44140625" style="28" customWidth="1"/>
    <col min="7951" max="7951" width="12.44140625" style="28" customWidth="1"/>
    <col min="7952" max="8190" width="9.21875" style="28"/>
    <col min="8191" max="8191" width="20.5546875" style="28" customWidth="1"/>
    <col min="8192" max="8192" width="48.77734375" style="28" customWidth="1"/>
    <col min="8193" max="8193" width="19.5546875" style="28" customWidth="1"/>
    <col min="8194" max="8194" width="14" style="28" customWidth="1"/>
    <col min="8195" max="8196" width="14.21875" style="28" customWidth="1"/>
    <col min="8197" max="8197" width="14" style="28" customWidth="1"/>
    <col min="8198" max="8198" width="18" style="28" customWidth="1"/>
    <col min="8199" max="8199" width="14.5546875" style="28" customWidth="1"/>
    <col min="8200" max="8200" width="27.77734375" style="28" customWidth="1"/>
    <col min="8201" max="8201" width="17.5546875" style="28" customWidth="1"/>
    <col min="8202" max="8202" width="16.77734375" style="28" customWidth="1"/>
    <col min="8203" max="8204" width="16.5546875" style="28" customWidth="1"/>
    <col min="8205" max="8205" width="17.44140625" style="28" customWidth="1"/>
    <col min="8206" max="8206" width="23.44140625" style="28" customWidth="1"/>
    <col min="8207" max="8207" width="12.44140625" style="28" customWidth="1"/>
    <col min="8208" max="8446" width="9.21875" style="28"/>
    <col min="8447" max="8447" width="20.5546875" style="28" customWidth="1"/>
    <col min="8448" max="8448" width="48.77734375" style="28" customWidth="1"/>
    <col min="8449" max="8449" width="19.5546875" style="28" customWidth="1"/>
    <col min="8450" max="8450" width="14" style="28" customWidth="1"/>
    <col min="8451" max="8452" width="14.21875" style="28" customWidth="1"/>
    <col min="8453" max="8453" width="14" style="28" customWidth="1"/>
    <col min="8454" max="8454" width="18" style="28" customWidth="1"/>
    <col min="8455" max="8455" width="14.5546875" style="28" customWidth="1"/>
    <col min="8456" max="8456" width="27.77734375" style="28" customWidth="1"/>
    <col min="8457" max="8457" width="17.5546875" style="28" customWidth="1"/>
    <col min="8458" max="8458" width="16.77734375" style="28" customWidth="1"/>
    <col min="8459" max="8460" width="16.5546875" style="28" customWidth="1"/>
    <col min="8461" max="8461" width="17.44140625" style="28" customWidth="1"/>
    <col min="8462" max="8462" width="23.44140625" style="28" customWidth="1"/>
    <col min="8463" max="8463" width="12.44140625" style="28" customWidth="1"/>
    <col min="8464" max="8702" width="9.21875" style="28"/>
    <col min="8703" max="8703" width="20.5546875" style="28" customWidth="1"/>
    <col min="8704" max="8704" width="48.77734375" style="28" customWidth="1"/>
    <col min="8705" max="8705" width="19.5546875" style="28" customWidth="1"/>
    <col min="8706" max="8706" width="14" style="28" customWidth="1"/>
    <col min="8707" max="8708" width="14.21875" style="28" customWidth="1"/>
    <col min="8709" max="8709" width="14" style="28" customWidth="1"/>
    <col min="8710" max="8710" width="18" style="28" customWidth="1"/>
    <col min="8711" max="8711" width="14.5546875" style="28" customWidth="1"/>
    <col min="8712" max="8712" width="27.77734375" style="28" customWidth="1"/>
    <col min="8713" max="8713" width="17.5546875" style="28" customWidth="1"/>
    <col min="8714" max="8714" width="16.77734375" style="28" customWidth="1"/>
    <col min="8715" max="8716" width="16.5546875" style="28" customWidth="1"/>
    <col min="8717" max="8717" width="17.44140625" style="28" customWidth="1"/>
    <col min="8718" max="8718" width="23.44140625" style="28" customWidth="1"/>
    <col min="8719" max="8719" width="12.44140625" style="28" customWidth="1"/>
    <col min="8720" max="8958" width="9.21875" style="28"/>
    <col min="8959" max="8959" width="20.5546875" style="28" customWidth="1"/>
    <col min="8960" max="8960" width="48.77734375" style="28" customWidth="1"/>
    <col min="8961" max="8961" width="19.5546875" style="28" customWidth="1"/>
    <col min="8962" max="8962" width="14" style="28" customWidth="1"/>
    <col min="8963" max="8964" width="14.21875" style="28" customWidth="1"/>
    <col min="8965" max="8965" width="14" style="28" customWidth="1"/>
    <col min="8966" max="8966" width="18" style="28" customWidth="1"/>
    <col min="8967" max="8967" width="14.5546875" style="28" customWidth="1"/>
    <col min="8968" max="8968" width="27.77734375" style="28" customWidth="1"/>
    <col min="8969" max="8969" width="17.5546875" style="28" customWidth="1"/>
    <col min="8970" max="8970" width="16.77734375" style="28" customWidth="1"/>
    <col min="8971" max="8972" width="16.5546875" style="28" customWidth="1"/>
    <col min="8973" max="8973" width="17.44140625" style="28" customWidth="1"/>
    <col min="8974" max="8974" width="23.44140625" style="28" customWidth="1"/>
    <col min="8975" max="8975" width="12.44140625" style="28" customWidth="1"/>
    <col min="8976" max="9214" width="9.21875" style="28"/>
    <col min="9215" max="9215" width="20.5546875" style="28" customWidth="1"/>
    <col min="9216" max="9216" width="48.77734375" style="28" customWidth="1"/>
    <col min="9217" max="9217" width="19.5546875" style="28" customWidth="1"/>
    <col min="9218" max="9218" width="14" style="28" customWidth="1"/>
    <col min="9219" max="9220" width="14.21875" style="28" customWidth="1"/>
    <col min="9221" max="9221" width="14" style="28" customWidth="1"/>
    <col min="9222" max="9222" width="18" style="28" customWidth="1"/>
    <col min="9223" max="9223" width="14.5546875" style="28" customWidth="1"/>
    <col min="9224" max="9224" width="27.77734375" style="28" customWidth="1"/>
    <col min="9225" max="9225" width="17.5546875" style="28" customWidth="1"/>
    <col min="9226" max="9226" width="16.77734375" style="28" customWidth="1"/>
    <col min="9227" max="9228" width="16.5546875" style="28" customWidth="1"/>
    <col min="9229" max="9229" width="17.44140625" style="28" customWidth="1"/>
    <col min="9230" max="9230" width="23.44140625" style="28" customWidth="1"/>
    <col min="9231" max="9231" width="12.44140625" style="28" customWidth="1"/>
    <col min="9232" max="9470" width="9.21875" style="28"/>
    <col min="9471" max="9471" width="20.5546875" style="28" customWidth="1"/>
    <col min="9472" max="9472" width="48.77734375" style="28" customWidth="1"/>
    <col min="9473" max="9473" width="19.5546875" style="28" customWidth="1"/>
    <col min="9474" max="9474" width="14" style="28" customWidth="1"/>
    <col min="9475" max="9476" width="14.21875" style="28" customWidth="1"/>
    <col min="9477" max="9477" width="14" style="28" customWidth="1"/>
    <col min="9478" max="9478" width="18" style="28" customWidth="1"/>
    <col min="9479" max="9479" width="14.5546875" style="28" customWidth="1"/>
    <col min="9480" max="9480" width="27.77734375" style="28" customWidth="1"/>
    <col min="9481" max="9481" width="17.5546875" style="28" customWidth="1"/>
    <col min="9482" max="9482" width="16.77734375" style="28" customWidth="1"/>
    <col min="9483" max="9484" width="16.5546875" style="28" customWidth="1"/>
    <col min="9485" max="9485" width="17.44140625" style="28" customWidth="1"/>
    <col min="9486" max="9486" width="23.44140625" style="28" customWidth="1"/>
    <col min="9487" max="9487" width="12.44140625" style="28" customWidth="1"/>
    <col min="9488" max="9726" width="9.21875" style="28"/>
    <col min="9727" max="9727" width="20.5546875" style="28" customWidth="1"/>
    <col min="9728" max="9728" width="48.77734375" style="28" customWidth="1"/>
    <col min="9729" max="9729" width="19.5546875" style="28" customWidth="1"/>
    <col min="9730" max="9730" width="14" style="28" customWidth="1"/>
    <col min="9731" max="9732" width="14.21875" style="28" customWidth="1"/>
    <col min="9733" max="9733" width="14" style="28" customWidth="1"/>
    <col min="9734" max="9734" width="18" style="28" customWidth="1"/>
    <col min="9735" max="9735" width="14.5546875" style="28" customWidth="1"/>
    <col min="9736" max="9736" width="27.77734375" style="28" customWidth="1"/>
    <col min="9737" max="9737" width="17.5546875" style="28" customWidth="1"/>
    <col min="9738" max="9738" width="16.77734375" style="28" customWidth="1"/>
    <col min="9739" max="9740" width="16.5546875" style="28" customWidth="1"/>
    <col min="9741" max="9741" width="17.44140625" style="28" customWidth="1"/>
    <col min="9742" max="9742" width="23.44140625" style="28" customWidth="1"/>
    <col min="9743" max="9743" width="12.44140625" style="28" customWidth="1"/>
    <col min="9744" max="9982" width="9.21875" style="28"/>
    <col min="9983" max="9983" width="20.5546875" style="28" customWidth="1"/>
    <col min="9984" max="9984" width="48.77734375" style="28" customWidth="1"/>
    <col min="9985" max="9985" width="19.5546875" style="28" customWidth="1"/>
    <col min="9986" max="9986" width="14" style="28" customWidth="1"/>
    <col min="9987" max="9988" width="14.21875" style="28" customWidth="1"/>
    <col min="9989" max="9989" width="14" style="28" customWidth="1"/>
    <col min="9990" max="9990" width="18" style="28" customWidth="1"/>
    <col min="9991" max="9991" width="14.5546875" style="28" customWidth="1"/>
    <col min="9992" max="9992" width="27.77734375" style="28" customWidth="1"/>
    <col min="9993" max="9993" width="17.5546875" style="28" customWidth="1"/>
    <col min="9994" max="9994" width="16.77734375" style="28" customWidth="1"/>
    <col min="9995" max="9996" width="16.5546875" style="28" customWidth="1"/>
    <col min="9997" max="9997" width="17.44140625" style="28" customWidth="1"/>
    <col min="9998" max="9998" width="23.44140625" style="28" customWidth="1"/>
    <col min="9999" max="9999" width="12.44140625" style="28" customWidth="1"/>
    <col min="10000" max="10238" width="9.21875" style="28"/>
    <col min="10239" max="10239" width="20.5546875" style="28" customWidth="1"/>
    <col min="10240" max="10240" width="48.77734375" style="28" customWidth="1"/>
    <col min="10241" max="10241" width="19.5546875" style="28" customWidth="1"/>
    <col min="10242" max="10242" width="14" style="28" customWidth="1"/>
    <col min="10243" max="10244" width="14.21875" style="28" customWidth="1"/>
    <col min="10245" max="10245" width="14" style="28" customWidth="1"/>
    <col min="10246" max="10246" width="18" style="28" customWidth="1"/>
    <col min="10247" max="10247" width="14.5546875" style="28" customWidth="1"/>
    <col min="10248" max="10248" width="27.77734375" style="28" customWidth="1"/>
    <col min="10249" max="10249" width="17.5546875" style="28" customWidth="1"/>
    <col min="10250" max="10250" width="16.77734375" style="28" customWidth="1"/>
    <col min="10251" max="10252" width="16.5546875" style="28" customWidth="1"/>
    <col min="10253" max="10253" width="17.44140625" style="28" customWidth="1"/>
    <col min="10254" max="10254" width="23.44140625" style="28" customWidth="1"/>
    <col min="10255" max="10255" width="12.44140625" style="28" customWidth="1"/>
    <col min="10256" max="10494" width="9.21875" style="28"/>
    <col min="10495" max="10495" width="20.5546875" style="28" customWidth="1"/>
    <col min="10496" max="10496" width="48.77734375" style="28" customWidth="1"/>
    <col min="10497" max="10497" width="19.5546875" style="28" customWidth="1"/>
    <col min="10498" max="10498" width="14" style="28" customWidth="1"/>
    <col min="10499" max="10500" width="14.21875" style="28" customWidth="1"/>
    <col min="10501" max="10501" width="14" style="28" customWidth="1"/>
    <col min="10502" max="10502" width="18" style="28" customWidth="1"/>
    <col min="10503" max="10503" width="14.5546875" style="28" customWidth="1"/>
    <col min="10504" max="10504" width="27.77734375" style="28" customWidth="1"/>
    <col min="10505" max="10505" width="17.5546875" style="28" customWidth="1"/>
    <col min="10506" max="10506" width="16.77734375" style="28" customWidth="1"/>
    <col min="10507" max="10508" width="16.5546875" style="28" customWidth="1"/>
    <col min="10509" max="10509" width="17.44140625" style="28" customWidth="1"/>
    <col min="10510" max="10510" width="23.44140625" style="28" customWidth="1"/>
    <col min="10511" max="10511" width="12.44140625" style="28" customWidth="1"/>
    <col min="10512" max="10750" width="9.21875" style="28"/>
    <col min="10751" max="10751" width="20.5546875" style="28" customWidth="1"/>
    <col min="10752" max="10752" width="48.77734375" style="28" customWidth="1"/>
    <col min="10753" max="10753" width="19.5546875" style="28" customWidth="1"/>
    <col min="10754" max="10754" width="14" style="28" customWidth="1"/>
    <col min="10755" max="10756" width="14.21875" style="28" customWidth="1"/>
    <col min="10757" max="10757" width="14" style="28" customWidth="1"/>
    <col min="10758" max="10758" width="18" style="28" customWidth="1"/>
    <col min="10759" max="10759" width="14.5546875" style="28" customWidth="1"/>
    <col min="10760" max="10760" width="27.77734375" style="28" customWidth="1"/>
    <col min="10761" max="10761" width="17.5546875" style="28" customWidth="1"/>
    <col min="10762" max="10762" width="16.77734375" style="28" customWidth="1"/>
    <col min="10763" max="10764" width="16.5546875" style="28" customWidth="1"/>
    <col min="10765" max="10765" width="17.44140625" style="28" customWidth="1"/>
    <col min="10766" max="10766" width="23.44140625" style="28" customWidth="1"/>
    <col min="10767" max="10767" width="12.44140625" style="28" customWidth="1"/>
    <col min="10768" max="11006" width="9.21875" style="28"/>
    <col min="11007" max="11007" width="20.5546875" style="28" customWidth="1"/>
    <col min="11008" max="11008" width="48.77734375" style="28" customWidth="1"/>
    <col min="11009" max="11009" width="19.5546875" style="28" customWidth="1"/>
    <col min="11010" max="11010" width="14" style="28" customWidth="1"/>
    <col min="11011" max="11012" width="14.21875" style="28" customWidth="1"/>
    <col min="11013" max="11013" width="14" style="28" customWidth="1"/>
    <col min="11014" max="11014" width="18" style="28" customWidth="1"/>
    <col min="11015" max="11015" width="14.5546875" style="28" customWidth="1"/>
    <col min="11016" max="11016" width="27.77734375" style="28" customWidth="1"/>
    <col min="11017" max="11017" width="17.5546875" style="28" customWidth="1"/>
    <col min="11018" max="11018" width="16.77734375" style="28" customWidth="1"/>
    <col min="11019" max="11020" width="16.5546875" style="28" customWidth="1"/>
    <col min="11021" max="11021" width="17.44140625" style="28" customWidth="1"/>
    <col min="11022" max="11022" width="23.44140625" style="28" customWidth="1"/>
    <col min="11023" max="11023" width="12.44140625" style="28" customWidth="1"/>
    <col min="11024" max="11262" width="9.21875" style="28"/>
    <col min="11263" max="11263" width="20.5546875" style="28" customWidth="1"/>
    <col min="11264" max="11264" width="48.77734375" style="28" customWidth="1"/>
    <col min="11265" max="11265" width="19.5546875" style="28" customWidth="1"/>
    <col min="11266" max="11266" width="14" style="28" customWidth="1"/>
    <col min="11267" max="11268" width="14.21875" style="28" customWidth="1"/>
    <col min="11269" max="11269" width="14" style="28" customWidth="1"/>
    <col min="11270" max="11270" width="18" style="28" customWidth="1"/>
    <col min="11271" max="11271" width="14.5546875" style="28" customWidth="1"/>
    <col min="11272" max="11272" width="27.77734375" style="28" customWidth="1"/>
    <col min="11273" max="11273" width="17.5546875" style="28" customWidth="1"/>
    <col min="11274" max="11274" width="16.77734375" style="28" customWidth="1"/>
    <col min="11275" max="11276" width="16.5546875" style="28" customWidth="1"/>
    <col min="11277" max="11277" width="17.44140625" style="28" customWidth="1"/>
    <col min="11278" max="11278" width="23.44140625" style="28" customWidth="1"/>
    <col min="11279" max="11279" width="12.44140625" style="28" customWidth="1"/>
    <col min="11280" max="11518" width="9.21875" style="28"/>
    <col min="11519" max="11519" width="20.5546875" style="28" customWidth="1"/>
    <col min="11520" max="11520" width="48.77734375" style="28" customWidth="1"/>
    <col min="11521" max="11521" width="19.5546875" style="28" customWidth="1"/>
    <col min="11522" max="11522" width="14" style="28" customWidth="1"/>
    <col min="11523" max="11524" width="14.21875" style="28" customWidth="1"/>
    <col min="11525" max="11525" width="14" style="28" customWidth="1"/>
    <col min="11526" max="11526" width="18" style="28" customWidth="1"/>
    <col min="11527" max="11527" width="14.5546875" style="28" customWidth="1"/>
    <col min="11528" max="11528" width="27.77734375" style="28" customWidth="1"/>
    <col min="11529" max="11529" width="17.5546875" style="28" customWidth="1"/>
    <col min="11530" max="11530" width="16.77734375" style="28" customWidth="1"/>
    <col min="11531" max="11532" width="16.5546875" style="28" customWidth="1"/>
    <col min="11533" max="11533" width="17.44140625" style="28" customWidth="1"/>
    <col min="11534" max="11534" width="23.44140625" style="28" customWidth="1"/>
    <col min="11535" max="11535" width="12.44140625" style="28" customWidth="1"/>
    <col min="11536" max="11774" width="9.21875" style="28"/>
    <col min="11775" max="11775" width="20.5546875" style="28" customWidth="1"/>
    <col min="11776" max="11776" width="48.77734375" style="28" customWidth="1"/>
    <col min="11777" max="11777" width="19.5546875" style="28" customWidth="1"/>
    <col min="11778" max="11778" width="14" style="28" customWidth="1"/>
    <col min="11779" max="11780" width="14.21875" style="28" customWidth="1"/>
    <col min="11781" max="11781" width="14" style="28" customWidth="1"/>
    <col min="11782" max="11782" width="18" style="28" customWidth="1"/>
    <col min="11783" max="11783" width="14.5546875" style="28" customWidth="1"/>
    <col min="11784" max="11784" width="27.77734375" style="28" customWidth="1"/>
    <col min="11785" max="11785" width="17.5546875" style="28" customWidth="1"/>
    <col min="11786" max="11786" width="16.77734375" style="28" customWidth="1"/>
    <col min="11787" max="11788" width="16.5546875" style="28" customWidth="1"/>
    <col min="11789" max="11789" width="17.44140625" style="28" customWidth="1"/>
    <col min="11790" max="11790" width="23.44140625" style="28" customWidth="1"/>
    <col min="11791" max="11791" width="12.44140625" style="28" customWidth="1"/>
    <col min="11792" max="12030" width="9.21875" style="28"/>
    <col min="12031" max="12031" width="20.5546875" style="28" customWidth="1"/>
    <col min="12032" max="12032" width="48.77734375" style="28" customWidth="1"/>
    <col min="12033" max="12033" width="19.5546875" style="28" customWidth="1"/>
    <col min="12034" max="12034" width="14" style="28" customWidth="1"/>
    <col min="12035" max="12036" width="14.21875" style="28" customWidth="1"/>
    <col min="12037" max="12037" width="14" style="28" customWidth="1"/>
    <col min="12038" max="12038" width="18" style="28" customWidth="1"/>
    <col min="12039" max="12039" width="14.5546875" style="28" customWidth="1"/>
    <col min="12040" max="12040" width="27.77734375" style="28" customWidth="1"/>
    <col min="12041" max="12041" width="17.5546875" style="28" customWidth="1"/>
    <col min="12042" max="12042" width="16.77734375" style="28" customWidth="1"/>
    <col min="12043" max="12044" width="16.5546875" style="28" customWidth="1"/>
    <col min="12045" max="12045" width="17.44140625" style="28" customWidth="1"/>
    <col min="12046" max="12046" width="23.44140625" style="28" customWidth="1"/>
    <col min="12047" max="12047" width="12.44140625" style="28" customWidth="1"/>
    <col min="12048" max="12286" width="9.21875" style="28"/>
    <col min="12287" max="12287" width="20.5546875" style="28" customWidth="1"/>
    <col min="12288" max="12288" width="48.77734375" style="28" customWidth="1"/>
    <col min="12289" max="12289" width="19.5546875" style="28" customWidth="1"/>
    <col min="12290" max="12290" width="14" style="28" customWidth="1"/>
    <col min="12291" max="12292" width="14.21875" style="28" customWidth="1"/>
    <col min="12293" max="12293" width="14" style="28" customWidth="1"/>
    <col min="12294" max="12294" width="18" style="28" customWidth="1"/>
    <col min="12295" max="12295" width="14.5546875" style="28" customWidth="1"/>
    <col min="12296" max="12296" width="27.77734375" style="28" customWidth="1"/>
    <col min="12297" max="12297" width="17.5546875" style="28" customWidth="1"/>
    <col min="12298" max="12298" width="16.77734375" style="28" customWidth="1"/>
    <col min="12299" max="12300" width="16.5546875" style="28" customWidth="1"/>
    <col min="12301" max="12301" width="17.44140625" style="28" customWidth="1"/>
    <col min="12302" max="12302" width="23.44140625" style="28" customWidth="1"/>
    <col min="12303" max="12303" width="12.44140625" style="28" customWidth="1"/>
    <col min="12304" max="12542" width="9.21875" style="28"/>
    <col min="12543" max="12543" width="20.5546875" style="28" customWidth="1"/>
    <col min="12544" max="12544" width="48.77734375" style="28" customWidth="1"/>
    <col min="12545" max="12545" width="19.5546875" style="28" customWidth="1"/>
    <col min="12546" max="12546" width="14" style="28" customWidth="1"/>
    <col min="12547" max="12548" width="14.21875" style="28" customWidth="1"/>
    <col min="12549" max="12549" width="14" style="28" customWidth="1"/>
    <col min="12550" max="12550" width="18" style="28" customWidth="1"/>
    <col min="12551" max="12551" width="14.5546875" style="28" customWidth="1"/>
    <col min="12552" max="12552" width="27.77734375" style="28" customWidth="1"/>
    <col min="12553" max="12553" width="17.5546875" style="28" customWidth="1"/>
    <col min="12554" max="12554" width="16.77734375" style="28" customWidth="1"/>
    <col min="12555" max="12556" width="16.5546875" style="28" customWidth="1"/>
    <col min="12557" max="12557" width="17.44140625" style="28" customWidth="1"/>
    <col min="12558" max="12558" width="23.44140625" style="28" customWidth="1"/>
    <col min="12559" max="12559" width="12.44140625" style="28" customWidth="1"/>
    <col min="12560" max="12798" width="9.21875" style="28"/>
    <col min="12799" max="12799" width="20.5546875" style="28" customWidth="1"/>
    <col min="12800" max="12800" width="48.77734375" style="28" customWidth="1"/>
    <col min="12801" max="12801" width="19.5546875" style="28" customWidth="1"/>
    <col min="12802" max="12802" width="14" style="28" customWidth="1"/>
    <col min="12803" max="12804" width="14.21875" style="28" customWidth="1"/>
    <col min="12805" max="12805" width="14" style="28" customWidth="1"/>
    <col min="12806" max="12806" width="18" style="28" customWidth="1"/>
    <col min="12807" max="12807" width="14.5546875" style="28" customWidth="1"/>
    <col min="12808" max="12808" width="27.77734375" style="28" customWidth="1"/>
    <col min="12809" max="12809" width="17.5546875" style="28" customWidth="1"/>
    <col min="12810" max="12810" width="16.77734375" style="28" customWidth="1"/>
    <col min="12811" max="12812" width="16.5546875" style="28" customWidth="1"/>
    <col min="12813" max="12813" width="17.44140625" style="28" customWidth="1"/>
    <col min="12814" max="12814" width="23.44140625" style="28" customWidth="1"/>
    <col min="12815" max="12815" width="12.44140625" style="28" customWidth="1"/>
    <col min="12816" max="13054" width="9.21875" style="28"/>
    <col min="13055" max="13055" width="20.5546875" style="28" customWidth="1"/>
    <col min="13056" max="13056" width="48.77734375" style="28" customWidth="1"/>
    <col min="13057" max="13057" width="19.5546875" style="28" customWidth="1"/>
    <col min="13058" max="13058" width="14" style="28" customWidth="1"/>
    <col min="13059" max="13060" width="14.21875" style="28" customWidth="1"/>
    <col min="13061" max="13061" width="14" style="28" customWidth="1"/>
    <col min="13062" max="13062" width="18" style="28" customWidth="1"/>
    <col min="13063" max="13063" width="14.5546875" style="28" customWidth="1"/>
    <col min="13064" max="13064" width="27.77734375" style="28" customWidth="1"/>
    <col min="13065" max="13065" width="17.5546875" style="28" customWidth="1"/>
    <col min="13066" max="13066" width="16.77734375" style="28" customWidth="1"/>
    <col min="13067" max="13068" width="16.5546875" style="28" customWidth="1"/>
    <col min="13069" max="13069" width="17.44140625" style="28" customWidth="1"/>
    <col min="13070" max="13070" width="23.44140625" style="28" customWidth="1"/>
    <col min="13071" max="13071" width="12.44140625" style="28" customWidth="1"/>
    <col min="13072" max="13310" width="9.21875" style="28"/>
    <col min="13311" max="13311" width="20.5546875" style="28" customWidth="1"/>
    <col min="13312" max="13312" width="48.77734375" style="28" customWidth="1"/>
    <col min="13313" max="13313" width="19.5546875" style="28" customWidth="1"/>
    <col min="13314" max="13314" width="14" style="28" customWidth="1"/>
    <col min="13315" max="13316" width="14.21875" style="28" customWidth="1"/>
    <col min="13317" max="13317" width="14" style="28" customWidth="1"/>
    <col min="13318" max="13318" width="18" style="28" customWidth="1"/>
    <col min="13319" max="13319" width="14.5546875" style="28" customWidth="1"/>
    <col min="13320" max="13320" width="27.77734375" style="28" customWidth="1"/>
    <col min="13321" max="13321" width="17.5546875" style="28" customWidth="1"/>
    <col min="13322" max="13322" width="16.77734375" style="28" customWidth="1"/>
    <col min="13323" max="13324" width="16.5546875" style="28" customWidth="1"/>
    <col min="13325" max="13325" width="17.44140625" style="28" customWidth="1"/>
    <col min="13326" max="13326" width="23.44140625" style="28" customWidth="1"/>
    <col min="13327" max="13327" width="12.44140625" style="28" customWidth="1"/>
    <col min="13328" max="13566" width="9.21875" style="28"/>
    <col min="13567" max="13567" width="20.5546875" style="28" customWidth="1"/>
    <col min="13568" max="13568" width="48.77734375" style="28" customWidth="1"/>
    <col min="13569" max="13569" width="19.5546875" style="28" customWidth="1"/>
    <col min="13570" max="13570" width="14" style="28" customWidth="1"/>
    <col min="13571" max="13572" width="14.21875" style="28" customWidth="1"/>
    <col min="13573" max="13573" width="14" style="28" customWidth="1"/>
    <col min="13574" max="13574" width="18" style="28" customWidth="1"/>
    <col min="13575" max="13575" width="14.5546875" style="28" customWidth="1"/>
    <col min="13576" max="13576" width="27.77734375" style="28" customWidth="1"/>
    <col min="13577" max="13577" width="17.5546875" style="28" customWidth="1"/>
    <col min="13578" max="13578" width="16.77734375" style="28" customWidth="1"/>
    <col min="13579" max="13580" width="16.5546875" style="28" customWidth="1"/>
    <col min="13581" max="13581" width="17.44140625" style="28" customWidth="1"/>
    <col min="13582" max="13582" width="23.44140625" style="28" customWidth="1"/>
    <col min="13583" max="13583" width="12.44140625" style="28" customWidth="1"/>
    <col min="13584" max="13822" width="9.21875" style="28"/>
    <col min="13823" max="13823" width="20.5546875" style="28" customWidth="1"/>
    <col min="13824" max="13824" width="48.77734375" style="28" customWidth="1"/>
    <col min="13825" max="13825" width="19.5546875" style="28" customWidth="1"/>
    <col min="13826" max="13826" width="14" style="28" customWidth="1"/>
    <col min="13827" max="13828" width="14.21875" style="28" customWidth="1"/>
    <col min="13829" max="13829" width="14" style="28" customWidth="1"/>
    <col min="13830" max="13830" width="18" style="28" customWidth="1"/>
    <col min="13831" max="13831" width="14.5546875" style="28" customWidth="1"/>
    <col min="13832" max="13832" width="27.77734375" style="28" customWidth="1"/>
    <col min="13833" max="13833" width="17.5546875" style="28" customWidth="1"/>
    <col min="13834" max="13834" width="16.77734375" style="28" customWidth="1"/>
    <col min="13835" max="13836" width="16.5546875" style="28" customWidth="1"/>
    <col min="13837" max="13837" width="17.44140625" style="28" customWidth="1"/>
    <col min="13838" max="13838" width="23.44140625" style="28" customWidth="1"/>
    <col min="13839" max="13839" width="12.44140625" style="28" customWidth="1"/>
    <col min="13840" max="14078" width="9.21875" style="28"/>
    <col min="14079" max="14079" width="20.5546875" style="28" customWidth="1"/>
    <col min="14080" max="14080" width="48.77734375" style="28" customWidth="1"/>
    <col min="14081" max="14081" width="19.5546875" style="28" customWidth="1"/>
    <col min="14082" max="14082" width="14" style="28" customWidth="1"/>
    <col min="14083" max="14084" width="14.21875" style="28" customWidth="1"/>
    <col min="14085" max="14085" width="14" style="28" customWidth="1"/>
    <col min="14086" max="14086" width="18" style="28" customWidth="1"/>
    <col min="14087" max="14087" width="14.5546875" style="28" customWidth="1"/>
    <col min="14088" max="14088" width="27.77734375" style="28" customWidth="1"/>
    <col min="14089" max="14089" width="17.5546875" style="28" customWidth="1"/>
    <col min="14090" max="14090" width="16.77734375" style="28" customWidth="1"/>
    <col min="14091" max="14092" width="16.5546875" style="28" customWidth="1"/>
    <col min="14093" max="14093" width="17.44140625" style="28" customWidth="1"/>
    <col min="14094" max="14094" width="23.44140625" style="28" customWidth="1"/>
    <col min="14095" max="14095" width="12.44140625" style="28" customWidth="1"/>
    <col min="14096" max="14334" width="9.21875" style="28"/>
    <col min="14335" max="14335" width="20.5546875" style="28" customWidth="1"/>
    <col min="14336" max="14336" width="48.77734375" style="28" customWidth="1"/>
    <col min="14337" max="14337" width="19.5546875" style="28" customWidth="1"/>
    <col min="14338" max="14338" width="14" style="28" customWidth="1"/>
    <col min="14339" max="14340" width="14.21875" style="28" customWidth="1"/>
    <col min="14341" max="14341" width="14" style="28" customWidth="1"/>
    <col min="14342" max="14342" width="18" style="28" customWidth="1"/>
    <col min="14343" max="14343" width="14.5546875" style="28" customWidth="1"/>
    <col min="14344" max="14344" width="27.77734375" style="28" customWidth="1"/>
    <col min="14345" max="14345" width="17.5546875" style="28" customWidth="1"/>
    <col min="14346" max="14346" width="16.77734375" style="28" customWidth="1"/>
    <col min="14347" max="14348" width="16.5546875" style="28" customWidth="1"/>
    <col min="14349" max="14349" width="17.44140625" style="28" customWidth="1"/>
    <col min="14350" max="14350" width="23.44140625" style="28" customWidth="1"/>
    <col min="14351" max="14351" width="12.44140625" style="28" customWidth="1"/>
    <col min="14352" max="14590" width="9.21875" style="28"/>
    <col min="14591" max="14591" width="20.5546875" style="28" customWidth="1"/>
    <col min="14592" max="14592" width="48.77734375" style="28" customWidth="1"/>
    <col min="14593" max="14593" width="19.5546875" style="28" customWidth="1"/>
    <col min="14594" max="14594" width="14" style="28" customWidth="1"/>
    <col min="14595" max="14596" width="14.21875" style="28" customWidth="1"/>
    <col min="14597" max="14597" width="14" style="28" customWidth="1"/>
    <col min="14598" max="14598" width="18" style="28" customWidth="1"/>
    <col min="14599" max="14599" width="14.5546875" style="28" customWidth="1"/>
    <col min="14600" max="14600" width="27.77734375" style="28" customWidth="1"/>
    <col min="14601" max="14601" width="17.5546875" style="28" customWidth="1"/>
    <col min="14602" max="14602" width="16.77734375" style="28" customWidth="1"/>
    <col min="14603" max="14604" width="16.5546875" style="28" customWidth="1"/>
    <col min="14605" max="14605" width="17.44140625" style="28" customWidth="1"/>
    <col min="14606" max="14606" width="23.44140625" style="28" customWidth="1"/>
    <col min="14607" max="14607" width="12.44140625" style="28" customWidth="1"/>
    <col min="14608" max="14846" width="9.21875" style="28"/>
    <col min="14847" max="14847" width="20.5546875" style="28" customWidth="1"/>
    <col min="14848" max="14848" width="48.77734375" style="28" customWidth="1"/>
    <col min="14849" max="14849" width="19.5546875" style="28" customWidth="1"/>
    <col min="14850" max="14850" width="14" style="28" customWidth="1"/>
    <col min="14851" max="14852" width="14.21875" style="28" customWidth="1"/>
    <col min="14853" max="14853" width="14" style="28" customWidth="1"/>
    <col min="14854" max="14854" width="18" style="28" customWidth="1"/>
    <col min="14855" max="14855" width="14.5546875" style="28" customWidth="1"/>
    <col min="14856" max="14856" width="27.77734375" style="28" customWidth="1"/>
    <col min="14857" max="14857" width="17.5546875" style="28" customWidth="1"/>
    <col min="14858" max="14858" width="16.77734375" style="28" customWidth="1"/>
    <col min="14859" max="14860" width="16.5546875" style="28" customWidth="1"/>
    <col min="14861" max="14861" width="17.44140625" style="28" customWidth="1"/>
    <col min="14862" max="14862" width="23.44140625" style="28" customWidth="1"/>
    <col min="14863" max="14863" width="12.44140625" style="28" customWidth="1"/>
    <col min="14864" max="15102" width="9.21875" style="28"/>
    <col min="15103" max="15103" width="20.5546875" style="28" customWidth="1"/>
    <col min="15104" max="15104" width="48.77734375" style="28" customWidth="1"/>
    <col min="15105" max="15105" width="19.5546875" style="28" customWidth="1"/>
    <col min="15106" max="15106" width="14" style="28" customWidth="1"/>
    <col min="15107" max="15108" width="14.21875" style="28" customWidth="1"/>
    <col min="15109" max="15109" width="14" style="28" customWidth="1"/>
    <col min="15110" max="15110" width="18" style="28" customWidth="1"/>
    <col min="15111" max="15111" width="14.5546875" style="28" customWidth="1"/>
    <col min="15112" max="15112" width="27.77734375" style="28" customWidth="1"/>
    <col min="15113" max="15113" width="17.5546875" style="28" customWidth="1"/>
    <col min="15114" max="15114" width="16.77734375" style="28" customWidth="1"/>
    <col min="15115" max="15116" width="16.5546875" style="28" customWidth="1"/>
    <col min="15117" max="15117" width="17.44140625" style="28" customWidth="1"/>
    <col min="15118" max="15118" width="23.44140625" style="28" customWidth="1"/>
    <col min="15119" max="15119" width="12.44140625" style="28" customWidth="1"/>
    <col min="15120" max="15358" width="9.21875" style="28"/>
    <col min="15359" max="15359" width="20.5546875" style="28" customWidth="1"/>
    <col min="15360" max="15360" width="48.77734375" style="28" customWidth="1"/>
    <col min="15361" max="15361" width="19.5546875" style="28" customWidth="1"/>
    <col min="15362" max="15362" width="14" style="28" customWidth="1"/>
    <col min="15363" max="15364" width="14.21875" style="28" customWidth="1"/>
    <col min="15365" max="15365" width="14" style="28" customWidth="1"/>
    <col min="15366" max="15366" width="18" style="28" customWidth="1"/>
    <col min="15367" max="15367" width="14.5546875" style="28" customWidth="1"/>
    <col min="15368" max="15368" width="27.77734375" style="28" customWidth="1"/>
    <col min="15369" max="15369" width="17.5546875" style="28" customWidth="1"/>
    <col min="15370" max="15370" width="16.77734375" style="28" customWidth="1"/>
    <col min="15371" max="15372" width="16.5546875" style="28" customWidth="1"/>
    <col min="15373" max="15373" width="17.44140625" style="28" customWidth="1"/>
    <col min="15374" max="15374" width="23.44140625" style="28" customWidth="1"/>
    <col min="15375" max="15375" width="12.44140625" style="28" customWidth="1"/>
    <col min="15376" max="15614" width="9.21875" style="28"/>
    <col min="15615" max="15615" width="20.5546875" style="28" customWidth="1"/>
    <col min="15616" max="15616" width="48.77734375" style="28" customWidth="1"/>
    <col min="15617" max="15617" width="19.5546875" style="28" customWidth="1"/>
    <col min="15618" max="15618" width="14" style="28" customWidth="1"/>
    <col min="15619" max="15620" width="14.21875" style="28" customWidth="1"/>
    <col min="15621" max="15621" width="14" style="28" customWidth="1"/>
    <col min="15622" max="15622" width="18" style="28" customWidth="1"/>
    <col min="15623" max="15623" width="14.5546875" style="28" customWidth="1"/>
    <col min="15624" max="15624" width="27.77734375" style="28" customWidth="1"/>
    <col min="15625" max="15625" width="17.5546875" style="28" customWidth="1"/>
    <col min="15626" max="15626" width="16.77734375" style="28" customWidth="1"/>
    <col min="15627" max="15628" width="16.5546875" style="28" customWidth="1"/>
    <col min="15629" max="15629" width="17.44140625" style="28" customWidth="1"/>
    <col min="15630" max="15630" width="23.44140625" style="28" customWidth="1"/>
    <col min="15631" max="15631" width="12.44140625" style="28" customWidth="1"/>
    <col min="15632" max="15870" width="9.21875" style="28"/>
    <col min="15871" max="15871" width="20.5546875" style="28" customWidth="1"/>
    <col min="15872" max="15872" width="48.77734375" style="28" customWidth="1"/>
    <col min="15873" max="15873" width="19.5546875" style="28" customWidth="1"/>
    <col min="15874" max="15874" width="14" style="28" customWidth="1"/>
    <col min="15875" max="15876" width="14.21875" style="28" customWidth="1"/>
    <col min="15877" max="15877" width="14" style="28" customWidth="1"/>
    <col min="15878" max="15878" width="18" style="28" customWidth="1"/>
    <col min="15879" max="15879" width="14.5546875" style="28" customWidth="1"/>
    <col min="15880" max="15880" width="27.77734375" style="28" customWidth="1"/>
    <col min="15881" max="15881" width="17.5546875" style="28" customWidth="1"/>
    <col min="15882" max="15882" width="16.77734375" style="28" customWidth="1"/>
    <col min="15883" max="15884" width="16.5546875" style="28" customWidth="1"/>
    <col min="15885" max="15885" width="17.44140625" style="28" customWidth="1"/>
    <col min="15886" max="15886" width="23.44140625" style="28" customWidth="1"/>
    <col min="15887" max="15887" width="12.44140625" style="28" customWidth="1"/>
    <col min="15888" max="16126" width="9.21875" style="28"/>
    <col min="16127" max="16127" width="20.5546875" style="28" customWidth="1"/>
    <col min="16128" max="16128" width="48.77734375" style="28" customWidth="1"/>
    <col min="16129" max="16129" width="19.5546875" style="28" customWidth="1"/>
    <col min="16130" max="16130" width="14" style="28" customWidth="1"/>
    <col min="16131" max="16132" width="14.21875" style="28" customWidth="1"/>
    <col min="16133" max="16133" width="14" style="28" customWidth="1"/>
    <col min="16134" max="16134" width="18" style="28" customWidth="1"/>
    <col min="16135" max="16135" width="14.5546875" style="28" customWidth="1"/>
    <col min="16136" max="16136" width="27.77734375" style="28" customWidth="1"/>
    <col min="16137" max="16137" width="17.5546875" style="28" customWidth="1"/>
    <col min="16138" max="16138" width="16.77734375" style="28" customWidth="1"/>
    <col min="16139" max="16140" width="16.5546875" style="28" customWidth="1"/>
    <col min="16141" max="16141" width="17.44140625" style="28" customWidth="1"/>
    <col min="16142" max="16142" width="23.44140625" style="28" customWidth="1"/>
    <col min="16143" max="16143" width="12.44140625" style="28" customWidth="1"/>
    <col min="16144" max="16384" width="9.21875" style="28"/>
  </cols>
  <sheetData>
    <row r="1" spans="1:36" x14ac:dyDescent="0.25">
      <c r="A1" s="27" t="s">
        <v>137</v>
      </c>
      <c r="B1" s="29"/>
      <c r="C1" s="58"/>
      <c r="D1" s="58"/>
      <c r="E1" s="58"/>
      <c r="F1" s="58"/>
    </row>
    <row r="2" spans="1:36" x14ac:dyDescent="0.25">
      <c r="A2" s="51" t="s">
        <v>329</v>
      </c>
      <c r="B2" s="29"/>
      <c r="C2" s="58"/>
      <c r="D2" s="58"/>
      <c r="E2" s="58"/>
      <c r="F2" s="58"/>
    </row>
    <row r="3" spans="1:36" s="89" customFormat="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36" s="90" customFormat="1" ht="27" customHeight="1" x14ac:dyDescent="0.3">
      <c r="B4" s="91"/>
      <c r="C4" s="178" t="s">
        <v>381</v>
      </c>
      <c r="D4" s="183" t="s">
        <v>382</v>
      </c>
      <c r="E4" s="181"/>
      <c r="F4" s="182"/>
      <c r="G4" s="183" t="s">
        <v>383</v>
      </c>
      <c r="H4" s="181"/>
      <c r="I4" s="182"/>
      <c r="J4" s="178" t="s">
        <v>384</v>
      </c>
      <c r="K4" s="178" t="s">
        <v>385</v>
      </c>
      <c r="L4" s="178" t="s">
        <v>386</v>
      </c>
      <c r="M4" s="183" t="s">
        <v>387</v>
      </c>
      <c r="N4" s="181"/>
      <c r="O4" s="182"/>
      <c r="P4" s="178" t="s">
        <v>388</v>
      </c>
      <c r="Q4" s="178" t="s">
        <v>389</v>
      </c>
      <c r="R4" s="178" t="s">
        <v>390</v>
      </c>
    </row>
    <row r="5" spans="1:36" s="89" customFormat="1" ht="64.95" customHeight="1" x14ac:dyDescent="0.3">
      <c r="A5" s="47"/>
      <c r="B5" s="47"/>
      <c r="C5" s="179"/>
      <c r="D5" s="137"/>
      <c r="E5" s="135" t="s">
        <v>391</v>
      </c>
      <c r="F5" s="135" t="s">
        <v>392</v>
      </c>
      <c r="G5" s="137"/>
      <c r="H5" s="135" t="s">
        <v>391</v>
      </c>
      <c r="I5" s="135" t="s">
        <v>392</v>
      </c>
      <c r="J5" s="179"/>
      <c r="K5" s="179"/>
      <c r="L5" s="179"/>
      <c r="M5" s="137"/>
      <c r="N5" s="135" t="s">
        <v>391</v>
      </c>
      <c r="O5" s="135" t="s">
        <v>392</v>
      </c>
      <c r="P5" s="179"/>
      <c r="Q5" s="179"/>
      <c r="R5" s="179"/>
    </row>
    <row r="6" spans="1:36" s="89" customFormat="1" x14ac:dyDescent="0.3">
      <c r="A6" s="47"/>
      <c r="B6" s="47"/>
      <c r="C6" s="9" t="s">
        <v>86</v>
      </c>
      <c r="D6" s="9" t="s">
        <v>87</v>
      </c>
      <c r="E6" s="9" t="s">
        <v>88</v>
      </c>
      <c r="F6" s="9" t="s">
        <v>89</v>
      </c>
      <c r="G6" s="9" t="s">
        <v>90</v>
      </c>
      <c r="H6" s="9" t="s">
        <v>91</v>
      </c>
      <c r="I6" s="9" t="s">
        <v>92</v>
      </c>
      <c r="J6" s="9" t="s">
        <v>93</v>
      </c>
      <c r="K6" s="9" t="s">
        <v>94</v>
      </c>
      <c r="L6" s="9" t="s">
        <v>99</v>
      </c>
      <c r="M6" s="9" t="s">
        <v>100</v>
      </c>
      <c r="N6" s="9" t="s">
        <v>138</v>
      </c>
      <c r="O6" s="9" t="s">
        <v>139</v>
      </c>
      <c r="P6" s="9" t="s">
        <v>140</v>
      </c>
      <c r="Q6" s="9" t="s">
        <v>101</v>
      </c>
      <c r="R6" s="9" t="s">
        <v>107</v>
      </c>
      <c r="S6" s="47"/>
      <c r="T6" s="92"/>
      <c r="U6" s="92"/>
      <c r="V6" s="92"/>
      <c r="W6" s="92"/>
      <c r="X6" s="92"/>
      <c r="Y6" s="92"/>
      <c r="Z6" s="92"/>
      <c r="AA6" s="92"/>
      <c r="AB6" s="92"/>
      <c r="AC6" s="92"/>
      <c r="AD6" s="93"/>
      <c r="AE6" s="92"/>
    </row>
    <row r="7" spans="1:36" s="30" customFormat="1" x14ac:dyDescent="0.25">
      <c r="A7" s="86" t="s">
        <v>393</v>
      </c>
      <c r="B7" s="9" t="s">
        <v>2</v>
      </c>
      <c r="C7" s="94"/>
      <c r="D7" s="94"/>
      <c r="E7" s="95"/>
      <c r="F7" s="95"/>
      <c r="G7" s="94"/>
      <c r="H7" s="95"/>
      <c r="I7" s="95"/>
      <c r="J7" s="169"/>
      <c r="K7" s="169"/>
      <c r="L7" s="169"/>
      <c r="M7" s="94"/>
      <c r="N7" s="95"/>
      <c r="O7" s="95"/>
      <c r="P7" s="169"/>
      <c r="Q7" s="169"/>
      <c r="R7" s="169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96"/>
      <c r="AF7" s="97"/>
    </row>
    <row r="8" spans="1:36" s="30" customFormat="1" ht="66" x14ac:dyDescent="0.25">
      <c r="A8" s="78" t="s">
        <v>394</v>
      </c>
      <c r="B8" s="9" t="s">
        <v>3</v>
      </c>
      <c r="C8" s="169"/>
      <c r="D8" s="94"/>
      <c r="E8" s="95"/>
      <c r="F8" s="95"/>
      <c r="G8" s="94"/>
      <c r="H8" s="95"/>
      <c r="I8" s="95"/>
      <c r="J8" s="169"/>
      <c r="K8" s="169"/>
      <c r="L8" s="169"/>
      <c r="M8" s="94"/>
      <c r="N8" s="95"/>
      <c r="O8" s="95"/>
      <c r="P8" s="169"/>
      <c r="Q8" s="169"/>
      <c r="R8" s="169"/>
      <c r="S8" s="34"/>
      <c r="T8" s="34"/>
      <c r="U8" s="34"/>
      <c r="V8" s="34"/>
      <c r="W8" s="34"/>
      <c r="X8" s="34"/>
      <c r="Y8" s="34"/>
      <c r="AA8" s="34"/>
      <c r="AB8" s="34"/>
      <c r="AC8" s="34"/>
      <c r="AD8" s="34"/>
      <c r="AE8" s="96"/>
      <c r="AF8" s="97"/>
    </row>
    <row r="9" spans="1:36" ht="26.4" x14ac:dyDescent="0.25">
      <c r="A9" s="2" t="s">
        <v>395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34"/>
      <c r="T9" s="34"/>
      <c r="U9" s="34"/>
      <c r="V9" s="34"/>
      <c r="W9" s="34"/>
      <c r="X9" s="34"/>
      <c r="Y9" s="34"/>
      <c r="Z9" s="30"/>
      <c r="AA9" s="34"/>
      <c r="AB9" s="34"/>
      <c r="AC9" s="34"/>
      <c r="AD9" s="34"/>
      <c r="AE9" s="96"/>
      <c r="AF9" s="97"/>
    </row>
    <row r="10" spans="1:36" x14ac:dyDescent="0.25">
      <c r="A10" s="2" t="s">
        <v>396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34"/>
      <c r="T10" s="34"/>
      <c r="U10" s="34"/>
      <c r="V10" s="34"/>
      <c r="W10" s="34"/>
      <c r="X10" s="34"/>
      <c r="Y10" s="34"/>
      <c r="Z10" s="30"/>
      <c r="AA10" s="34"/>
      <c r="AB10" s="34"/>
      <c r="AC10" s="34"/>
      <c r="AD10" s="34"/>
      <c r="AE10" s="96"/>
      <c r="AF10" s="97"/>
    </row>
    <row r="11" spans="1:36" s="101" customFormat="1" x14ac:dyDescent="0.25">
      <c r="A11" s="86" t="s">
        <v>397</v>
      </c>
      <c r="B11" s="9" t="s">
        <v>4</v>
      </c>
      <c r="C11" s="169"/>
      <c r="D11" s="7"/>
      <c r="E11" s="94"/>
      <c r="F11" s="94"/>
      <c r="G11" s="7"/>
      <c r="H11" s="94"/>
      <c r="I11" s="94"/>
      <c r="J11" s="169"/>
      <c r="K11" s="169"/>
      <c r="L11" s="169"/>
      <c r="M11" s="7"/>
      <c r="N11" s="94"/>
      <c r="O11" s="94"/>
      <c r="P11" s="169"/>
      <c r="Q11" s="169"/>
      <c r="R11" s="169"/>
      <c r="S11" s="34"/>
      <c r="T11" s="34"/>
      <c r="U11" s="34"/>
      <c r="V11" s="34"/>
      <c r="W11" s="34"/>
      <c r="X11" s="34"/>
      <c r="Y11" s="34"/>
      <c r="Z11" s="34"/>
      <c r="AA11" s="98"/>
      <c r="AB11" s="98"/>
      <c r="AC11" s="98"/>
      <c r="AD11" s="98"/>
      <c r="AE11" s="99"/>
      <c r="AF11" s="100"/>
    </row>
    <row r="12" spans="1:36" ht="52.8" x14ac:dyDescent="0.25">
      <c r="A12" s="78" t="s">
        <v>398</v>
      </c>
      <c r="B12" s="9" t="s">
        <v>9</v>
      </c>
      <c r="C12" s="169"/>
      <c r="D12" s="7"/>
      <c r="E12" s="94"/>
      <c r="F12" s="94"/>
      <c r="G12" s="7"/>
      <c r="H12" s="94"/>
      <c r="I12" s="94"/>
      <c r="J12" s="169"/>
      <c r="K12" s="169"/>
      <c r="L12" s="169"/>
      <c r="M12" s="7"/>
      <c r="N12" s="94"/>
      <c r="O12" s="94"/>
      <c r="P12" s="169"/>
      <c r="Q12" s="169"/>
      <c r="R12" s="169"/>
      <c r="S12" s="30"/>
      <c r="T12" s="30"/>
      <c r="U12" s="30"/>
      <c r="V12" s="34"/>
      <c r="W12" s="34"/>
      <c r="X12" s="34"/>
      <c r="Y12" s="34"/>
      <c r="Z12" s="30"/>
      <c r="AA12" s="36"/>
      <c r="AB12" s="34"/>
      <c r="AC12" s="34"/>
      <c r="AD12" s="34"/>
      <c r="AJ12" s="102"/>
    </row>
    <row r="13" spans="1:36" ht="39.6" x14ac:dyDescent="0.25">
      <c r="A13" s="86" t="s">
        <v>399</v>
      </c>
      <c r="B13" s="9" t="s">
        <v>10</v>
      </c>
      <c r="C13" s="169"/>
      <c r="D13" s="7"/>
      <c r="E13" s="169"/>
      <c r="F13" s="169"/>
      <c r="G13" s="7"/>
      <c r="H13" s="169"/>
      <c r="I13" s="169"/>
      <c r="J13" s="169"/>
      <c r="K13" s="169"/>
      <c r="L13" s="169"/>
      <c r="M13" s="7"/>
      <c r="N13" s="169"/>
      <c r="O13" s="169"/>
      <c r="P13" s="169"/>
      <c r="Q13" s="169"/>
      <c r="R13" s="169"/>
      <c r="S13" s="103"/>
      <c r="T13" s="30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104"/>
      <c r="AF13" s="34"/>
      <c r="AJ13" s="102"/>
    </row>
    <row r="14" spans="1:36" x14ac:dyDescent="0.25">
      <c r="A14" s="86" t="s">
        <v>400</v>
      </c>
      <c r="B14" s="9" t="s">
        <v>11</v>
      </c>
      <c r="C14" s="169"/>
      <c r="D14" s="94"/>
      <c r="E14" s="95"/>
      <c r="F14" s="95"/>
      <c r="G14" s="94"/>
      <c r="H14" s="95"/>
      <c r="I14" s="95"/>
      <c r="J14" s="169"/>
      <c r="K14" s="169"/>
      <c r="L14" s="169"/>
      <c r="M14" s="94"/>
      <c r="N14" s="95"/>
      <c r="O14" s="95"/>
      <c r="P14" s="169"/>
      <c r="Q14" s="169"/>
      <c r="R14" s="169"/>
      <c r="S14" s="30"/>
      <c r="T14" s="30"/>
      <c r="U14" s="30"/>
      <c r="V14" s="34"/>
      <c r="W14" s="34"/>
      <c r="X14" s="34"/>
      <c r="Y14" s="34"/>
      <c r="Z14" s="34"/>
      <c r="AA14" s="34"/>
      <c r="AB14" s="34"/>
      <c r="AC14" s="34"/>
      <c r="AD14" s="34"/>
      <c r="AE14" s="96"/>
      <c r="AF14" s="97"/>
    </row>
    <row r="15" spans="1:36" ht="39.6" x14ac:dyDescent="0.25">
      <c r="A15" s="2" t="s">
        <v>401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30"/>
      <c r="T15" s="30"/>
      <c r="U15" s="30"/>
      <c r="V15" s="34"/>
      <c r="W15" s="34"/>
      <c r="X15" s="34"/>
      <c r="Y15" s="34"/>
      <c r="Z15" s="30"/>
      <c r="AA15" s="34"/>
      <c r="AB15" s="34"/>
      <c r="AC15" s="34"/>
      <c r="AD15" s="34"/>
      <c r="AE15" s="96"/>
      <c r="AF15" s="97"/>
    </row>
    <row r="16" spans="1:36" x14ac:dyDescent="0.25">
      <c r="A16" s="78" t="s">
        <v>393</v>
      </c>
      <c r="B16" s="9" t="s">
        <v>12</v>
      </c>
      <c r="C16" s="169"/>
      <c r="D16" s="94"/>
      <c r="E16" s="95"/>
      <c r="F16" s="95"/>
      <c r="G16" s="94"/>
      <c r="H16" s="95"/>
      <c r="I16" s="95"/>
      <c r="J16" s="169"/>
      <c r="K16" s="169"/>
      <c r="L16" s="169"/>
      <c r="M16" s="94"/>
      <c r="N16" s="95"/>
      <c r="O16" s="95"/>
      <c r="P16" s="169"/>
      <c r="Q16" s="169"/>
      <c r="R16" s="169"/>
      <c r="S16" s="103"/>
      <c r="T16" s="30"/>
      <c r="U16" s="34"/>
      <c r="V16" s="34"/>
      <c r="W16" s="34"/>
      <c r="X16" s="34"/>
      <c r="Z16" s="34"/>
      <c r="AE16" s="104"/>
      <c r="AF16" s="97"/>
    </row>
    <row r="17" spans="1:32" x14ac:dyDescent="0.25">
      <c r="A17" s="78" t="s">
        <v>396</v>
      </c>
      <c r="B17" s="9" t="s">
        <v>13</v>
      </c>
      <c r="C17" s="169"/>
      <c r="D17" s="7"/>
      <c r="E17" s="94"/>
      <c r="F17" s="94"/>
      <c r="G17" s="7"/>
      <c r="H17" s="94"/>
      <c r="I17" s="94"/>
      <c r="J17" s="169"/>
      <c r="K17" s="169"/>
      <c r="L17" s="169"/>
      <c r="M17" s="7"/>
      <c r="N17" s="94"/>
      <c r="O17" s="94"/>
      <c r="P17" s="169"/>
      <c r="Q17" s="169"/>
      <c r="R17" s="169"/>
      <c r="S17" s="103"/>
      <c r="T17" s="30"/>
      <c r="U17" s="34"/>
      <c r="V17" s="34"/>
      <c r="W17" s="34"/>
      <c r="X17" s="34"/>
      <c r="Y17" s="98"/>
      <c r="Z17" s="34"/>
      <c r="AA17" s="34"/>
      <c r="AB17" s="34"/>
      <c r="AC17" s="34"/>
      <c r="AD17" s="34"/>
      <c r="AE17" s="104"/>
      <c r="AF17" s="97"/>
    </row>
    <row r="18" spans="1:32" x14ac:dyDescent="0.25">
      <c r="A18" s="78" t="s">
        <v>400</v>
      </c>
      <c r="B18" s="9" t="s">
        <v>14</v>
      </c>
      <c r="C18" s="169"/>
      <c r="D18" s="94"/>
      <c r="E18" s="95"/>
      <c r="F18" s="95"/>
      <c r="G18" s="94"/>
      <c r="H18" s="95"/>
      <c r="I18" s="95"/>
      <c r="J18" s="169"/>
      <c r="K18" s="169"/>
      <c r="L18" s="169"/>
      <c r="M18" s="94"/>
      <c r="N18" s="95"/>
      <c r="O18" s="95"/>
      <c r="P18" s="169"/>
      <c r="Q18" s="169"/>
      <c r="R18" s="169"/>
      <c r="S18" s="103"/>
      <c r="T18" s="30"/>
      <c r="U18" s="34"/>
      <c r="V18" s="34"/>
      <c r="W18" s="34"/>
      <c r="X18" s="34"/>
      <c r="Y18" s="98"/>
      <c r="Z18" s="34"/>
      <c r="AA18" s="34"/>
      <c r="AB18" s="34"/>
      <c r="AC18" s="34"/>
      <c r="AD18" s="34"/>
      <c r="AE18" s="34"/>
      <c r="AF18" s="97"/>
    </row>
    <row r="19" spans="1:32" s="101" customFormat="1" x14ac:dyDescent="0.25">
      <c r="A19" s="86" t="s">
        <v>402</v>
      </c>
      <c r="B19" s="9" t="s">
        <v>21</v>
      </c>
      <c r="C19" s="169"/>
      <c r="D19" s="169"/>
      <c r="E19" s="95"/>
      <c r="F19" s="95"/>
      <c r="G19" s="169"/>
      <c r="H19" s="95"/>
      <c r="I19" s="95"/>
      <c r="J19" s="169"/>
      <c r="K19" s="169"/>
      <c r="L19" s="169"/>
      <c r="M19" s="169"/>
      <c r="N19" s="95"/>
      <c r="O19" s="95"/>
      <c r="P19" s="169"/>
      <c r="Q19" s="169"/>
      <c r="R19" s="169"/>
      <c r="S19" s="30"/>
      <c r="T19" s="30"/>
      <c r="U19" s="30"/>
      <c r="V19" s="34"/>
      <c r="W19" s="34"/>
      <c r="X19" s="34"/>
      <c r="Y19" s="34"/>
      <c r="Z19" s="30"/>
      <c r="AA19" s="98"/>
      <c r="AB19" s="98"/>
      <c r="AC19" s="98"/>
      <c r="AD19" s="34"/>
    </row>
    <row r="20" spans="1:32" x14ac:dyDescent="0.25">
      <c r="A20" s="108"/>
      <c r="T20" s="75"/>
      <c r="U20" s="75"/>
      <c r="V20" s="105"/>
      <c r="W20" s="34"/>
      <c r="X20" s="106"/>
      <c r="Y20" s="102"/>
      <c r="Z20" s="102"/>
      <c r="AA20" s="66"/>
      <c r="AB20" s="96"/>
      <c r="AC20" s="100"/>
      <c r="AD20" s="105"/>
      <c r="AF20" s="30"/>
    </row>
    <row r="21" spans="1:32" x14ac:dyDescent="0.25">
      <c r="A21" s="108"/>
      <c r="T21" s="75"/>
      <c r="U21" s="75"/>
      <c r="V21" s="105"/>
      <c r="W21" s="34"/>
      <c r="X21" s="106"/>
      <c r="Y21" s="102"/>
      <c r="Z21" s="102"/>
      <c r="AA21" s="66"/>
      <c r="AB21" s="96"/>
      <c r="AC21" s="97"/>
      <c r="AD21" s="105"/>
      <c r="AE21" s="30"/>
      <c r="AF21" s="30"/>
    </row>
    <row r="22" spans="1:32" x14ac:dyDescent="0.25">
      <c r="A22" s="109"/>
      <c r="T22" s="75"/>
      <c r="U22" s="75"/>
      <c r="V22" s="105"/>
      <c r="W22" s="34"/>
      <c r="X22" s="106"/>
      <c r="Y22" s="102"/>
      <c r="Z22" s="102"/>
      <c r="AA22" s="66"/>
      <c r="AB22" s="96"/>
      <c r="AC22" s="97"/>
      <c r="AD22" s="105"/>
      <c r="AE22" s="30"/>
      <c r="AF22" s="30"/>
    </row>
    <row r="23" spans="1:32" x14ac:dyDescent="0.25">
      <c r="A23" s="109"/>
      <c r="T23" s="75"/>
      <c r="U23" s="75"/>
      <c r="V23" s="105"/>
      <c r="W23" s="34"/>
      <c r="X23" s="106"/>
      <c r="Y23" s="102"/>
      <c r="Z23" s="102"/>
      <c r="AA23" s="66"/>
      <c r="AB23" s="96"/>
      <c r="AC23" s="97"/>
      <c r="AD23" s="105"/>
      <c r="AE23" s="30"/>
      <c r="AF23" s="30"/>
    </row>
    <row r="24" spans="1:32" x14ac:dyDescent="0.25">
      <c r="A24" s="109"/>
      <c r="T24" s="75"/>
      <c r="U24" s="75"/>
      <c r="V24" s="105"/>
      <c r="W24" s="34"/>
      <c r="X24" s="106"/>
      <c r="Y24" s="102"/>
      <c r="Z24" s="102"/>
      <c r="AA24" s="66"/>
      <c r="AB24" s="96"/>
      <c r="AC24" s="100"/>
      <c r="AD24" s="107"/>
      <c r="AF24" s="30"/>
    </row>
    <row r="25" spans="1:32" x14ac:dyDescent="0.25">
      <c r="A25" s="110"/>
      <c r="T25" s="75"/>
      <c r="U25" s="75"/>
      <c r="V25" s="105"/>
      <c r="W25" s="34"/>
      <c r="X25" s="106"/>
      <c r="Y25" s="102"/>
      <c r="Z25" s="102"/>
      <c r="AA25" s="66"/>
      <c r="AB25" s="96"/>
      <c r="AC25" s="100"/>
      <c r="AD25" s="105"/>
      <c r="AF25" s="30"/>
    </row>
    <row r="26" spans="1:32" x14ac:dyDescent="0.25">
      <c r="T26" s="75"/>
      <c r="U26" s="75"/>
      <c r="V26" s="105"/>
      <c r="W26" s="34"/>
      <c r="X26" s="106"/>
      <c r="Y26" s="102"/>
      <c r="Z26" s="102"/>
      <c r="AA26" s="66"/>
      <c r="AB26" s="96"/>
      <c r="AC26" s="97"/>
      <c r="AD26" s="105"/>
      <c r="AE26" s="30"/>
      <c r="AF26" s="30"/>
    </row>
    <row r="27" spans="1:32" x14ac:dyDescent="0.25">
      <c r="T27" s="75"/>
      <c r="U27" s="75"/>
      <c r="V27" s="105"/>
      <c r="W27" s="34"/>
      <c r="X27" s="106"/>
      <c r="Y27" s="102"/>
      <c r="Z27" s="102"/>
      <c r="AA27" s="66"/>
      <c r="AB27" s="96"/>
      <c r="AC27" s="97"/>
      <c r="AD27" s="105"/>
      <c r="AE27" s="30"/>
      <c r="AF27" s="30"/>
    </row>
    <row r="28" spans="1:32" x14ac:dyDescent="0.25">
      <c r="T28" s="75"/>
      <c r="U28" s="75"/>
      <c r="V28" s="105"/>
      <c r="W28" s="34"/>
      <c r="X28" s="106"/>
      <c r="Y28" s="102"/>
      <c r="Z28" s="102"/>
      <c r="AA28" s="66"/>
      <c r="AB28" s="96"/>
      <c r="AC28" s="97"/>
      <c r="AD28" s="105"/>
      <c r="AE28" s="30"/>
      <c r="AF28" s="30"/>
    </row>
    <row r="29" spans="1:32" x14ac:dyDescent="0.25">
      <c r="T29" s="75"/>
      <c r="U29" s="75"/>
      <c r="V29" s="105"/>
      <c r="W29" s="34"/>
      <c r="X29" s="106"/>
      <c r="Y29" s="102"/>
      <c r="Z29" s="102"/>
      <c r="AA29" s="66"/>
      <c r="AB29" s="96"/>
      <c r="AC29" s="97"/>
      <c r="AD29" s="105"/>
      <c r="AE29" s="30"/>
      <c r="AF29" s="30"/>
    </row>
    <row r="30" spans="1:32" x14ac:dyDescent="0.25">
      <c r="T30" s="75"/>
      <c r="U30" s="75"/>
      <c r="V30" s="105"/>
      <c r="W30" s="34"/>
      <c r="X30" s="106"/>
      <c r="Y30" s="102"/>
      <c r="Z30" s="102"/>
      <c r="AA30" s="66"/>
      <c r="AB30" s="96"/>
      <c r="AC30" s="97"/>
      <c r="AD30" s="105"/>
      <c r="AE30" s="30"/>
      <c r="AF30" s="30"/>
    </row>
    <row r="31" spans="1:32" x14ac:dyDescent="0.25">
      <c r="T31" s="75"/>
      <c r="U31" s="75"/>
      <c r="V31" s="105"/>
      <c r="W31" s="34"/>
      <c r="X31" s="106"/>
      <c r="Y31" s="102"/>
      <c r="Z31" s="102"/>
      <c r="AA31" s="66"/>
      <c r="AB31" s="96"/>
      <c r="AC31" s="100"/>
      <c r="AD31" s="107"/>
      <c r="AF31" s="30"/>
    </row>
    <row r="32" spans="1:32" x14ac:dyDescent="0.25">
      <c r="T32" s="75"/>
      <c r="U32" s="75"/>
      <c r="V32" s="105"/>
      <c r="W32" s="34"/>
      <c r="X32" s="106"/>
      <c r="Y32" s="102"/>
      <c r="Z32" s="102"/>
      <c r="AA32" s="66"/>
      <c r="AB32" s="96"/>
      <c r="AC32" s="97"/>
      <c r="AD32" s="105"/>
      <c r="AE32" s="30"/>
      <c r="AF32" s="30"/>
    </row>
    <row r="33" spans="20:32" x14ac:dyDescent="0.25">
      <c r="T33" s="75"/>
      <c r="U33" s="75"/>
      <c r="V33" s="105"/>
      <c r="W33" s="34"/>
      <c r="X33" s="106"/>
      <c r="Y33" s="102"/>
      <c r="Z33" s="102"/>
      <c r="AA33" s="66"/>
      <c r="AB33" s="96"/>
      <c r="AC33" s="97"/>
      <c r="AD33" s="105"/>
      <c r="AE33" s="30"/>
      <c r="AF33" s="30"/>
    </row>
    <row r="34" spans="20:32" x14ac:dyDescent="0.25">
      <c r="T34" s="75"/>
      <c r="U34" s="75"/>
      <c r="V34" s="105"/>
      <c r="W34" s="34"/>
      <c r="X34" s="106"/>
      <c r="Y34" s="102"/>
      <c r="Z34" s="102"/>
      <c r="AA34" s="66"/>
      <c r="AB34" s="96"/>
      <c r="AC34" s="97"/>
      <c r="AD34" s="105"/>
      <c r="AE34" s="30"/>
      <c r="AF34" s="30"/>
    </row>
    <row r="35" spans="20:32" x14ac:dyDescent="0.25">
      <c r="T35" s="75"/>
      <c r="U35" s="75"/>
      <c r="V35" s="105"/>
      <c r="W35" s="34"/>
      <c r="X35" s="106"/>
      <c r="Y35" s="102"/>
      <c r="Z35" s="102"/>
      <c r="AA35" s="66"/>
      <c r="AB35" s="96"/>
      <c r="AC35" s="97"/>
      <c r="AD35" s="105"/>
      <c r="AE35" s="30"/>
      <c r="AF35" s="30"/>
    </row>
    <row r="36" spans="20:32" x14ac:dyDescent="0.25">
      <c r="T36" s="75"/>
      <c r="U36" s="75"/>
      <c r="V36" s="105"/>
      <c r="W36" s="34"/>
      <c r="X36" s="106"/>
      <c r="Y36" s="102"/>
      <c r="Z36" s="102"/>
      <c r="AA36" s="66"/>
      <c r="AB36" s="96"/>
      <c r="AC36" s="100"/>
      <c r="AD36" s="107"/>
      <c r="AF36" s="30"/>
    </row>
    <row r="37" spans="20:32" x14ac:dyDescent="0.25">
      <c r="T37" s="75"/>
      <c r="U37" s="75"/>
      <c r="V37" s="105"/>
      <c r="W37" s="34"/>
      <c r="X37" s="106"/>
      <c r="Y37" s="102"/>
      <c r="Z37" s="102"/>
      <c r="AA37" s="66"/>
      <c r="AB37" s="96"/>
      <c r="AC37" s="100"/>
      <c r="AD37" s="107"/>
      <c r="AF37" s="30"/>
    </row>
    <row r="38" spans="20:32" x14ac:dyDescent="0.25">
      <c r="T38" s="75"/>
      <c r="U38" s="75"/>
      <c r="V38" s="105"/>
      <c r="W38" s="34"/>
      <c r="X38" s="106"/>
      <c r="Y38" s="102"/>
      <c r="Z38" s="102"/>
      <c r="AA38" s="66"/>
      <c r="AB38" s="96"/>
      <c r="AC38" s="100"/>
      <c r="AD38" s="107"/>
      <c r="AF38" s="30"/>
    </row>
    <row r="39" spans="20:32" x14ac:dyDescent="0.25">
      <c r="T39" s="75"/>
      <c r="U39" s="75"/>
      <c r="V39" s="105"/>
      <c r="W39" s="34"/>
      <c r="X39" s="106"/>
      <c r="Y39" s="102"/>
      <c r="Z39" s="102"/>
      <c r="AA39" s="66"/>
      <c r="AB39" s="96"/>
      <c r="AC39" s="100"/>
      <c r="AD39" s="107"/>
      <c r="AF39" s="30"/>
    </row>
    <row r="40" spans="20:32" x14ac:dyDescent="0.25">
      <c r="T40" s="75"/>
      <c r="U40" s="75"/>
      <c r="V40" s="105"/>
      <c r="W40" s="34"/>
      <c r="X40" s="106"/>
      <c r="Y40" s="102"/>
      <c r="Z40" s="102"/>
      <c r="AA40" s="66"/>
      <c r="AB40" s="96"/>
      <c r="AC40" s="100"/>
      <c r="AD40" s="107"/>
      <c r="AF40" s="30"/>
    </row>
    <row r="41" spans="20:32" x14ac:dyDescent="0.25">
      <c r="T41" s="75"/>
      <c r="U41" s="75"/>
      <c r="V41" s="105"/>
      <c r="W41" s="34"/>
      <c r="X41" s="106"/>
      <c r="Y41" s="102"/>
      <c r="Z41" s="102"/>
      <c r="AA41" s="66"/>
      <c r="AB41" s="96"/>
      <c r="AC41" s="100"/>
      <c r="AD41" s="107"/>
      <c r="AF41" s="30"/>
    </row>
    <row r="42" spans="20:32" x14ac:dyDescent="0.25">
      <c r="T42" s="75"/>
      <c r="U42" s="75"/>
      <c r="V42" s="105"/>
      <c r="W42" s="34"/>
      <c r="X42" s="106"/>
      <c r="Y42" s="102"/>
      <c r="Z42" s="102"/>
      <c r="AA42" s="66"/>
      <c r="AB42" s="96"/>
      <c r="AC42" s="97"/>
      <c r="AD42" s="105"/>
      <c r="AE42" s="30"/>
      <c r="AF42" s="30"/>
    </row>
    <row r="43" spans="20:32" x14ac:dyDescent="0.25">
      <c r="T43" s="75"/>
      <c r="U43" s="75"/>
      <c r="V43" s="105"/>
      <c r="W43" s="34"/>
      <c r="X43" s="106"/>
      <c r="Y43" s="102"/>
      <c r="Z43" s="102"/>
      <c r="AA43" s="66"/>
      <c r="AB43" s="96"/>
      <c r="AC43" s="97"/>
      <c r="AD43" s="105"/>
      <c r="AE43" s="30"/>
      <c r="AF43" s="30"/>
    </row>
    <row r="44" spans="20:32" x14ac:dyDescent="0.25">
      <c r="T44" s="75"/>
      <c r="U44" s="75"/>
      <c r="V44" s="111"/>
      <c r="W44" s="34"/>
      <c r="X44" s="106"/>
      <c r="Y44" s="102"/>
      <c r="Z44" s="102"/>
      <c r="AA44" s="66"/>
      <c r="AB44" s="96"/>
      <c r="AC44" s="97"/>
      <c r="AD44" s="105"/>
      <c r="AE44" s="30"/>
      <c r="AF44" s="30"/>
    </row>
    <row r="45" spans="20:32" x14ac:dyDescent="0.25">
      <c r="T45" s="75"/>
      <c r="U45" s="75"/>
      <c r="V45" s="105"/>
      <c r="W45" s="34"/>
      <c r="X45" s="106"/>
      <c r="Y45" s="102"/>
      <c r="Z45" s="102"/>
      <c r="AA45" s="66"/>
      <c r="AB45" s="96"/>
      <c r="AC45" s="100"/>
      <c r="AD45" s="107"/>
      <c r="AF45" s="30"/>
    </row>
    <row r="46" spans="20:32" x14ac:dyDescent="0.25">
      <c r="T46" s="75"/>
      <c r="U46" s="75"/>
      <c r="V46" s="105"/>
      <c r="W46" s="34"/>
      <c r="X46" s="106"/>
      <c r="Y46" s="102"/>
      <c r="Z46" s="102"/>
      <c r="AA46" s="66"/>
      <c r="AB46" s="96"/>
      <c r="AC46" s="97"/>
      <c r="AD46" s="105"/>
      <c r="AE46" s="30"/>
      <c r="AF46" s="30"/>
    </row>
    <row r="47" spans="20:32" x14ac:dyDescent="0.25">
      <c r="T47" s="75"/>
      <c r="U47" s="75"/>
      <c r="V47" s="105"/>
      <c r="W47" s="34"/>
      <c r="X47" s="106"/>
      <c r="Y47" s="102"/>
      <c r="Z47" s="102"/>
      <c r="AA47" s="66"/>
      <c r="AB47" s="96"/>
      <c r="AC47" s="97"/>
      <c r="AD47" s="105"/>
      <c r="AE47" s="30"/>
      <c r="AF47" s="30"/>
    </row>
  </sheetData>
  <mergeCells count="10">
    <mergeCell ref="M4:O4"/>
    <mergeCell ref="P4:P5"/>
    <mergeCell ref="Q4:Q5"/>
    <mergeCell ref="R4:R5"/>
    <mergeCell ref="C4:C5"/>
    <mergeCell ref="D4:F4"/>
    <mergeCell ref="G4:I4"/>
    <mergeCell ref="J4:J5"/>
    <mergeCell ref="K4:K5"/>
    <mergeCell ref="L4:L5"/>
  </mergeCells>
  <pageMargins left="0.74803149606299213" right="0.74803149606299213" top="0.98425196850393704" bottom="0.98425196850393704" header="0.51181102362204722" footer="0.51181102362204722"/>
  <pageSetup paperSize="9" scale="10" fitToWidth="2" orientation="landscape" cellComments="asDisplayed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I29"/>
  <sheetViews>
    <sheetView showGridLines="0" zoomScale="80" zoomScaleNormal="80" workbookViewId="0">
      <selection activeCell="D5" sqref="D5"/>
    </sheetView>
  </sheetViews>
  <sheetFormatPr defaultColWidth="9.21875" defaultRowHeight="13.8" x14ac:dyDescent="0.25"/>
  <cols>
    <col min="1" max="1" width="82.44140625" style="82" customWidth="1"/>
    <col min="2" max="2" width="6.44140625" style="82" bestFit="1" customWidth="1"/>
    <col min="3" max="19" width="23.5546875" style="82" customWidth="1"/>
    <col min="20" max="20" width="23.44140625" style="28" bestFit="1" customWidth="1"/>
    <col min="21" max="21" width="14" style="28" bestFit="1" customWidth="1"/>
    <col min="22" max="22" width="16.44140625" style="28" bestFit="1" customWidth="1"/>
    <col min="23" max="23" width="11.21875" style="28" bestFit="1" customWidth="1"/>
    <col min="24" max="24" width="56.5546875" style="28" bestFit="1" customWidth="1"/>
    <col min="25" max="25" width="89.5546875" style="28" bestFit="1" customWidth="1"/>
    <col min="26" max="26" width="28.77734375" style="28" bestFit="1" customWidth="1"/>
    <col min="27" max="27" width="51" style="28" bestFit="1" customWidth="1"/>
    <col min="28" max="34" width="9.21875" style="28"/>
    <col min="35" max="16384" width="9.21875" style="82"/>
  </cols>
  <sheetData>
    <row r="1" spans="1:19" x14ac:dyDescent="0.25">
      <c r="A1" s="27" t="s">
        <v>141</v>
      </c>
    </row>
    <row r="2" spans="1:19" x14ac:dyDescent="0.25">
      <c r="A2" s="51" t="s">
        <v>330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 x14ac:dyDescent="0.25"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9" ht="14.55" customHeight="1" x14ac:dyDescent="0.25">
      <c r="A4" s="84"/>
      <c r="B4" s="85"/>
      <c r="C4" s="180" t="s">
        <v>403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O4" s="180" t="s">
        <v>404</v>
      </c>
      <c r="P4" s="181"/>
      <c r="Q4" s="181"/>
      <c r="R4" s="182"/>
      <c r="S4" s="178" t="s">
        <v>405</v>
      </c>
    </row>
    <row r="5" spans="1:19" ht="66" x14ac:dyDescent="0.25">
      <c r="A5" s="84"/>
      <c r="B5" s="84"/>
      <c r="C5" s="135" t="s">
        <v>282</v>
      </c>
      <c r="D5" s="135" t="s">
        <v>283</v>
      </c>
      <c r="E5" s="135" t="s">
        <v>284</v>
      </c>
      <c r="F5" s="135" t="s">
        <v>285</v>
      </c>
      <c r="G5" s="135" t="s">
        <v>286</v>
      </c>
      <c r="H5" s="135" t="s">
        <v>287</v>
      </c>
      <c r="I5" s="135" t="s">
        <v>288</v>
      </c>
      <c r="J5" s="135" t="s">
        <v>289</v>
      </c>
      <c r="K5" s="135" t="s">
        <v>290</v>
      </c>
      <c r="L5" s="135" t="s">
        <v>291</v>
      </c>
      <c r="M5" s="135" t="s">
        <v>406</v>
      </c>
      <c r="N5" s="135" t="s">
        <v>293</v>
      </c>
      <c r="O5" s="135" t="s">
        <v>407</v>
      </c>
      <c r="P5" s="135" t="s">
        <v>408</v>
      </c>
      <c r="Q5" s="135" t="s">
        <v>409</v>
      </c>
      <c r="R5" s="135" t="s">
        <v>410</v>
      </c>
      <c r="S5" s="179"/>
    </row>
    <row r="6" spans="1:19" x14ac:dyDescent="0.25">
      <c r="A6" s="12"/>
      <c r="B6" s="12"/>
      <c r="C6" s="9" t="s">
        <v>86</v>
      </c>
      <c r="D6" s="9" t="s">
        <v>87</v>
      </c>
      <c r="E6" s="9" t="s">
        <v>88</v>
      </c>
      <c r="F6" s="9" t="s">
        <v>89</v>
      </c>
      <c r="G6" s="9" t="s">
        <v>90</v>
      </c>
      <c r="H6" s="9" t="s">
        <v>91</v>
      </c>
      <c r="I6" s="9" t="s">
        <v>92</v>
      </c>
      <c r="J6" s="9" t="s">
        <v>93</v>
      </c>
      <c r="K6" s="9" t="s">
        <v>94</v>
      </c>
      <c r="L6" s="9" t="s">
        <v>95</v>
      </c>
      <c r="M6" s="9" t="s">
        <v>96</v>
      </c>
      <c r="N6" s="9" t="s">
        <v>97</v>
      </c>
      <c r="O6" s="9" t="s">
        <v>98</v>
      </c>
      <c r="P6" s="9" t="s">
        <v>99</v>
      </c>
      <c r="Q6" s="9" t="s">
        <v>100</v>
      </c>
      <c r="R6" s="9" t="s">
        <v>138</v>
      </c>
      <c r="S6" s="9" t="s">
        <v>139</v>
      </c>
    </row>
    <row r="7" spans="1:19" x14ac:dyDescent="0.25">
      <c r="A7" s="86" t="s">
        <v>393</v>
      </c>
      <c r="B7" s="9" t="s">
        <v>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</row>
    <row r="8" spans="1:19" ht="52.8" x14ac:dyDescent="0.25">
      <c r="A8" s="86" t="s">
        <v>394</v>
      </c>
      <c r="B8" s="9" t="s">
        <v>6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</row>
    <row r="9" spans="1:19" ht="26.4" x14ac:dyDescent="0.25">
      <c r="A9" s="2" t="s">
        <v>411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x14ac:dyDescent="0.25">
      <c r="A10" s="2" t="s">
        <v>412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x14ac:dyDescent="0.25">
      <c r="A11" s="2" t="s">
        <v>413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 x14ac:dyDescent="0.25">
      <c r="A12" s="78" t="s">
        <v>414</v>
      </c>
      <c r="B12" s="9" t="s">
        <v>7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</row>
    <row r="13" spans="1:19" ht="39.6" x14ac:dyDescent="0.25">
      <c r="A13" s="78" t="s">
        <v>398</v>
      </c>
      <c r="B13" s="9" t="s">
        <v>15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</row>
    <row r="14" spans="1:19" x14ac:dyDescent="0.25">
      <c r="A14" s="86" t="s">
        <v>415</v>
      </c>
      <c r="B14" s="9" t="s">
        <v>16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</row>
    <row r="15" spans="1:19" x14ac:dyDescent="0.25">
      <c r="A15" s="2" t="s">
        <v>416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x14ac:dyDescent="0.25">
      <c r="A16" s="78" t="s">
        <v>414</v>
      </c>
      <c r="B16" s="9" t="s">
        <v>17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</row>
    <row r="17" spans="1:35" ht="39.6" x14ac:dyDescent="0.25">
      <c r="A17" s="78" t="s">
        <v>398</v>
      </c>
      <c r="B17" s="9" t="s">
        <v>25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</row>
    <row r="18" spans="1:35" x14ac:dyDescent="0.25">
      <c r="A18" s="86" t="s">
        <v>417</v>
      </c>
      <c r="B18" s="9" t="s">
        <v>26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</row>
    <row r="19" spans="1:35" x14ac:dyDescent="0.25">
      <c r="A19" s="86" t="s">
        <v>418</v>
      </c>
      <c r="B19" s="9" t="s">
        <v>27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</row>
    <row r="20" spans="1:35" x14ac:dyDescent="0.25">
      <c r="A20" s="86" t="s">
        <v>419</v>
      </c>
      <c r="B20" s="9" t="s">
        <v>28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</row>
    <row r="21" spans="1:35" x14ac:dyDescent="0.25">
      <c r="A21" s="86" t="s">
        <v>400</v>
      </c>
      <c r="B21" s="9" t="s">
        <v>29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</row>
    <row r="22" spans="1:35" ht="26.4" x14ac:dyDescent="0.25">
      <c r="A22" s="2" t="s">
        <v>401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35" x14ac:dyDescent="0.25">
      <c r="A23" s="78" t="s">
        <v>420</v>
      </c>
      <c r="B23" s="9" t="s">
        <v>30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AI23" s="87"/>
    </row>
    <row r="24" spans="1:35" x14ac:dyDescent="0.25">
      <c r="A24" s="78" t="s">
        <v>396</v>
      </c>
      <c r="B24" s="9" t="s">
        <v>31</v>
      </c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AI24" s="87"/>
    </row>
    <row r="25" spans="1:35" x14ac:dyDescent="0.25">
      <c r="A25" s="78" t="s">
        <v>400</v>
      </c>
      <c r="B25" s="9" t="s">
        <v>32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AI25" s="87"/>
    </row>
    <row r="26" spans="1:35" x14ac:dyDescent="0.25">
      <c r="A26" s="2" t="s">
        <v>421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35" x14ac:dyDescent="0.25">
      <c r="A27" s="78" t="s">
        <v>402</v>
      </c>
      <c r="B27" s="9" t="s">
        <v>33</v>
      </c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</row>
    <row r="28" spans="1:35" ht="39.6" x14ac:dyDescent="0.25">
      <c r="A28" s="78" t="s">
        <v>398</v>
      </c>
      <c r="B28" s="9" t="s">
        <v>34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</row>
    <row r="29" spans="1:35" ht="39.6" x14ac:dyDescent="0.25">
      <c r="A29" s="78" t="s">
        <v>422</v>
      </c>
      <c r="B29" s="9" t="s">
        <v>35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</row>
  </sheetData>
  <mergeCells count="3">
    <mergeCell ref="C4:N4"/>
    <mergeCell ref="O4:R4"/>
    <mergeCell ref="S4:S5"/>
  </mergeCells>
  <pageMargins left="0.15748031496062992" right="0.15748031496062992" top="0.27559055118110237" bottom="0.31496062992125984" header="0.15748031496062992" footer="0.15748031496062992"/>
  <pageSetup paperSize="8" scale="26" orientation="landscape" cellComments="asDisplayed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53"/>
  <sheetViews>
    <sheetView showGridLines="0" topLeftCell="A2" zoomScale="80" zoomScaleNormal="80" workbookViewId="0">
      <selection activeCell="A2" sqref="A2"/>
    </sheetView>
  </sheetViews>
  <sheetFormatPr defaultColWidth="9.21875" defaultRowHeight="14.4" x14ac:dyDescent="0.3"/>
  <cols>
    <col min="1" max="1" width="20.5546875" style="74" customWidth="1"/>
    <col min="2" max="2" width="14.5546875" style="74" customWidth="1"/>
    <col min="3" max="3" width="9.5546875" style="74" customWidth="1"/>
    <col min="4" max="14" width="9.44140625" style="74" customWidth="1"/>
    <col min="15" max="16" width="9.44140625" customWidth="1"/>
    <col min="17" max="17" width="11.5546875" customWidth="1"/>
    <col min="18" max="18" width="9.44140625" customWidth="1"/>
    <col min="19" max="19" width="13.21875" customWidth="1"/>
    <col min="20" max="35" width="9.44140625" customWidth="1"/>
    <col min="36" max="36" width="11.21875" customWidth="1"/>
    <col min="37" max="37" width="9.44140625" customWidth="1"/>
    <col min="61" max="225" width="9.21875" style="74"/>
    <col min="226" max="226" width="3" style="74" customWidth="1"/>
    <col min="227" max="227" width="11.44140625" style="74" bestFit="1" customWidth="1"/>
    <col min="228" max="228" width="3.5546875" style="74" customWidth="1"/>
    <col min="229" max="229" width="14.21875" style="74" customWidth="1"/>
    <col min="230" max="242" width="9.21875" style="74"/>
    <col min="243" max="243" width="3" style="74" customWidth="1"/>
    <col min="244" max="244" width="13.77734375" style="74" customWidth="1"/>
    <col min="245" max="245" width="4" style="74" customWidth="1"/>
    <col min="246" max="481" width="9.21875" style="74"/>
    <col min="482" max="482" width="3" style="74" customWidth="1"/>
    <col min="483" max="483" width="11.44140625" style="74" bestFit="1" customWidth="1"/>
    <col min="484" max="484" width="3.5546875" style="74" customWidth="1"/>
    <col min="485" max="485" width="14.21875" style="74" customWidth="1"/>
    <col min="486" max="498" width="9.21875" style="74"/>
    <col min="499" max="499" width="3" style="74" customWidth="1"/>
    <col min="500" max="500" width="13.77734375" style="74" customWidth="1"/>
    <col min="501" max="501" width="4" style="74" customWidth="1"/>
    <col min="502" max="737" width="9.21875" style="74"/>
    <col min="738" max="738" width="3" style="74" customWidth="1"/>
    <col min="739" max="739" width="11.44140625" style="74" bestFit="1" customWidth="1"/>
    <col min="740" max="740" width="3.5546875" style="74" customWidth="1"/>
    <col min="741" max="741" width="14.21875" style="74" customWidth="1"/>
    <col min="742" max="754" width="9.21875" style="74"/>
    <col min="755" max="755" width="3" style="74" customWidth="1"/>
    <col min="756" max="756" width="13.77734375" style="74" customWidth="1"/>
    <col min="757" max="757" width="4" style="74" customWidth="1"/>
    <col min="758" max="993" width="9.21875" style="74"/>
    <col min="994" max="994" width="3" style="74" customWidth="1"/>
    <col min="995" max="995" width="11.44140625" style="74" bestFit="1" customWidth="1"/>
    <col min="996" max="996" width="3.5546875" style="74" customWidth="1"/>
    <col min="997" max="997" width="14.21875" style="74" customWidth="1"/>
    <col min="998" max="1010" width="9.21875" style="74"/>
    <col min="1011" max="1011" width="3" style="74" customWidth="1"/>
    <col min="1012" max="1012" width="13.77734375" style="74" customWidth="1"/>
    <col min="1013" max="1013" width="4" style="74" customWidth="1"/>
    <col min="1014" max="1249" width="9.21875" style="74"/>
    <col min="1250" max="1250" width="3" style="74" customWidth="1"/>
    <col min="1251" max="1251" width="11.44140625" style="74" bestFit="1" customWidth="1"/>
    <col min="1252" max="1252" width="3.5546875" style="74" customWidth="1"/>
    <col min="1253" max="1253" width="14.21875" style="74" customWidth="1"/>
    <col min="1254" max="1266" width="9.21875" style="74"/>
    <col min="1267" max="1267" width="3" style="74" customWidth="1"/>
    <col min="1268" max="1268" width="13.77734375" style="74" customWidth="1"/>
    <col min="1269" max="1269" width="4" style="74" customWidth="1"/>
    <col min="1270" max="1505" width="9.21875" style="74"/>
    <col min="1506" max="1506" width="3" style="74" customWidth="1"/>
    <col min="1507" max="1507" width="11.44140625" style="74" bestFit="1" customWidth="1"/>
    <col min="1508" max="1508" width="3.5546875" style="74" customWidth="1"/>
    <col min="1509" max="1509" width="14.21875" style="74" customWidth="1"/>
    <col min="1510" max="1522" width="9.21875" style="74"/>
    <col min="1523" max="1523" width="3" style="74" customWidth="1"/>
    <col min="1524" max="1524" width="13.77734375" style="74" customWidth="1"/>
    <col min="1525" max="1525" width="4" style="74" customWidth="1"/>
    <col min="1526" max="1761" width="9.21875" style="74"/>
    <col min="1762" max="1762" width="3" style="74" customWidth="1"/>
    <col min="1763" max="1763" width="11.44140625" style="74" bestFit="1" customWidth="1"/>
    <col min="1764" max="1764" width="3.5546875" style="74" customWidth="1"/>
    <col min="1765" max="1765" width="14.21875" style="74" customWidth="1"/>
    <col min="1766" max="1778" width="9.21875" style="74"/>
    <col min="1779" max="1779" width="3" style="74" customWidth="1"/>
    <col min="1780" max="1780" width="13.77734375" style="74" customWidth="1"/>
    <col min="1781" max="1781" width="4" style="74" customWidth="1"/>
    <col min="1782" max="2017" width="9.21875" style="74"/>
    <col min="2018" max="2018" width="3" style="74" customWidth="1"/>
    <col min="2019" max="2019" width="11.44140625" style="74" bestFit="1" customWidth="1"/>
    <col min="2020" max="2020" width="3.5546875" style="74" customWidth="1"/>
    <col min="2021" max="2021" width="14.21875" style="74" customWidth="1"/>
    <col min="2022" max="2034" width="9.21875" style="74"/>
    <col min="2035" max="2035" width="3" style="74" customWidth="1"/>
    <col min="2036" max="2036" width="13.77734375" style="74" customWidth="1"/>
    <col min="2037" max="2037" width="4" style="74" customWidth="1"/>
    <col min="2038" max="2273" width="9.21875" style="74"/>
    <col min="2274" max="2274" width="3" style="74" customWidth="1"/>
    <col min="2275" max="2275" width="11.44140625" style="74" bestFit="1" customWidth="1"/>
    <col min="2276" max="2276" width="3.5546875" style="74" customWidth="1"/>
    <col min="2277" max="2277" width="14.21875" style="74" customWidth="1"/>
    <col min="2278" max="2290" width="9.21875" style="74"/>
    <col min="2291" max="2291" width="3" style="74" customWidth="1"/>
    <col min="2292" max="2292" width="13.77734375" style="74" customWidth="1"/>
    <col min="2293" max="2293" width="4" style="74" customWidth="1"/>
    <col min="2294" max="2529" width="9.21875" style="74"/>
    <col min="2530" max="2530" width="3" style="74" customWidth="1"/>
    <col min="2531" max="2531" width="11.44140625" style="74" bestFit="1" customWidth="1"/>
    <col min="2532" max="2532" width="3.5546875" style="74" customWidth="1"/>
    <col min="2533" max="2533" width="14.21875" style="74" customWidth="1"/>
    <col min="2534" max="2546" width="9.21875" style="74"/>
    <col min="2547" max="2547" width="3" style="74" customWidth="1"/>
    <col min="2548" max="2548" width="13.77734375" style="74" customWidth="1"/>
    <col min="2549" max="2549" width="4" style="74" customWidth="1"/>
    <col min="2550" max="2785" width="9.21875" style="74"/>
    <col min="2786" max="2786" width="3" style="74" customWidth="1"/>
    <col min="2787" max="2787" width="11.44140625" style="74" bestFit="1" customWidth="1"/>
    <col min="2788" max="2788" width="3.5546875" style="74" customWidth="1"/>
    <col min="2789" max="2789" width="14.21875" style="74" customWidth="1"/>
    <col min="2790" max="2802" width="9.21875" style="74"/>
    <col min="2803" max="2803" width="3" style="74" customWidth="1"/>
    <col min="2804" max="2804" width="13.77734375" style="74" customWidth="1"/>
    <col min="2805" max="2805" width="4" style="74" customWidth="1"/>
    <col min="2806" max="3041" width="9.21875" style="74"/>
    <col min="3042" max="3042" width="3" style="74" customWidth="1"/>
    <col min="3043" max="3043" width="11.44140625" style="74" bestFit="1" customWidth="1"/>
    <col min="3044" max="3044" width="3.5546875" style="74" customWidth="1"/>
    <col min="3045" max="3045" width="14.21875" style="74" customWidth="1"/>
    <col min="3046" max="3058" width="9.21875" style="74"/>
    <col min="3059" max="3059" width="3" style="74" customWidth="1"/>
    <col min="3060" max="3060" width="13.77734375" style="74" customWidth="1"/>
    <col min="3061" max="3061" width="4" style="74" customWidth="1"/>
    <col min="3062" max="3297" width="9.21875" style="74"/>
    <col min="3298" max="3298" width="3" style="74" customWidth="1"/>
    <col min="3299" max="3299" width="11.44140625" style="74" bestFit="1" customWidth="1"/>
    <col min="3300" max="3300" width="3.5546875" style="74" customWidth="1"/>
    <col min="3301" max="3301" width="14.21875" style="74" customWidth="1"/>
    <col min="3302" max="3314" width="9.21875" style="74"/>
    <col min="3315" max="3315" width="3" style="74" customWidth="1"/>
    <col min="3316" max="3316" width="13.77734375" style="74" customWidth="1"/>
    <col min="3317" max="3317" width="4" style="74" customWidth="1"/>
    <col min="3318" max="3553" width="9.21875" style="74"/>
    <col min="3554" max="3554" width="3" style="74" customWidth="1"/>
    <col min="3555" max="3555" width="11.44140625" style="74" bestFit="1" customWidth="1"/>
    <col min="3556" max="3556" width="3.5546875" style="74" customWidth="1"/>
    <col min="3557" max="3557" width="14.21875" style="74" customWidth="1"/>
    <col min="3558" max="3570" width="9.21875" style="74"/>
    <col min="3571" max="3571" width="3" style="74" customWidth="1"/>
    <col min="3572" max="3572" width="13.77734375" style="74" customWidth="1"/>
    <col min="3573" max="3573" width="4" style="74" customWidth="1"/>
    <col min="3574" max="3809" width="9.21875" style="74"/>
    <col min="3810" max="3810" width="3" style="74" customWidth="1"/>
    <col min="3811" max="3811" width="11.44140625" style="74" bestFit="1" customWidth="1"/>
    <col min="3812" max="3812" width="3.5546875" style="74" customWidth="1"/>
    <col min="3813" max="3813" width="14.21875" style="74" customWidth="1"/>
    <col min="3814" max="3826" width="9.21875" style="74"/>
    <col min="3827" max="3827" width="3" style="74" customWidth="1"/>
    <col min="3828" max="3828" width="13.77734375" style="74" customWidth="1"/>
    <col min="3829" max="3829" width="4" style="74" customWidth="1"/>
    <col min="3830" max="4065" width="9.21875" style="74"/>
    <col min="4066" max="4066" width="3" style="74" customWidth="1"/>
    <col min="4067" max="4067" width="11.44140625" style="74" bestFit="1" customWidth="1"/>
    <col min="4068" max="4068" width="3.5546875" style="74" customWidth="1"/>
    <col min="4069" max="4069" width="14.21875" style="74" customWidth="1"/>
    <col min="4070" max="4082" width="9.21875" style="74"/>
    <col min="4083" max="4083" width="3" style="74" customWidth="1"/>
    <col min="4084" max="4084" width="13.77734375" style="74" customWidth="1"/>
    <col min="4085" max="4085" width="4" style="74" customWidth="1"/>
    <col min="4086" max="4321" width="9.21875" style="74"/>
    <col min="4322" max="4322" width="3" style="74" customWidth="1"/>
    <col min="4323" max="4323" width="11.44140625" style="74" bestFit="1" customWidth="1"/>
    <col min="4324" max="4324" width="3.5546875" style="74" customWidth="1"/>
    <col min="4325" max="4325" width="14.21875" style="74" customWidth="1"/>
    <col min="4326" max="4338" width="9.21875" style="74"/>
    <col min="4339" max="4339" width="3" style="74" customWidth="1"/>
    <col min="4340" max="4340" width="13.77734375" style="74" customWidth="1"/>
    <col min="4341" max="4341" width="4" style="74" customWidth="1"/>
    <col min="4342" max="4577" width="9.21875" style="74"/>
    <col min="4578" max="4578" width="3" style="74" customWidth="1"/>
    <col min="4579" max="4579" width="11.44140625" style="74" bestFit="1" customWidth="1"/>
    <col min="4580" max="4580" width="3.5546875" style="74" customWidth="1"/>
    <col min="4581" max="4581" width="14.21875" style="74" customWidth="1"/>
    <col min="4582" max="4594" width="9.21875" style="74"/>
    <col min="4595" max="4595" width="3" style="74" customWidth="1"/>
    <col min="4596" max="4596" width="13.77734375" style="74" customWidth="1"/>
    <col min="4597" max="4597" width="4" style="74" customWidth="1"/>
    <col min="4598" max="4833" width="9.21875" style="74"/>
    <col min="4834" max="4834" width="3" style="74" customWidth="1"/>
    <col min="4835" max="4835" width="11.44140625" style="74" bestFit="1" customWidth="1"/>
    <col min="4836" max="4836" width="3.5546875" style="74" customWidth="1"/>
    <col min="4837" max="4837" width="14.21875" style="74" customWidth="1"/>
    <col min="4838" max="4850" width="9.21875" style="74"/>
    <col min="4851" max="4851" width="3" style="74" customWidth="1"/>
    <col min="4852" max="4852" width="13.77734375" style="74" customWidth="1"/>
    <col min="4853" max="4853" width="4" style="74" customWidth="1"/>
    <col min="4854" max="5089" width="9.21875" style="74"/>
    <col min="5090" max="5090" width="3" style="74" customWidth="1"/>
    <col min="5091" max="5091" width="11.44140625" style="74" bestFit="1" customWidth="1"/>
    <col min="5092" max="5092" width="3.5546875" style="74" customWidth="1"/>
    <col min="5093" max="5093" width="14.21875" style="74" customWidth="1"/>
    <col min="5094" max="5106" width="9.21875" style="74"/>
    <col min="5107" max="5107" width="3" style="74" customWidth="1"/>
    <col min="5108" max="5108" width="13.77734375" style="74" customWidth="1"/>
    <col min="5109" max="5109" width="4" style="74" customWidth="1"/>
    <col min="5110" max="5345" width="9.21875" style="74"/>
    <col min="5346" max="5346" width="3" style="74" customWidth="1"/>
    <col min="5347" max="5347" width="11.44140625" style="74" bestFit="1" customWidth="1"/>
    <col min="5348" max="5348" width="3.5546875" style="74" customWidth="1"/>
    <col min="5349" max="5349" width="14.21875" style="74" customWidth="1"/>
    <col min="5350" max="5362" width="9.21875" style="74"/>
    <col min="5363" max="5363" width="3" style="74" customWidth="1"/>
    <col min="5364" max="5364" width="13.77734375" style="74" customWidth="1"/>
    <col min="5365" max="5365" width="4" style="74" customWidth="1"/>
    <col min="5366" max="5601" width="9.21875" style="74"/>
    <col min="5602" max="5602" width="3" style="74" customWidth="1"/>
    <col min="5603" max="5603" width="11.44140625" style="74" bestFit="1" customWidth="1"/>
    <col min="5604" max="5604" width="3.5546875" style="74" customWidth="1"/>
    <col min="5605" max="5605" width="14.21875" style="74" customWidth="1"/>
    <col min="5606" max="5618" width="9.21875" style="74"/>
    <col min="5619" max="5619" width="3" style="74" customWidth="1"/>
    <col min="5620" max="5620" width="13.77734375" style="74" customWidth="1"/>
    <col min="5621" max="5621" width="4" style="74" customWidth="1"/>
    <col min="5622" max="5857" width="9.21875" style="74"/>
    <col min="5858" max="5858" width="3" style="74" customWidth="1"/>
    <col min="5859" max="5859" width="11.44140625" style="74" bestFit="1" customWidth="1"/>
    <col min="5860" max="5860" width="3.5546875" style="74" customWidth="1"/>
    <col min="5861" max="5861" width="14.21875" style="74" customWidth="1"/>
    <col min="5862" max="5874" width="9.21875" style="74"/>
    <col min="5875" max="5875" width="3" style="74" customWidth="1"/>
    <col min="5876" max="5876" width="13.77734375" style="74" customWidth="1"/>
    <col min="5877" max="5877" width="4" style="74" customWidth="1"/>
    <col min="5878" max="6113" width="9.21875" style="74"/>
    <col min="6114" max="6114" width="3" style="74" customWidth="1"/>
    <col min="6115" max="6115" width="11.44140625" style="74" bestFit="1" customWidth="1"/>
    <col min="6116" max="6116" width="3.5546875" style="74" customWidth="1"/>
    <col min="6117" max="6117" width="14.21875" style="74" customWidth="1"/>
    <col min="6118" max="6130" width="9.21875" style="74"/>
    <col min="6131" max="6131" width="3" style="74" customWidth="1"/>
    <col min="6132" max="6132" width="13.77734375" style="74" customWidth="1"/>
    <col min="6133" max="6133" width="4" style="74" customWidth="1"/>
    <col min="6134" max="6369" width="9.21875" style="74"/>
    <col min="6370" max="6370" width="3" style="74" customWidth="1"/>
    <col min="6371" max="6371" width="11.44140625" style="74" bestFit="1" customWidth="1"/>
    <col min="6372" max="6372" width="3.5546875" style="74" customWidth="1"/>
    <col min="6373" max="6373" width="14.21875" style="74" customWidth="1"/>
    <col min="6374" max="6386" width="9.21875" style="74"/>
    <col min="6387" max="6387" width="3" style="74" customWidth="1"/>
    <col min="6388" max="6388" width="13.77734375" style="74" customWidth="1"/>
    <col min="6389" max="6389" width="4" style="74" customWidth="1"/>
    <col min="6390" max="6625" width="9.21875" style="74"/>
    <col min="6626" max="6626" width="3" style="74" customWidth="1"/>
    <col min="6627" max="6627" width="11.44140625" style="74" bestFit="1" customWidth="1"/>
    <col min="6628" max="6628" width="3.5546875" style="74" customWidth="1"/>
    <col min="6629" max="6629" width="14.21875" style="74" customWidth="1"/>
    <col min="6630" max="6642" width="9.21875" style="74"/>
    <col min="6643" max="6643" width="3" style="74" customWidth="1"/>
    <col min="6644" max="6644" width="13.77734375" style="74" customWidth="1"/>
    <col min="6645" max="6645" width="4" style="74" customWidth="1"/>
    <col min="6646" max="6881" width="9.21875" style="74"/>
    <col min="6882" max="6882" width="3" style="74" customWidth="1"/>
    <col min="6883" max="6883" width="11.44140625" style="74" bestFit="1" customWidth="1"/>
    <col min="6884" max="6884" width="3.5546875" style="74" customWidth="1"/>
    <col min="6885" max="6885" width="14.21875" style="74" customWidth="1"/>
    <col min="6886" max="6898" width="9.21875" style="74"/>
    <col min="6899" max="6899" width="3" style="74" customWidth="1"/>
    <col min="6900" max="6900" width="13.77734375" style="74" customWidth="1"/>
    <col min="6901" max="6901" width="4" style="74" customWidth="1"/>
    <col min="6902" max="7137" width="9.21875" style="74"/>
    <col min="7138" max="7138" width="3" style="74" customWidth="1"/>
    <col min="7139" max="7139" width="11.44140625" style="74" bestFit="1" customWidth="1"/>
    <col min="7140" max="7140" width="3.5546875" style="74" customWidth="1"/>
    <col min="7141" max="7141" width="14.21875" style="74" customWidth="1"/>
    <col min="7142" max="7154" width="9.21875" style="74"/>
    <col min="7155" max="7155" width="3" style="74" customWidth="1"/>
    <col min="7156" max="7156" width="13.77734375" style="74" customWidth="1"/>
    <col min="7157" max="7157" width="4" style="74" customWidth="1"/>
    <col min="7158" max="7393" width="9.21875" style="74"/>
    <col min="7394" max="7394" width="3" style="74" customWidth="1"/>
    <col min="7395" max="7395" width="11.44140625" style="74" bestFit="1" customWidth="1"/>
    <col min="7396" max="7396" width="3.5546875" style="74" customWidth="1"/>
    <col min="7397" max="7397" width="14.21875" style="74" customWidth="1"/>
    <col min="7398" max="7410" width="9.21875" style="74"/>
    <col min="7411" max="7411" width="3" style="74" customWidth="1"/>
    <col min="7412" max="7412" width="13.77734375" style="74" customWidth="1"/>
    <col min="7413" max="7413" width="4" style="74" customWidth="1"/>
    <col min="7414" max="7649" width="9.21875" style="74"/>
    <col min="7650" max="7650" width="3" style="74" customWidth="1"/>
    <col min="7651" max="7651" width="11.44140625" style="74" bestFit="1" customWidth="1"/>
    <col min="7652" max="7652" width="3.5546875" style="74" customWidth="1"/>
    <col min="7653" max="7653" width="14.21875" style="74" customWidth="1"/>
    <col min="7654" max="7666" width="9.21875" style="74"/>
    <col min="7667" max="7667" width="3" style="74" customWidth="1"/>
    <col min="7668" max="7668" width="13.77734375" style="74" customWidth="1"/>
    <col min="7669" max="7669" width="4" style="74" customWidth="1"/>
    <col min="7670" max="7905" width="9.21875" style="74"/>
    <col min="7906" max="7906" width="3" style="74" customWidth="1"/>
    <col min="7907" max="7907" width="11.44140625" style="74" bestFit="1" customWidth="1"/>
    <col min="7908" max="7908" width="3.5546875" style="74" customWidth="1"/>
    <col min="7909" max="7909" width="14.21875" style="74" customWidth="1"/>
    <col min="7910" max="7922" width="9.21875" style="74"/>
    <col min="7923" max="7923" width="3" style="74" customWidth="1"/>
    <col min="7924" max="7924" width="13.77734375" style="74" customWidth="1"/>
    <col min="7925" max="7925" width="4" style="74" customWidth="1"/>
    <col min="7926" max="8161" width="9.21875" style="74"/>
    <col min="8162" max="8162" width="3" style="74" customWidth="1"/>
    <col min="8163" max="8163" width="11.44140625" style="74" bestFit="1" customWidth="1"/>
    <col min="8164" max="8164" width="3.5546875" style="74" customWidth="1"/>
    <col min="8165" max="8165" width="14.21875" style="74" customWidth="1"/>
    <col min="8166" max="8178" width="9.21875" style="74"/>
    <col min="8179" max="8179" width="3" style="74" customWidth="1"/>
    <col min="8180" max="8180" width="13.77734375" style="74" customWidth="1"/>
    <col min="8181" max="8181" width="4" style="74" customWidth="1"/>
    <col min="8182" max="8417" width="9.21875" style="74"/>
    <col min="8418" max="8418" width="3" style="74" customWidth="1"/>
    <col min="8419" max="8419" width="11.44140625" style="74" bestFit="1" customWidth="1"/>
    <col min="8420" max="8420" width="3.5546875" style="74" customWidth="1"/>
    <col min="8421" max="8421" width="14.21875" style="74" customWidth="1"/>
    <col min="8422" max="8434" width="9.21875" style="74"/>
    <col min="8435" max="8435" width="3" style="74" customWidth="1"/>
    <col min="8436" max="8436" width="13.77734375" style="74" customWidth="1"/>
    <col min="8437" max="8437" width="4" style="74" customWidth="1"/>
    <col min="8438" max="8673" width="9.21875" style="74"/>
    <col min="8674" max="8674" width="3" style="74" customWidth="1"/>
    <col min="8675" max="8675" width="11.44140625" style="74" bestFit="1" customWidth="1"/>
    <col min="8676" max="8676" width="3.5546875" style="74" customWidth="1"/>
    <col min="8677" max="8677" width="14.21875" style="74" customWidth="1"/>
    <col min="8678" max="8690" width="9.21875" style="74"/>
    <col min="8691" max="8691" width="3" style="74" customWidth="1"/>
    <col min="8692" max="8692" width="13.77734375" style="74" customWidth="1"/>
    <col min="8693" max="8693" width="4" style="74" customWidth="1"/>
    <col min="8694" max="8929" width="9.21875" style="74"/>
    <col min="8930" max="8930" width="3" style="74" customWidth="1"/>
    <col min="8931" max="8931" width="11.44140625" style="74" bestFit="1" customWidth="1"/>
    <col min="8932" max="8932" width="3.5546875" style="74" customWidth="1"/>
    <col min="8933" max="8933" width="14.21875" style="74" customWidth="1"/>
    <col min="8934" max="8946" width="9.21875" style="74"/>
    <col min="8947" max="8947" width="3" style="74" customWidth="1"/>
    <col min="8948" max="8948" width="13.77734375" style="74" customWidth="1"/>
    <col min="8949" max="8949" width="4" style="74" customWidth="1"/>
    <col min="8950" max="9185" width="9.21875" style="74"/>
    <col min="9186" max="9186" width="3" style="74" customWidth="1"/>
    <col min="9187" max="9187" width="11.44140625" style="74" bestFit="1" customWidth="1"/>
    <col min="9188" max="9188" width="3.5546875" style="74" customWidth="1"/>
    <col min="9189" max="9189" width="14.21875" style="74" customWidth="1"/>
    <col min="9190" max="9202" width="9.21875" style="74"/>
    <col min="9203" max="9203" width="3" style="74" customWidth="1"/>
    <col min="9204" max="9204" width="13.77734375" style="74" customWidth="1"/>
    <col min="9205" max="9205" width="4" style="74" customWidth="1"/>
    <col min="9206" max="9441" width="9.21875" style="74"/>
    <col min="9442" max="9442" width="3" style="74" customWidth="1"/>
    <col min="9443" max="9443" width="11.44140625" style="74" bestFit="1" customWidth="1"/>
    <col min="9444" max="9444" width="3.5546875" style="74" customWidth="1"/>
    <col min="9445" max="9445" width="14.21875" style="74" customWidth="1"/>
    <col min="9446" max="9458" width="9.21875" style="74"/>
    <col min="9459" max="9459" width="3" style="74" customWidth="1"/>
    <col min="9460" max="9460" width="13.77734375" style="74" customWidth="1"/>
    <col min="9461" max="9461" width="4" style="74" customWidth="1"/>
    <col min="9462" max="9697" width="9.21875" style="74"/>
    <col min="9698" max="9698" width="3" style="74" customWidth="1"/>
    <col min="9699" max="9699" width="11.44140625" style="74" bestFit="1" customWidth="1"/>
    <col min="9700" max="9700" width="3.5546875" style="74" customWidth="1"/>
    <col min="9701" max="9701" width="14.21875" style="74" customWidth="1"/>
    <col min="9702" max="9714" width="9.21875" style="74"/>
    <col min="9715" max="9715" width="3" style="74" customWidth="1"/>
    <col min="9716" max="9716" width="13.77734375" style="74" customWidth="1"/>
    <col min="9717" max="9717" width="4" style="74" customWidth="1"/>
    <col min="9718" max="9953" width="9.21875" style="74"/>
    <col min="9954" max="9954" width="3" style="74" customWidth="1"/>
    <col min="9955" max="9955" width="11.44140625" style="74" bestFit="1" customWidth="1"/>
    <col min="9956" max="9956" width="3.5546875" style="74" customWidth="1"/>
    <col min="9957" max="9957" width="14.21875" style="74" customWidth="1"/>
    <col min="9958" max="9970" width="9.21875" style="74"/>
    <col min="9971" max="9971" width="3" style="74" customWidth="1"/>
    <col min="9972" max="9972" width="13.77734375" style="74" customWidth="1"/>
    <col min="9973" max="9973" width="4" style="74" customWidth="1"/>
    <col min="9974" max="10209" width="9.21875" style="74"/>
    <col min="10210" max="10210" width="3" style="74" customWidth="1"/>
    <col min="10211" max="10211" width="11.44140625" style="74" bestFit="1" customWidth="1"/>
    <col min="10212" max="10212" width="3.5546875" style="74" customWidth="1"/>
    <col min="10213" max="10213" width="14.21875" style="74" customWidth="1"/>
    <col min="10214" max="10226" width="9.21875" style="74"/>
    <col min="10227" max="10227" width="3" style="74" customWidth="1"/>
    <col min="10228" max="10228" width="13.77734375" style="74" customWidth="1"/>
    <col min="10229" max="10229" width="4" style="74" customWidth="1"/>
    <col min="10230" max="10465" width="9.21875" style="74"/>
    <col min="10466" max="10466" width="3" style="74" customWidth="1"/>
    <col min="10467" max="10467" width="11.44140625" style="74" bestFit="1" customWidth="1"/>
    <col min="10468" max="10468" width="3.5546875" style="74" customWidth="1"/>
    <col min="10469" max="10469" width="14.21875" style="74" customWidth="1"/>
    <col min="10470" max="10482" width="9.21875" style="74"/>
    <col min="10483" max="10483" width="3" style="74" customWidth="1"/>
    <col min="10484" max="10484" width="13.77734375" style="74" customWidth="1"/>
    <col min="10485" max="10485" width="4" style="74" customWidth="1"/>
    <col min="10486" max="10721" width="9.21875" style="74"/>
    <col min="10722" max="10722" width="3" style="74" customWidth="1"/>
    <col min="10723" max="10723" width="11.44140625" style="74" bestFit="1" customWidth="1"/>
    <col min="10724" max="10724" width="3.5546875" style="74" customWidth="1"/>
    <col min="10725" max="10725" width="14.21875" style="74" customWidth="1"/>
    <col min="10726" max="10738" width="9.21875" style="74"/>
    <col min="10739" max="10739" width="3" style="74" customWidth="1"/>
    <col min="10740" max="10740" width="13.77734375" style="74" customWidth="1"/>
    <col min="10741" max="10741" width="4" style="74" customWidth="1"/>
    <col min="10742" max="10977" width="9.21875" style="74"/>
    <col min="10978" max="10978" width="3" style="74" customWidth="1"/>
    <col min="10979" max="10979" width="11.44140625" style="74" bestFit="1" customWidth="1"/>
    <col min="10980" max="10980" width="3.5546875" style="74" customWidth="1"/>
    <col min="10981" max="10981" width="14.21875" style="74" customWidth="1"/>
    <col min="10982" max="10994" width="9.21875" style="74"/>
    <col min="10995" max="10995" width="3" style="74" customWidth="1"/>
    <col min="10996" max="10996" width="13.77734375" style="74" customWidth="1"/>
    <col min="10997" max="10997" width="4" style="74" customWidth="1"/>
    <col min="10998" max="11233" width="9.21875" style="74"/>
    <col min="11234" max="11234" width="3" style="74" customWidth="1"/>
    <col min="11235" max="11235" width="11.44140625" style="74" bestFit="1" customWidth="1"/>
    <col min="11236" max="11236" width="3.5546875" style="74" customWidth="1"/>
    <col min="11237" max="11237" width="14.21875" style="74" customWidth="1"/>
    <col min="11238" max="11250" width="9.21875" style="74"/>
    <col min="11251" max="11251" width="3" style="74" customWidth="1"/>
    <col min="11252" max="11252" width="13.77734375" style="74" customWidth="1"/>
    <col min="11253" max="11253" width="4" style="74" customWidth="1"/>
    <col min="11254" max="11489" width="9.21875" style="74"/>
    <col min="11490" max="11490" width="3" style="74" customWidth="1"/>
    <col min="11491" max="11491" width="11.44140625" style="74" bestFit="1" customWidth="1"/>
    <col min="11492" max="11492" width="3.5546875" style="74" customWidth="1"/>
    <col min="11493" max="11493" width="14.21875" style="74" customWidth="1"/>
    <col min="11494" max="11506" width="9.21875" style="74"/>
    <col min="11507" max="11507" width="3" style="74" customWidth="1"/>
    <col min="11508" max="11508" width="13.77734375" style="74" customWidth="1"/>
    <col min="11509" max="11509" width="4" style="74" customWidth="1"/>
    <col min="11510" max="11745" width="9.21875" style="74"/>
    <col min="11746" max="11746" width="3" style="74" customWidth="1"/>
    <col min="11747" max="11747" width="11.44140625" style="74" bestFit="1" customWidth="1"/>
    <col min="11748" max="11748" width="3.5546875" style="74" customWidth="1"/>
    <col min="11749" max="11749" width="14.21875" style="74" customWidth="1"/>
    <col min="11750" max="11762" width="9.21875" style="74"/>
    <col min="11763" max="11763" width="3" style="74" customWidth="1"/>
    <col min="11764" max="11764" width="13.77734375" style="74" customWidth="1"/>
    <col min="11765" max="11765" width="4" style="74" customWidth="1"/>
    <col min="11766" max="12001" width="9.21875" style="74"/>
    <col min="12002" max="12002" width="3" style="74" customWidth="1"/>
    <col min="12003" max="12003" width="11.44140625" style="74" bestFit="1" customWidth="1"/>
    <col min="12004" max="12004" width="3.5546875" style="74" customWidth="1"/>
    <col min="12005" max="12005" width="14.21875" style="74" customWidth="1"/>
    <col min="12006" max="12018" width="9.21875" style="74"/>
    <col min="12019" max="12019" width="3" style="74" customWidth="1"/>
    <col min="12020" max="12020" width="13.77734375" style="74" customWidth="1"/>
    <col min="12021" max="12021" width="4" style="74" customWidth="1"/>
    <col min="12022" max="12257" width="9.21875" style="74"/>
    <col min="12258" max="12258" width="3" style="74" customWidth="1"/>
    <col min="12259" max="12259" width="11.44140625" style="74" bestFit="1" customWidth="1"/>
    <col min="12260" max="12260" width="3.5546875" style="74" customWidth="1"/>
    <col min="12261" max="12261" width="14.21875" style="74" customWidth="1"/>
    <col min="12262" max="12274" width="9.21875" style="74"/>
    <col min="12275" max="12275" width="3" style="74" customWidth="1"/>
    <col min="12276" max="12276" width="13.77734375" style="74" customWidth="1"/>
    <col min="12277" max="12277" width="4" style="74" customWidth="1"/>
    <col min="12278" max="12513" width="9.21875" style="74"/>
    <col min="12514" max="12514" width="3" style="74" customWidth="1"/>
    <col min="12515" max="12515" width="11.44140625" style="74" bestFit="1" customWidth="1"/>
    <col min="12516" max="12516" width="3.5546875" style="74" customWidth="1"/>
    <col min="12517" max="12517" width="14.21875" style="74" customWidth="1"/>
    <col min="12518" max="12530" width="9.21875" style="74"/>
    <col min="12531" max="12531" width="3" style="74" customWidth="1"/>
    <col min="12532" max="12532" width="13.77734375" style="74" customWidth="1"/>
    <col min="12533" max="12533" width="4" style="74" customWidth="1"/>
    <col min="12534" max="12769" width="9.21875" style="74"/>
    <col min="12770" max="12770" width="3" style="74" customWidth="1"/>
    <col min="12771" max="12771" width="11.44140625" style="74" bestFit="1" customWidth="1"/>
    <col min="12772" max="12772" width="3.5546875" style="74" customWidth="1"/>
    <col min="12773" max="12773" width="14.21875" style="74" customWidth="1"/>
    <col min="12774" max="12786" width="9.21875" style="74"/>
    <col min="12787" max="12787" width="3" style="74" customWidth="1"/>
    <col min="12788" max="12788" width="13.77734375" style="74" customWidth="1"/>
    <col min="12789" max="12789" width="4" style="74" customWidth="1"/>
    <col min="12790" max="13025" width="9.21875" style="74"/>
    <col min="13026" max="13026" width="3" style="74" customWidth="1"/>
    <col min="13027" max="13027" width="11.44140625" style="74" bestFit="1" customWidth="1"/>
    <col min="13028" max="13028" width="3.5546875" style="74" customWidth="1"/>
    <col min="13029" max="13029" width="14.21875" style="74" customWidth="1"/>
    <col min="13030" max="13042" width="9.21875" style="74"/>
    <col min="13043" max="13043" width="3" style="74" customWidth="1"/>
    <col min="13044" max="13044" width="13.77734375" style="74" customWidth="1"/>
    <col min="13045" max="13045" width="4" style="74" customWidth="1"/>
    <col min="13046" max="13281" width="9.21875" style="74"/>
    <col min="13282" max="13282" width="3" style="74" customWidth="1"/>
    <col min="13283" max="13283" width="11.44140625" style="74" bestFit="1" customWidth="1"/>
    <col min="13284" max="13284" width="3.5546875" style="74" customWidth="1"/>
    <col min="13285" max="13285" width="14.21875" style="74" customWidth="1"/>
    <col min="13286" max="13298" width="9.21875" style="74"/>
    <col min="13299" max="13299" width="3" style="74" customWidth="1"/>
    <col min="13300" max="13300" width="13.77734375" style="74" customWidth="1"/>
    <col min="13301" max="13301" width="4" style="74" customWidth="1"/>
    <col min="13302" max="13537" width="9.21875" style="74"/>
    <col min="13538" max="13538" width="3" style="74" customWidth="1"/>
    <col min="13539" max="13539" width="11.44140625" style="74" bestFit="1" customWidth="1"/>
    <col min="13540" max="13540" width="3.5546875" style="74" customWidth="1"/>
    <col min="13541" max="13541" width="14.21875" style="74" customWidth="1"/>
    <col min="13542" max="13554" width="9.21875" style="74"/>
    <col min="13555" max="13555" width="3" style="74" customWidth="1"/>
    <col min="13556" max="13556" width="13.77734375" style="74" customWidth="1"/>
    <col min="13557" max="13557" width="4" style="74" customWidth="1"/>
    <col min="13558" max="13793" width="9.21875" style="74"/>
    <col min="13794" max="13794" width="3" style="74" customWidth="1"/>
    <col min="13795" max="13795" width="11.44140625" style="74" bestFit="1" customWidth="1"/>
    <col min="13796" max="13796" width="3.5546875" style="74" customWidth="1"/>
    <col min="13797" max="13797" width="14.21875" style="74" customWidth="1"/>
    <col min="13798" max="13810" width="9.21875" style="74"/>
    <col min="13811" max="13811" width="3" style="74" customWidth="1"/>
    <col min="13812" max="13812" width="13.77734375" style="74" customWidth="1"/>
    <col min="13813" max="13813" width="4" style="74" customWidth="1"/>
    <col min="13814" max="14049" width="9.21875" style="74"/>
    <col min="14050" max="14050" width="3" style="74" customWidth="1"/>
    <col min="14051" max="14051" width="11.44140625" style="74" bestFit="1" customWidth="1"/>
    <col min="14052" max="14052" width="3.5546875" style="74" customWidth="1"/>
    <col min="14053" max="14053" width="14.21875" style="74" customWidth="1"/>
    <col min="14054" max="14066" width="9.21875" style="74"/>
    <col min="14067" max="14067" width="3" style="74" customWidth="1"/>
    <col min="14068" max="14068" width="13.77734375" style="74" customWidth="1"/>
    <col min="14069" max="14069" width="4" style="74" customWidth="1"/>
    <col min="14070" max="14305" width="9.21875" style="74"/>
    <col min="14306" max="14306" width="3" style="74" customWidth="1"/>
    <col min="14307" max="14307" width="11.44140625" style="74" bestFit="1" customWidth="1"/>
    <col min="14308" max="14308" width="3.5546875" style="74" customWidth="1"/>
    <col min="14309" max="14309" width="14.21875" style="74" customWidth="1"/>
    <col min="14310" max="14322" width="9.21875" style="74"/>
    <col min="14323" max="14323" width="3" style="74" customWidth="1"/>
    <col min="14324" max="14324" width="13.77734375" style="74" customWidth="1"/>
    <col min="14325" max="14325" width="4" style="74" customWidth="1"/>
    <col min="14326" max="14561" width="9.21875" style="74"/>
    <col min="14562" max="14562" width="3" style="74" customWidth="1"/>
    <col min="14563" max="14563" width="11.44140625" style="74" bestFit="1" customWidth="1"/>
    <col min="14564" max="14564" width="3.5546875" style="74" customWidth="1"/>
    <col min="14565" max="14565" width="14.21875" style="74" customWidth="1"/>
    <col min="14566" max="14578" width="9.21875" style="74"/>
    <col min="14579" max="14579" width="3" style="74" customWidth="1"/>
    <col min="14580" max="14580" width="13.77734375" style="74" customWidth="1"/>
    <col min="14581" max="14581" width="4" style="74" customWidth="1"/>
    <col min="14582" max="14817" width="9.21875" style="74"/>
    <col min="14818" max="14818" width="3" style="74" customWidth="1"/>
    <col min="14819" max="14819" width="11.44140625" style="74" bestFit="1" customWidth="1"/>
    <col min="14820" max="14820" width="3.5546875" style="74" customWidth="1"/>
    <col min="14821" max="14821" width="14.21875" style="74" customWidth="1"/>
    <col min="14822" max="14834" width="9.21875" style="74"/>
    <col min="14835" max="14835" width="3" style="74" customWidth="1"/>
    <col min="14836" max="14836" width="13.77734375" style="74" customWidth="1"/>
    <col min="14837" max="14837" width="4" style="74" customWidth="1"/>
    <col min="14838" max="15073" width="9.21875" style="74"/>
    <col min="15074" max="15074" width="3" style="74" customWidth="1"/>
    <col min="15075" max="15075" width="11.44140625" style="74" bestFit="1" customWidth="1"/>
    <col min="15076" max="15076" width="3.5546875" style="74" customWidth="1"/>
    <col min="15077" max="15077" width="14.21875" style="74" customWidth="1"/>
    <col min="15078" max="15090" width="9.21875" style="74"/>
    <col min="15091" max="15091" width="3" style="74" customWidth="1"/>
    <col min="15092" max="15092" width="13.77734375" style="74" customWidth="1"/>
    <col min="15093" max="15093" width="4" style="74" customWidth="1"/>
    <col min="15094" max="15329" width="9.21875" style="74"/>
    <col min="15330" max="15330" width="3" style="74" customWidth="1"/>
    <col min="15331" max="15331" width="11.44140625" style="74" bestFit="1" customWidth="1"/>
    <col min="15332" max="15332" width="3.5546875" style="74" customWidth="1"/>
    <col min="15333" max="15333" width="14.21875" style="74" customWidth="1"/>
    <col min="15334" max="15346" width="9.21875" style="74"/>
    <col min="15347" max="15347" width="3" style="74" customWidth="1"/>
    <col min="15348" max="15348" width="13.77734375" style="74" customWidth="1"/>
    <col min="15349" max="15349" width="4" style="74" customWidth="1"/>
    <col min="15350" max="15585" width="9.21875" style="74"/>
    <col min="15586" max="15586" width="3" style="74" customWidth="1"/>
    <col min="15587" max="15587" width="11.44140625" style="74" bestFit="1" customWidth="1"/>
    <col min="15588" max="15588" width="3.5546875" style="74" customWidth="1"/>
    <col min="15589" max="15589" width="14.21875" style="74" customWidth="1"/>
    <col min="15590" max="15602" width="9.21875" style="74"/>
    <col min="15603" max="15603" width="3" style="74" customWidth="1"/>
    <col min="15604" max="15604" width="13.77734375" style="74" customWidth="1"/>
    <col min="15605" max="15605" width="4" style="74" customWidth="1"/>
    <col min="15606" max="15841" width="9.21875" style="74"/>
    <col min="15842" max="15842" width="3" style="74" customWidth="1"/>
    <col min="15843" max="15843" width="11.44140625" style="74" bestFit="1" customWidth="1"/>
    <col min="15844" max="15844" width="3.5546875" style="74" customWidth="1"/>
    <col min="15845" max="15845" width="14.21875" style="74" customWidth="1"/>
    <col min="15846" max="15858" width="9.21875" style="74"/>
    <col min="15859" max="15859" width="3" style="74" customWidth="1"/>
    <col min="15860" max="15860" width="13.77734375" style="74" customWidth="1"/>
    <col min="15861" max="15861" width="4" style="74" customWidth="1"/>
    <col min="15862" max="16097" width="9.21875" style="74"/>
    <col min="16098" max="16098" width="3" style="74" customWidth="1"/>
    <col min="16099" max="16099" width="11.44140625" style="74" bestFit="1" customWidth="1"/>
    <col min="16100" max="16100" width="3.5546875" style="74" customWidth="1"/>
    <col min="16101" max="16101" width="14.21875" style="74" customWidth="1"/>
    <col min="16102" max="16114" width="9.21875" style="74"/>
    <col min="16115" max="16115" width="3" style="74" customWidth="1"/>
    <col min="16116" max="16116" width="13.77734375" style="74" customWidth="1"/>
    <col min="16117" max="16117" width="4" style="74" customWidth="1"/>
    <col min="16118" max="16384" width="9.21875" style="74"/>
  </cols>
  <sheetData>
    <row r="1" spans="1:60" s="72" customFormat="1" x14ac:dyDescent="0.3">
      <c r="A1" s="27" t="s">
        <v>142</v>
      </c>
      <c r="B1" s="28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</row>
    <row r="2" spans="1:60" x14ac:dyDescent="0.3">
      <c r="A2" s="70" t="s">
        <v>331</v>
      </c>
    </row>
    <row r="3" spans="1:60" x14ac:dyDescent="0.3">
      <c r="A3" s="70"/>
    </row>
    <row r="4" spans="1:60" ht="52.8" x14ac:dyDescent="0.3">
      <c r="A4" s="70"/>
      <c r="B4" s="6" t="s">
        <v>425</v>
      </c>
      <c r="C4" s="9" t="s">
        <v>146</v>
      </c>
      <c r="D4" s="170"/>
    </row>
    <row r="5" spans="1:60" x14ac:dyDescent="0.3">
      <c r="A5" s="70"/>
      <c r="B5" s="14"/>
      <c r="C5" s="84"/>
      <c r="D5"/>
    </row>
    <row r="6" spans="1:60" x14ac:dyDescent="0.3">
      <c r="A6" s="70" t="s">
        <v>423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60" x14ac:dyDescent="0.3">
      <c r="A7" s="7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60" x14ac:dyDescent="0.3">
      <c r="A8" s="77"/>
      <c r="B8" s="77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60" x14ac:dyDescent="0.3">
      <c r="A9" s="77"/>
      <c r="B9" s="77"/>
      <c r="C9" s="135">
        <v>0</v>
      </c>
      <c r="D9" s="135">
        <v>1</v>
      </c>
      <c r="E9" s="135">
        <v>2</v>
      </c>
      <c r="F9" s="135">
        <v>3</v>
      </c>
      <c r="G9" s="135">
        <v>4</v>
      </c>
      <c r="H9" s="135">
        <v>5</v>
      </c>
      <c r="I9" s="135">
        <v>6</v>
      </c>
      <c r="J9" s="135">
        <v>7</v>
      </c>
      <c r="K9" s="135">
        <v>8</v>
      </c>
      <c r="L9" s="135">
        <v>9</v>
      </c>
      <c r="M9" s="135" t="s">
        <v>147</v>
      </c>
      <c r="N9" s="30"/>
    </row>
    <row r="10" spans="1:60" x14ac:dyDescent="0.3">
      <c r="A10" s="77"/>
      <c r="B10" s="77"/>
      <c r="C10" s="9" t="s">
        <v>1</v>
      </c>
      <c r="D10" s="9" t="s">
        <v>86</v>
      </c>
      <c r="E10" s="9" t="s">
        <v>87</v>
      </c>
      <c r="F10" s="9" t="s">
        <v>88</v>
      </c>
      <c r="G10" s="9" t="s">
        <v>89</v>
      </c>
      <c r="H10" s="9" t="s">
        <v>90</v>
      </c>
      <c r="I10" s="9" t="s">
        <v>91</v>
      </c>
      <c r="J10" s="9" t="s">
        <v>92</v>
      </c>
      <c r="K10" s="9" t="s">
        <v>93</v>
      </c>
      <c r="L10" s="9" t="s">
        <v>94</v>
      </c>
      <c r="M10" s="9" t="s">
        <v>95</v>
      </c>
      <c r="N10" s="30"/>
    </row>
    <row r="11" spans="1:60" x14ac:dyDescent="0.3">
      <c r="A11" s="78" t="s">
        <v>424</v>
      </c>
      <c r="B11" s="9" t="s">
        <v>11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79"/>
      <c r="N11" s="30"/>
    </row>
    <row r="12" spans="1:60" x14ac:dyDescent="0.3">
      <c r="A12" s="78" t="s">
        <v>150</v>
      </c>
      <c r="B12" s="9" t="s">
        <v>17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21"/>
      <c r="N12" s="30"/>
    </row>
    <row r="13" spans="1:60" x14ac:dyDescent="0.3">
      <c r="A13" s="78" t="s">
        <v>151</v>
      </c>
      <c r="B13" s="9" t="s">
        <v>18</v>
      </c>
      <c r="C13" s="79"/>
      <c r="D13" s="79"/>
      <c r="E13" s="79"/>
      <c r="F13" s="79"/>
      <c r="G13" s="79"/>
      <c r="H13" s="79"/>
      <c r="I13" s="79"/>
      <c r="J13" s="79"/>
      <c r="K13" s="79"/>
      <c r="L13" s="21"/>
      <c r="M13" s="21"/>
      <c r="N13" s="30"/>
    </row>
    <row r="14" spans="1:60" x14ac:dyDescent="0.3">
      <c r="A14" s="78" t="s">
        <v>152</v>
      </c>
      <c r="B14" s="9" t="s">
        <v>19</v>
      </c>
      <c r="C14" s="79"/>
      <c r="D14" s="79"/>
      <c r="E14" s="79"/>
      <c r="F14" s="79"/>
      <c r="G14" s="79"/>
      <c r="H14" s="79"/>
      <c r="I14" s="79"/>
      <c r="J14" s="79"/>
      <c r="K14" s="21"/>
      <c r="L14" s="21"/>
      <c r="M14" s="21"/>
      <c r="N14" s="30"/>
    </row>
    <row r="15" spans="1:60" x14ac:dyDescent="0.3">
      <c r="A15" s="78" t="s">
        <v>153</v>
      </c>
      <c r="B15" s="9" t="s">
        <v>20</v>
      </c>
      <c r="C15" s="79"/>
      <c r="D15" s="79"/>
      <c r="E15" s="79"/>
      <c r="F15" s="79"/>
      <c r="G15" s="79"/>
      <c r="H15" s="79"/>
      <c r="I15" s="79"/>
      <c r="J15" s="21"/>
      <c r="K15" s="21"/>
      <c r="L15" s="21"/>
      <c r="M15" s="21"/>
      <c r="N15" s="30"/>
    </row>
    <row r="16" spans="1:60" x14ac:dyDescent="0.3">
      <c r="A16" s="78" t="s">
        <v>154</v>
      </c>
      <c r="B16" s="9" t="s">
        <v>21</v>
      </c>
      <c r="C16" s="79"/>
      <c r="D16" s="79"/>
      <c r="E16" s="79"/>
      <c r="F16" s="79"/>
      <c r="G16" s="79"/>
      <c r="H16" s="79"/>
      <c r="I16" s="21"/>
      <c r="J16" s="21"/>
      <c r="K16" s="21"/>
      <c r="L16" s="21"/>
      <c r="M16" s="21"/>
      <c r="N16" s="30"/>
    </row>
    <row r="17" spans="1:64" x14ac:dyDescent="0.3">
      <c r="A17" s="78" t="s">
        <v>155</v>
      </c>
      <c r="B17" s="9" t="s">
        <v>22</v>
      </c>
      <c r="C17" s="79"/>
      <c r="D17" s="79"/>
      <c r="E17" s="79"/>
      <c r="F17" s="79"/>
      <c r="G17" s="79"/>
      <c r="H17" s="21"/>
      <c r="I17" s="21"/>
      <c r="J17" s="21"/>
      <c r="K17" s="21"/>
      <c r="L17" s="21"/>
      <c r="M17" s="21"/>
      <c r="N17" s="30"/>
    </row>
    <row r="18" spans="1:64" x14ac:dyDescent="0.3">
      <c r="A18" s="78" t="s">
        <v>156</v>
      </c>
      <c r="B18" s="9" t="s">
        <v>23</v>
      </c>
      <c r="C18" s="79"/>
      <c r="D18" s="79"/>
      <c r="E18" s="79"/>
      <c r="F18" s="79"/>
      <c r="G18" s="21"/>
      <c r="H18" s="21"/>
      <c r="I18" s="21"/>
      <c r="J18" s="21"/>
      <c r="K18" s="21"/>
      <c r="L18" s="21"/>
      <c r="M18" s="21"/>
      <c r="N18" s="30"/>
    </row>
    <row r="19" spans="1:64" x14ac:dyDescent="0.3">
      <c r="A19" s="78" t="s">
        <v>157</v>
      </c>
      <c r="B19" s="9" t="s">
        <v>24</v>
      </c>
      <c r="C19" s="79"/>
      <c r="D19" s="79"/>
      <c r="E19" s="79"/>
      <c r="F19" s="21"/>
      <c r="G19" s="21"/>
      <c r="H19" s="21"/>
      <c r="I19" s="21"/>
      <c r="J19" s="21"/>
      <c r="K19" s="21"/>
      <c r="L19" s="21"/>
      <c r="M19" s="21"/>
      <c r="N19" s="30"/>
    </row>
    <row r="20" spans="1:64" x14ac:dyDescent="0.3">
      <c r="A20" s="78" t="s">
        <v>158</v>
      </c>
      <c r="B20" s="9" t="s">
        <v>25</v>
      </c>
      <c r="C20" s="79"/>
      <c r="D20" s="79"/>
      <c r="E20" s="21"/>
      <c r="F20" s="21"/>
      <c r="G20" s="21"/>
      <c r="H20" s="21"/>
      <c r="I20" s="21"/>
      <c r="J20" s="21"/>
      <c r="K20" s="21"/>
      <c r="L20" s="21"/>
      <c r="M20" s="21"/>
      <c r="N20" s="30"/>
    </row>
    <row r="21" spans="1:64" x14ac:dyDescent="0.3">
      <c r="A21" s="78" t="s">
        <v>159</v>
      </c>
      <c r="B21" s="9" t="s">
        <v>26</v>
      </c>
      <c r="C21" s="79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30"/>
    </row>
    <row r="22" spans="1:64" x14ac:dyDescent="0.3">
      <c r="A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64" x14ac:dyDescent="0.3">
      <c r="A23" s="30"/>
      <c r="B23" s="30"/>
      <c r="N23" s="76"/>
    </row>
    <row r="24" spans="1:64" x14ac:dyDescent="0.3">
      <c r="A24" s="30"/>
      <c r="B24" s="30"/>
      <c r="N24" s="76"/>
    </row>
    <row r="25" spans="1:64" x14ac:dyDescent="0.3">
      <c r="E25" s="30"/>
      <c r="F25" s="30"/>
      <c r="G25" s="30"/>
      <c r="H25" s="30"/>
      <c r="I25" s="30"/>
      <c r="J25" s="30"/>
      <c r="K25" s="30"/>
      <c r="L25" s="30"/>
      <c r="M25" s="30"/>
      <c r="N25" s="30"/>
      <c r="BI25" s="30"/>
      <c r="BJ25" s="30"/>
      <c r="BK25" s="30"/>
      <c r="BL25" s="30"/>
    </row>
    <row r="26" spans="1:64" x14ac:dyDescent="0.3">
      <c r="E26" s="30"/>
      <c r="F26" s="30"/>
      <c r="G26" s="30"/>
      <c r="H26" s="30"/>
      <c r="I26" s="30"/>
      <c r="J26" s="30"/>
      <c r="K26" s="30"/>
      <c r="L26" s="30"/>
      <c r="M26" s="30"/>
      <c r="N26" s="30"/>
      <c r="BI26" s="30"/>
      <c r="BJ26" s="30"/>
      <c r="BK26" s="30"/>
      <c r="BL26" s="30"/>
    </row>
    <row r="27" spans="1:64" x14ac:dyDescent="0.3">
      <c r="E27" s="30"/>
      <c r="F27" s="30"/>
      <c r="G27" s="30"/>
      <c r="H27" s="30"/>
      <c r="I27" s="30"/>
      <c r="J27" s="30"/>
      <c r="K27" s="30"/>
      <c r="L27" s="30"/>
      <c r="M27" s="30"/>
      <c r="N27" s="30"/>
      <c r="BI27" s="30"/>
      <c r="BJ27" s="30"/>
      <c r="BK27" s="30"/>
      <c r="BL27" s="30"/>
    </row>
    <row r="28" spans="1:64" x14ac:dyDescent="0.3">
      <c r="E28" s="30"/>
      <c r="F28" s="30"/>
      <c r="G28" s="30"/>
      <c r="H28" s="30"/>
      <c r="I28" s="30"/>
      <c r="J28" s="30"/>
      <c r="K28" s="30"/>
      <c r="L28" s="30"/>
      <c r="M28" s="30"/>
      <c r="N28" s="30"/>
      <c r="BI28" s="30"/>
      <c r="BJ28" s="30"/>
      <c r="BK28" s="30"/>
      <c r="BL28" s="30"/>
    </row>
    <row r="29" spans="1:64" x14ac:dyDescent="0.3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BI29" s="30"/>
      <c r="BJ29" s="30"/>
      <c r="BK29" s="30"/>
      <c r="BL29" s="30"/>
    </row>
    <row r="30" spans="1:64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BI30" s="30"/>
      <c r="BJ30" s="30"/>
      <c r="BK30" s="30"/>
      <c r="BL30" s="30"/>
    </row>
    <row r="31" spans="1:64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BI31" s="30"/>
      <c r="BJ31" s="30"/>
      <c r="BK31" s="30"/>
      <c r="BL31" s="30"/>
    </row>
    <row r="32" spans="1:64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BI32" s="30"/>
      <c r="BJ32" s="30"/>
      <c r="BK32" s="30"/>
      <c r="BL32" s="30"/>
    </row>
    <row r="33" spans="1:64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BI33" s="30"/>
      <c r="BJ33" s="30"/>
      <c r="BK33" s="30"/>
      <c r="BL33" s="30"/>
    </row>
    <row r="34" spans="1:64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BI34" s="30"/>
      <c r="BJ34" s="30"/>
      <c r="BK34" s="30"/>
      <c r="BL34" s="30"/>
    </row>
    <row r="35" spans="1:64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BI35" s="30"/>
      <c r="BJ35" s="30"/>
      <c r="BK35" s="30"/>
      <c r="BL35" s="30"/>
    </row>
    <row r="36" spans="1:64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BI36" s="30"/>
      <c r="BJ36" s="30"/>
      <c r="BK36" s="30"/>
      <c r="BL36" s="30"/>
    </row>
    <row r="37" spans="1:64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BI37" s="30"/>
      <c r="BJ37" s="30"/>
      <c r="BK37" s="30"/>
      <c r="BL37" s="30"/>
    </row>
    <row r="38" spans="1:64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BI38" s="30"/>
      <c r="BJ38" s="30"/>
      <c r="BK38" s="30"/>
      <c r="BL38" s="30"/>
    </row>
    <row r="39" spans="1:64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BI39" s="30"/>
      <c r="BJ39" s="30"/>
      <c r="BK39" s="30"/>
      <c r="BL39" s="30"/>
    </row>
    <row r="40" spans="1:64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BI40" s="30"/>
      <c r="BJ40" s="30"/>
      <c r="BK40" s="30"/>
      <c r="BL40" s="30"/>
    </row>
    <row r="41" spans="1:64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BI41" s="30"/>
      <c r="BJ41" s="30"/>
      <c r="BK41" s="30"/>
      <c r="BL41" s="30"/>
    </row>
    <row r="42" spans="1:64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BI42" s="30"/>
      <c r="BJ42" s="30"/>
      <c r="BK42" s="30"/>
      <c r="BL42" s="30"/>
    </row>
    <row r="43" spans="1:64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BI43" s="30"/>
      <c r="BJ43" s="30"/>
      <c r="BK43" s="30"/>
      <c r="BL43" s="30"/>
    </row>
    <row r="44" spans="1:64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BI44" s="30"/>
      <c r="BJ44" s="30"/>
      <c r="BK44" s="30"/>
      <c r="BL44" s="30"/>
    </row>
    <row r="45" spans="1:64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BI45" s="30"/>
      <c r="BJ45" s="30"/>
      <c r="BK45" s="30"/>
      <c r="BL45" s="30"/>
    </row>
    <row r="46" spans="1:64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BI46" s="30"/>
      <c r="BJ46" s="30"/>
      <c r="BK46" s="30"/>
      <c r="BL46" s="30"/>
    </row>
    <row r="47" spans="1:64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BI47" s="30"/>
      <c r="BJ47" s="30"/>
      <c r="BK47" s="30"/>
      <c r="BL47" s="30"/>
    </row>
    <row r="48" spans="1:64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BI48" s="30"/>
      <c r="BJ48" s="30"/>
      <c r="BK48" s="30"/>
      <c r="BL48" s="30"/>
    </row>
    <row r="49" spans="1:64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BI49" s="30"/>
      <c r="BJ49" s="30"/>
      <c r="BK49" s="30"/>
      <c r="BL49" s="30"/>
    </row>
    <row r="50" spans="1:64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BI50" s="30"/>
      <c r="BJ50" s="30"/>
      <c r="BK50" s="30"/>
      <c r="BL50" s="30"/>
    </row>
    <row r="51" spans="1:64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BI51" s="30"/>
      <c r="BJ51" s="30"/>
      <c r="BK51" s="30"/>
      <c r="BL51" s="30"/>
    </row>
    <row r="52" spans="1:64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BI52" s="30"/>
      <c r="BJ52" s="30"/>
      <c r="BK52" s="30"/>
      <c r="BL52" s="30"/>
    </row>
    <row r="53" spans="1:64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BI53" s="30"/>
      <c r="BJ53" s="30"/>
      <c r="BK53" s="30"/>
      <c r="BL53" s="3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53"/>
  <sheetViews>
    <sheetView showGridLines="0" topLeftCell="A4" zoomScale="80" zoomScaleNormal="80" workbookViewId="0">
      <selection activeCell="A6" sqref="A6"/>
    </sheetView>
  </sheetViews>
  <sheetFormatPr defaultColWidth="9.21875" defaultRowHeight="14.4" x14ac:dyDescent="0.3"/>
  <cols>
    <col min="1" max="1" width="20.5546875" style="74" customWidth="1"/>
    <col min="2" max="2" width="14.5546875" style="74" customWidth="1"/>
    <col min="3" max="3" width="9.5546875" style="74" customWidth="1"/>
    <col min="4" max="16" width="9.44140625" style="74" customWidth="1"/>
    <col min="17" max="17" width="11.5546875" style="74" customWidth="1"/>
    <col min="18" max="18" width="9.44140625" customWidth="1"/>
    <col min="19" max="19" width="13.21875" customWidth="1"/>
    <col min="20" max="35" width="9.44140625" customWidth="1"/>
    <col min="36" max="36" width="11.21875" customWidth="1"/>
    <col min="37" max="37" width="9.44140625" customWidth="1"/>
    <col min="62" max="225" width="9.21875" style="74"/>
    <col min="226" max="226" width="3" style="74" customWidth="1"/>
    <col min="227" max="227" width="11.44140625" style="74" bestFit="1" customWidth="1"/>
    <col min="228" max="228" width="3.5546875" style="74" customWidth="1"/>
    <col min="229" max="229" width="14.21875" style="74" customWidth="1"/>
    <col min="230" max="242" width="9.21875" style="74"/>
    <col min="243" max="243" width="3" style="74" customWidth="1"/>
    <col min="244" max="244" width="13.77734375" style="74" customWidth="1"/>
    <col min="245" max="245" width="4" style="74" customWidth="1"/>
    <col min="246" max="481" width="9.21875" style="74"/>
    <col min="482" max="482" width="3" style="74" customWidth="1"/>
    <col min="483" max="483" width="11.44140625" style="74" bestFit="1" customWidth="1"/>
    <col min="484" max="484" width="3.5546875" style="74" customWidth="1"/>
    <col min="485" max="485" width="14.21875" style="74" customWidth="1"/>
    <col min="486" max="498" width="9.21875" style="74"/>
    <col min="499" max="499" width="3" style="74" customWidth="1"/>
    <col min="500" max="500" width="13.77734375" style="74" customWidth="1"/>
    <col min="501" max="501" width="4" style="74" customWidth="1"/>
    <col min="502" max="737" width="9.21875" style="74"/>
    <col min="738" max="738" width="3" style="74" customWidth="1"/>
    <col min="739" max="739" width="11.44140625" style="74" bestFit="1" customWidth="1"/>
    <col min="740" max="740" width="3.5546875" style="74" customWidth="1"/>
    <col min="741" max="741" width="14.21875" style="74" customWidth="1"/>
    <col min="742" max="754" width="9.21875" style="74"/>
    <col min="755" max="755" width="3" style="74" customWidth="1"/>
    <col min="756" max="756" width="13.77734375" style="74" customWidth="1"/>
    <col min="757" max="757" width="4" style="74" customWidth="1"/>
    <col min="758" max="993" width="9.21875" style="74"/>
    <col min="994" max="994" width="3" style="74" customWidth="1"/>
    <col min="995" max="995" width="11.44140625" style="74" bestFit="1" customWidth="1"/>
    <col min="996" max="996" width="3.5546875" style="74" customWidth="1"/>
    <col min="997" max="997" width="14.21875" style="74" customWidth="1"/>
    <col min="998" max="1010" width="9.21875" style="74"/>
    <col min="1011" max="1011" width="3" style="74" customWidth="1"/>
    <col min="1012" max="1012" width="13.77734375" style="74" customWidth="1"/>
    <col min="1013" max="1013" width="4" style="74" customWidth="1"/>
    <col min="1014" max="1249" width="9.21875" style="74"/>
    <col min="1250" max="1250" width="3" style="74" customWidth="1"/>
    <col min="1251" max="1251" width="11.44140625" style="74" bestFit="1" customWidth="1"/>
    <col min="1252" max="1252" width="3.5546875" style="74" customWidth="1"/>
    <col min="1253" max="1253" width="14.21875" style="74" customWidth="1"/>
    <col min="1254" max="1266" width="9.21875" style="74"/>
    <col min="1267" max="1267" width="3" style="74" customWidth="1"/>
    <col min="1268" max="1268" width="13.77734375" style="74" customWidth="1"/>
    <col min="1269" max="1269" width="4" style="74" customWidth="1"/>
    <col min="1270" max="1505" width="9.21875" style="74"/>
    <col min="1506" max="1506" width="3" style="74" customWidth="1"/>
    <col min="1507" max="1507" width="11.44140625" style="74" bestFit="1" customWidth="1"/>
    <col min="1508" max="1508" width="3.5546875" style="74" customWidth="1"/>
    <col min="1509" max="1509" width="14.21875" style="74" customWidth="1"/>
    <col min="1510" max="1522" width="9.21875" style="74"/>
    <col min="1523" max="1523" width="3" style="74" customWidth="1"/>
    <col min="1524" max="1524" width="13.77734375" style="74" customWidth="1"/>
    <col min="1525" max="1525" width="4" style="74" customWidth="1"/>
    <col min="1526" max="1761" width="9.21875" style="74"/>
    <col min="1762" max="1762" width="3" style="74" customWidth="1"/>
    <col min="1763" max="1763" width="11.44140625" style="74" bestFit="1" customWidth="1"/>
    <col min="1764" max="1764" width="3.5546875" style="74" customWidth="1"/>
    <col min="1765" max="1765" width="14.21875" style="74" customWidth="1"/>
    <col min="1766" max="1778" width="9.21875" style="74"/>
    <col min="1779" max="1779" width="3" style="74" customWidth="1"/>
    <col min="1780" max="1780" width="13.77734375" style="74" customWidth="1"/>
    <col min="1781" max="1781" width="4" style="74" customWidth="1"/>
    <col min="1782" max="2017" width="9.21875" style="74"/>
    <col min="2018" max="2018" width="3" style="74" customWidth="1"/>
    <col min="2019" max="2019" width="11.44140625" style="74" bestFit="1" customWidth="1"/>
    <col min="2020" max="2020" width="3.5546875" style="74" customWidth="1"/>
    <col min="2021" max="2021" width="14.21875" style="74" customWidth="1"/>
    <col min="2022" max="2034" width="9.21875" style="74"/>
    <col min="2035" max="2035" width="3" style="74" customWidth="1"/>
    <col min="2036" max="2036" width="13.77734375" style="74" customWidth="1"/>
    <col min="2037" max="2037" width="4" style="74" customWidth="1"/>
    <col min="2038" max="2273" width="9.21875" style="74"/>
    <col min="2274" max="2274" width="3" style="74" customWidth="1"/>
    <col min="2275" max="2275" width="11.44140625" style="74" bestFit="1" customWidth="1"/>
    <col min="2276" max="2276" width="3.5546875" style="74" customWidth="1"/>
    <col min="2277" max="2277" width="14.21875" style="74" customWidth="1"/>
    <col min="2278" max="2290" width="9.21875" style="74"/>
    <col min="2291" max="2291" width="3" style="74" customWidth="1"/>
    <col min="2292" max="2292" width="13.77734375" style="74" customWidth="1"/>
    <col min="2293" max="2293" width="4" style="74" customWidth="1"/>
    <col min="2294" max="2529" width="9.21875" style="74"/>
    <col min="2530" max="2530" width="3" style="74" customWidth="1"/>
    <col min="2531" max="2531" width="11.44140625" style="74" bestFit="1" customWidth="1"/>
    <col min="2532" max="2532" width="3.5546875" style="74" customWidth="1"/>
    <col min="2533" max="2533" width="14.21875" style="74" customWidth="1"/>
    <col min="2534" max="2546" width="9.21875" style="74"/>
    <col min="2547" max="2547" width="3" style="74" customWidth="1"/>
    <col min="2548" max="2548" width="13.77734375" style="74" customWidth="1"/>
    <col min="2549" max="2549" width="4" style="74" customWidth="1"/>
    <col min="2550" max="2785" width="9.21875" style="74"/>
    <col min="2786" max="2786" width="3" style="74" customWidth="1"/>
    <col min="2787" max="2787" width="11.44140625" style="74" bestFit="1" customWidth="1"/>
    <col min="2788" max="2788" width="3.5546875" style="74" customWidth="1"/>
    <col min="2789" max="2789" width="14.21875" style="74" customWidth="1"/>
    <col min="2790" max="2802" width="9.21875" style="74"/>
    <col min="2803" max="2803" width="3" style="74" customWidth="1"/>
    <col min="2804" max="2804" width="13.77734375" style="74" customWidth="1"/>
    <col min="2805" max="2805" width="4" style="74" customWidth="1"/>
    <col min="2806" max="3041" width="9.21875" style="74"/>
    <col min="3042" max="3042" width="3" style="74" customWidth="1"/>
    <col min="3043" max="3043" width="11.44140625" style="74" bestFit="1" customWidth="1"/>
    <col min="3044" max="3044" width="3.5546875" style="74" customWidth="1"/>
    <col min="3045" max="3045" width="14.21875" style="74" customWidth="1"/>
    <col min="3046" max="3058" width="9.21875" style="74"/>
    <col min="3059" max="3059" width="3" style="74" customWidth="1"/>
    <col min="3060" max="3060" width="13.77734375" style="74" customWidth="1"/>
    <col min="3061" max="3061" width="4" style="74" customWidth="1"/>
    <col min="3062" max="3297" width="9.21875" style="74"/>
    <col min="3298" max="3298" width="3" style="74" customWidth="1"/>
    <col min="3299" max="3299" width="11.44140625" style="74" bestFit="1" customWidth="1"/>
    <col min="3300" max="3300" width="3.5546875" style="74" customWidth="1"/>
    <col min="3301" max="3301" width="14.21875" style="74" customWidth="1"/>
    <col min="3302" max="3314" width="9.21875" style="74"/>
    <col min="3315" max="3315" width="3" style="74" customWidth="1"/>
    <col min="3316" max="3316" width="13.77734375" style="74" customWidth="1"/>
    <col min="3317" max="3317" width="4" style="74" customWidth="1"/>
    <col min="3318" max="3553" width="9.21875" style="74"/>
    <col min="3554" max="3554" width="3" style="74" customWidth="1"/>
    <col min="3555" max="3555" width="11.44140625" style="74" bestFit="1" customWidth="1"/>
    <col min="3556" max="3556" width="3.5546875" style="74" customWidth="1"/>
    <col min="3557" max="3557" width="14.21875" style="74" customWidth="1"/>
    <col min="3558" max="3570" width="9.21875" style="74"/>
    <col min="3571" max="3571" width="3" style="74" customWidth="1"/>
    <col min="3572" max="3572" width="13.77734375" style="74" customWidth="1"/>
    <col min="3573" max="3573" width="4" style="74" customWidth="1"/>
    <col min="3574" max="3809" width="9.21875" style="74"/>
    <col min="3810" max="3810" width="3" style="74" customWidth="1"/>
    <col min="3811" max="3811" width="11.44140625" style="74" bestFit="1" customWidth="1"/>
    <col min="3812" max="3812" width="3.5546875" style="74" customWidth="1"/>
    <col min="3813" max="3813" width="14.21875" style="74" customWidth="1"/>
    <col min="3814" max="3826" width="9.21875" style="74"/>
    <col min="3827" max="3827" width="3" style="74" customWidth="1"/>
    <col min="3828" max="3828" width="13.77734375" style="74" customWidth="1"/>
    <col min="3829" max="3829" width="4" style="74" customWidth="1"/>
    <col min="3830" max="4065" width="9.21875" style="74"/>
    <col min="4066" max="4066" width="3" style="74" customWidth="1"/>
    <col min="4067" max="4067" width="11.44140625" style="74" bestFit="1" customWidth="1"/>
    <col min="4068" max="4068" width="3.5546875" style="74" customWidth="1"/>
    <col min="4069" max="4069" width="14.21875" style="74" customWidth="1"/>
    <col min="4070" max="4082" width="9.21875" style="74"/>
    <col min="4083" max="4083" width="3" style="74" customWidth="1"/>
    <col min="4084" max="4084" width="13.77734375" style="74" customWidth="1"/>
    <col min="4085" max="4085" width="4" style="74" customWidth="1"/>
    <col min="4086" max="4321" width="9.21875" style="74"/>
    <col min="4322" max="4322" width="3" style="74" customWidth="1"/>
    <col min="4323" max="4323" width="11.44140625" style="74" bestFit="1" customWidth="1"/>
    <col min="4324" max="4324" width="3.5546875" style="74" customWidth="1"/>
    <col min="4325" max="4325" width="14.21875" style="74" customWidth="1"/>
    <col min="4326" max="4338" width="9.21875" style="74"/>
    <col min="4339" max="4339" width="3" style="74" customWidth="1"/>
    <col min="4340" max="4340" width="13.77734375" style="74" customWidth="1"/>
    <col min="4341" max="4341" width="4" style="74" customWidth="1"/>
    <col min="4342" max="4577" width="9.21875" style="74"/>
    <col min="4578" max="4578" width="3" style="74" customWidth="1"/>
    <col min="4579" max="4579" width="11.44140625" style="74" bestFit="1" customWidth="1"/>
    <col min="4580" max="4580" width="3.5546875" style="74" customWidth="1"/>
    <col min="4581" max="4581" width="14.21875" style="74" customWidth="1"/>
    <col min="4582" max="4594" width="9.21875" style="74"/>
    <col min="4595" max="4595" width="3" style="74" customWidth="1"/>
    <col min="4596" max="4596" width="13.77734375" style="74" customWidth="1"/>
    <col min="4597" max="4597" width="4" style="74" customWidth="1"/>
    <col min="4598" max="4833" width="9.21875" style="74"/>
    <col min="4834" max="4834" width="3" style="74" customWidth="1"/>
    <col min="4835" max="4835" width="11.44140625" style="74" bestFit="1" customWidth="1"/>
    <col min="4836" max="4836" width="3.5546875" style="74" customWidth="1"/>
    <col min="4837" max="4837" width="14.21875" style="74" customWidth="1"/>
    <col min="4838" max="4850" width="9.21875" style="74"/>
    <col min="4851" max="4851" width="3" style="74" customWidth="1"/>
    <col min="4852" max="4852" width="13.77734375" style="74" customWidth="1"/>
    <col min="4853" max="4853" width="4" style="74" customWidth="1"/>
    <col min="4854" max="5089" width="9.21875" style="74"/>
    <col min="5090" max="5090" width="3" style="74" customWidth="1"/>
    <col min="5091" max="5091" width="11.44140625" style="74" bestFit="1" customWidth="1"/>
    <col min="5092" max="5092" width="3.5546875" style="74" customWidth="1"/>
    <col min="5093" max="5093" width="14.21875" style="74" customWidth="1"/>
    <col min="5094" max="5106" width="9.21875" style="74"/>
    <col min="5107" max="5107" width="3" style="74" customWidth="1"/>
    <col min="5108" max="5108" width="13.77734375" style="74" customWidth="1"/>
    <col min="5109" max="5109" width="4" style="74" customWidth="1"/>
    <col min="5110" max="5345" width="9.21875" style="74"/>
    <col min="5346" max="5346" width="3" style="74" customWidth="1"/>
    <col min="5347" max="5347" width="11.44140625" style="74" bestFit="1" customWidth="1"/>
    <col min="5348" max="5348" width="3.5546875" style="74" customWidth="1"/>
    <col min="5349" max="5349" width="14.21875" style="74" customWidth="1"/>
    <col min="5350" max="5362" width="9.21875" style="74"/>
    <col min="5363" max="5363" width="3" style="74" customWidth="1"/>
    <col min="5364" max="5364" width="13.77734375" style="74" customWidth="1"/>
    <col min="5365" max="5365" width="4" style="74" customWidth="1"/>
    <col min="5366" max="5601" width="9.21875" style="74"/>
    <col min="5602" max="5602" width="3" style="74" customWidth="1"/>
    <col min="5603" max="5603" width="11.44140625" style="74" bestFit="1" customWidth="1"/>
    <col min="5604" max="5604" width="3.5546875" style="74" customWidth="1"/>
    <col min="5605" max="5605" width="14.21875" style="74" customWidth="1"/>
    <col min="5606" max="5618" width="9.21875" style="74"/>
    <col min="5619" max="5619" width="3" style="74" customWidth="1"/>
    <col min="5620" max="5620" width="13.77734375" style="74" customWidth="1"/>
    <col min="5621" max="5621" width="4" style="74" customWidth="1"/>
    <col min="5622" max="5857" width="9.21875" style="74"/>
    <col min="5858" max="5858" width="3" style="74" customWidth="1"/>
    <col min="5859" max="5859" width="11.44140625" style="74" bestFit="1" customWidth="1"/>
    <col min="5860" max="5860" width="3.5546875" style="74" customWidth="1"/>
    <col min="5861" max="5861" width="14.21875" style="74" customWidth="1"/>
    <col min="5862" max="5874" width="9.21875" style="74"/>
    <col min="5875" max="5875" width="3" style="74" customWidth="1"/>
    <col min="5876" max="5876" width="13.77734375" style="74" customWidth="1"/>
    <col min="5877" max="5877" width="4" style="74" customWidth="1"/>
    <col min="5878" max="6113" width="9.21875" style="74"/>
    <col min="6114" max="6114" width="3" style="74" customWidth="1"/>
    <col min="6115" max="6115" width="11.44140625" style="74" bestFit="1" customWidth="1"/>
    <col min="6116" max="6116" width="3.5546875" style="74" customWidth="1"/>
    <col min="6117" max="6117" width="14.21875" style="74" customWidth="1"/>
    <col min="6118" max="6130" width="9.21875" style="74"/>
    <col min="6131" max="6131" width="3" style="74" customWidth="1"/>
    <col min="6132" max="6132" width="13.77734375" style="74" customWidth="1"/>
    <col min="6133" max="6133" width="4" style="74" customWidth="1"/>
    <col min="6134" max="6369" width="9.21875" style="74"/>
    <col min="6370" max="6370" width="3" style="74" customWidth="1"/>
    <col min="6371" max="6371" width="11.44140625" style="74" bestFit="1" customWidth="1"/>
    <col min="6372" max="6372" width="3.5546875" style="74" customWidth="1"/>
    <col min="6373" max="6373" width="14.21875" style="74" customWidth="1"/>
    <col min="6374" max="6386" width="9.21875" style="74"/>
    <col min="6387" max="6387" width="3" style="74" customWidth="1"/>
    <col min="6388" max="6388" width="13.77734375" style="74" customWidth="1"/>
    <col min="6389" max="6389" width="4" style="74" customWidth="1"/>
    <col min="6390" max="6625" width="9.21875" style="74"/>
    <col min="6626" max="6626" width="3" style="74" customWidth="1"/>
    <col min="6627" max="6627" width="11.44140625" style="74" bestFit="1" customWidth="1"/>
    <col min="6628" max="6628" width="3.5546875" style="74" customWidth="1"/>
    <col min="6629" max="6629" width="14.21875" style="74" customWidth="1"/>
    <col min="6630" max="6642" width="9.21875" style="74"/>
    <col min="6643" max="6643" width="3" style="74" customWidth="1"/>
    <col min="6644" max="6644" width="13.77734375" style="74" customWidth="1"/>
    <col min="6645" max="6645" width="4" style="74" customWidth="1"/>
    <col min="6646" max="6881" width="9.21875" style="74"/>
    <col min="6882" max="6882" width="3" style="74" customWidth="1"/>
    <col min="6883" max="6883" width="11.44140625" style="74" bestFit="1" customWidth="1"/>
    <col min="6884" max="6884" width="3.5546875" style="74" customWidth="1"/>
    <col min="6885" max="6885" width="14.21875" style="74" customWidth="1"/>
    <col min="6886" max="6898" width="9.21875" style="74"/>
    <col min="6899" max="6899" width="3" style="74" customWidth="1"/>
    <col min="6900" max="6900" width="13.77734375" style="74" customWidth="1"/>
    <col min="6901" max="6901" width="4" style="74" customWidth="1"/>
    <col min="6902" max="7137" width="9.21875" style="74"/>
    <col min="7138" max="7138" width="3" style="74" customWidth="1"/>
    <col min="7139" max="7139" width="11.44140625" style="74" bestFit="1" customWidth="1"/>
    <col min="7140" max="7140" width="3.5546875" style="74" customWidth="1"/>
    <col min="7141" max="7141" width="14.21875" style="74" customWidth="1"/>
    <col min="7142" max="7154" width="9.21875" style="74"/>
    <col min="7155" max="7155" width="3" style="74" customWidth="1"/>
    <col min="7156" max="7156" width="13.77734375" style="74" customWidth="1"/>
    <col min="7157" max="7157" width="4" style="74" customWidth="1"/>
    <col min="7158" max="7393" width="9.21875" style="74"/>
    <col min="7394" max="7394" width="3" style="74" customWidth="1"/>
    <col min="7395" max="7395" width="11.44140625" style="74" bestFit="1" customWidth="1"/>
    <col min="7396" max="7396" width="3.5546875" style="74" customWidth="1"/>
    <col min="7397" max="7397" width="14.21875" style="74" customWidth="1"/>
    <col min="7398" max="7410" width="9.21875" style="74"/>
    <col min="7411" max="7411" width="3" style="74" customWidth="1"/>
    <col min="7412" max="7412" width="13.77734375" style="74" customWidth="1"/>
    <col min="7413" max="7413" width="4" style="74" customWidth="1"/>
    <col min="7414" max="7649" width="9.21875" style="74"/>
    <col min="7650" max="7650" width="3" style="74" customWidth="1"/>
    <col min="7651" max="7651" width="11.44140625" style="74" bestFit="1" customWidth="1"/>
    <col min="7652" max="7652" width="3.5546875" style="74" customWidth="1"/>
    <col min="7653" max="7653" width="14.21875" style="74" customWidth="1"/>
    <col min="7654" max="7666" width="9.21875" style="74"/>
    <col min="7667" max="7667" width="3" style="74" customWidth="1"/>
    <col min="7668" max="7668" width="13.77734375" style="74" customWidth="1"/>
    <col min="7669" max="7669" width="4" style="74" customWidth="1"/>
    <col min="7670" max="7905" width="9.21875" style="74"/>
    <col min="7906" max="7906" width="3" style="74" customWidth="1"/>
    <col min="7907" max="7907" width="11.44140625" style="74" bestFit="1" customWidth="1"/>
    <col min="7908" max="7908" width="3.5546875" style="74" customWidth="1"/>
    <col min="7909" max="7909" width="14.21875" style="74" customWidth="1"/>
    <col min="7910" max="7922" width="9.21875" style="74"/>
    <col min="7923" max="7923" width="3" style="74" customWidth="1"/>
    <col min="7924" max="7924" width="13.77734375" style="74" customWidth="1"/>
    <col min="7925" max="7925" width="4" style="74" customWidth="1"/>
    <col min="7926" max="8161" width="9.21875" style="74"/>
    <col min="8162" max="8162" width="3" style="74" customWidth="1"/>
    <col min="8163" max="8163" width="11.44140625" style="74" bestFit="1" customWidth="1"/>
    <col min="8164" max="8164" width="3.5546875" style="74" customWidth="1"/>
    <col min="8165" max="8165" width="14.21875" style="74" customWidth="1"/>
    <col min="8166" max="8178" width="9.21875" style="74"/>
    <col min="8179" max="8179" width="3" style="74" customWidth="1"/>
    <col min="8180" max="8180" width="13.77734375" style="74" customWidth="1"/>
    <col min="8181" max="8181" width="4" style="74" customWidth="1"/>
    <col min="8182" max="8417" width="9.21875" style="74"/>
    <col min="8418" max="8418" width="3" style="74" customWidth="1"/>
    <col min="8419" max="8419" width="11.44140625" style="74" bestFit="1" customWidth="1"/>
    <col min="8420" max="8420" width="3.5546875" style="74" customWidth="1"/>
    <col min="8421" max="8421" width="14.21875" style="74" customWidth="1"/>
    <col min="8422" max="8434" width="9.21875" style="74"/>
    <col min="8435" max="8435" width="3" style="74" customWidth="1"/>
    <col min="8436" max="8436" width="13.77734375" style="74" customWidth="1"/>
    <col min="8437" max="8437" width="4" style="74" customWidth="1"/>
    <col min="8438" max="8673" width="9.21875" style="74"/>
    <col min="8674" max="8674" width="3" style="74" customWidth="1"/>
    <col min="8675" max="8675" width="11.44140625" style="74" bestFit="1" customWidth="1"/>
    <col min="8676" max="8676" width="3.5546875" style="74" customWidth="1"/>
    <col min="8677" max="8677" width="14.21875" style="74" customWidth="1"/>
    <col min="8678" max="8690" width="9.21875" style="74"/>
    <col min="8691" max="8691" width="3" style="74" customWidth="1"/>
    <col min="8692" max="8692" width="13.77734375" style="74" customWidth="1"/>
    <col min="8693" max="8693" width="4" style="74" customWidth="1"/>
    <col min="8694" max="8929" width="9.21875" style="74"/>
    <col min="8930" max="8930" width="3" style="74" customWidth="1"/>
    <col min="8931" max="8931" width="11.44140625" style="74" bestFit="1" customWidth="1"/>
    <col min="8932" max="8932" width="3.5546875" style="74" customWidth="1"/>
    <col min="8933" max="8933" width="14.21875" style="74" customWidth="1"/>
    <col min="8934" max="8946" width="9.21875" style="74"/>
    <col min="8947" max="8947" width="3" style="74" customWidth="1"/>
    <col min="8948" max="8948" width="13.77734375" style="74" customWidth="1"/>
    <col min="8949" max="8949" width="4" style="74" customWidth="1"/>
    <col min="8950" max="9185" width="9.21875" style="74"/>
    <col min="9186" max="9186" width="3" style="74" customWidth="1"/>
    <col min="9187" max="9187" width="11.44140625" style="74" bestFit="1" customWidth="1"/>
    <col min="9188" max="9188" width="3.5546875" style="74" customWidth="1"/>
    <col min="9189" max="9189" width="14.21875" style="74" customWidth="1"/>
    <col min="9190" max="9202" width="9.21875" style="74"/>
    <col min="9203" max="9203" width="3" style="74" customWidth="1"/>
    <col min="9204" max="9204" width="13.77734375" style="74" customWidth="1"/>
    <col min="9205" max="9205" width="4" style="74" customWidth="1"/>
    <col min="9206" max="9441" width="9.21875" style="74"/>
    <col min="9442" max="9442" width="3" style="74" customWidth="1"/>
    <col min="9443" max="9443" width="11.44140625" style="74" bestFit="1" customWidth="1"/>
    <col min="9444" max="9444" width="3.5546875" style="74" customWidth="1"/>
    <col min="9445" max="9445" width="14.21875" style="74" customWidth="1"/>
    <col min="9446" max="9458" width="9.21875" style="74"/>
    <col min="9459" max="9459" width="3" style="74" customWidth="1"/>
    <col min="9460" max="9460" width="13.77734375" style="74" customWidth="1"/>
    <col min="9461" max="9461" width="4" style="74" customWidth="1"/>
    <col min="9462" max="9697" width="9.21875" style="74"/>
    <col min="9698" max="9698" width="3" style="74" customWidth="1"/>
    <col min="9699" max="9699" width="11.44140625" style="74" bestFit="1" customWidth="1"/>
    <col min="9700" max="9700" width="3.5546875" style="74" customWidth="1"/>
    <col min="9701" max="9701" width="14.21875" style="74" customWidth="1"/>
    <col min="9702" max="9714" width="9.21875" style="74"/>
    <col min="9715" max="9715" width="3" style="74" customWidth="1"/>
    <col min="9716" max="9716" width="13.77734375" style="74" customWidth="1"/>
    <col min="9717" max="9717" width="4" style="74" customWidth="1"/>
    <col min="9718" max="9953" width="9.21875" style="74"/>
    <col min="9954" max="9954" width="3" style="74" customWidth="1"/>
    <col min="9955" max="9955" width="11.44140625" style="74" bestFit="1" customWidth="1"/>
    <col min="9956" max="9956" width="3.5546875" style="74" customWidth="1"/>
    <col min="9957" max="9957" width="14.21875" style="74" customWidth="1"/>
    <col min="9958" max="9970" width="9.21875" style="74"/>
    <col min="9971" max="9971" width="3" style="74" customWidth="1"/>
    <col min="9972" max="9972" width="13.77734375" style="74" customWidth="1"/>
    <col min="9973" max="9973" width="4" style="74" customWidth="1"/>
    <col min="9974" max="10209" width="9.21875" style="74"/>
    <col min="10210" max="10210" width="3" style="74" customWidth="1"/>
    <col min="10211" max="10211" width="11.44140625" style="74" bestFit="1" customWidth="1"/>
    <col min="10212" max="10212" width="3.5546875" style="74" customWidth="1"/>
    <col min="10213" max="10213" width="14.21875" style="74" customWidth="1"/>
    <col min="10214" max="10226" width="9.21875" style="74"/>
    <col min="10227" max="10227" width="3" style="74" customWidth="1"/>
    <col min="10228" max="10228" width="13.77734375" style="74" customWidth="1"/>
    <col min="10229" max="10229" width="4" style="74" customWidth="1"/>
    <col min="10230" max="10465" width="9.21875" style="74"/>
    <col min="10466" max="10466" width="3" style="74" customWidth="1"/>
    <col min="10467" max="10467" width="11.44140625" style="74" bestFit="1" customWidth="1"/>
    <col min="10468" max="10468" width="3.5546875" style="74" customWidth="1"/>
    <col min="10469" max="10469" width="14.21875" style="74" customWidth="1"/>
    <col min="10470" max="10482" width="9.21875" style="74"/>
    <col min="10483" max="10483" width="3" style="74" customWidth="1"/>
    <col min="10484" max="10484" width="13.77734375" style="74" customWidth="1"/>
    <col min="10485" max="10485" width="4" style="74" customWidth="1"/>
    <col min="10486" max="10721" width="9.21875" style="74"/>
    <col min="10722" max="10722" width="3" style="74" customWidth="1"/>
    <col min="10723" max="10723" width="11.44140625" style="74" bestFit="1" customWidth="1"/>
    <col min="10724" max="10724" width="3.5546875" style="74" customWidth="1"/>
    <col min="10725" max="10725" width="14.21875" style="74" customWidth="1"/>
    <col min="10726" max="10738" width="9.21875" style="74"/>
    <col min="10739" max="10739" width="3" style="74" customWidth="1"/>
    <col min="10740" max="10740" width="13.77734375" style="74" customWidth="1"/>
    <col min="10741" max="10741" width="4" style="74" customWidth="1"/>
    <col min="10742" max="10977" width="9.21875" style="74"/>
    <col min="10978" max="10978" width="3" style="74" customWidth="1"/>
    <col min="10979" max="10979" width="11.44140625" style="74" bestFit="1" customWidth="1"/>
    <col min="10980" max="10980" width="3.5546875" style="74" customWidth="1"/>
    <col min="10981" max="10981" width="14.21875" style="74" customWidth="1"/>
    <col min="10982" max="10994" width="9.21875" style="74"/>
    <col min="10995" max="10995" width="3" style="74" customWidth="1"/>
    <col min="10996" max="10996" width="13.77734375" style="74" customWidth="1"/>
    <col min="10997" max="10997" width="4" style="74" customWidth="1"/>
    <col min="10998" max="11233" width="9.21875" style="74"/>
    <col min="11234" max="11234" width="3" style="74" customWidth="1"/>
    <col min="11235" max="11235" width="11.44140625" style="74" bestFit="1" customWidth="1"/>
    <col min="11236" max="11236" width="3.5546875" style="74" customWidth="1"/>
    <col min="11237" max="11237" width="14.21875" style="74" customWidth="1"/>
    <col min="11238" max="11250" width="9.21875" style="74"/>
    <col min="11251" max="11251" width="3" style="74" customWidth="1"/>
    <col min="11252" max="11252" width="13.77734375" style="74" customWidth="1"/>
    <col min="11253" max="11253" width="4" style="74" customWidth="1"/>
    <col min="11254" max="11489" width="9.21875" style="74"/>
    <col min="11490" max="11490" width="3" style="74" customWidth="1"/>
    <col min="11491" max="11491" width="11.44140625" style="74" bestFit="1" customWidth="1"/>
    <col min="11492" max="11492" width="3.5546875" style="74" customWidth="1"/>
    <col min="11493" max="11493" width="14.21875" style="74" customWidth="1"/>
    <col min="11494" max="11506" width="9.21875" style="74"/>
    <col min="11507" max="11507" width="3" style="74" customWidth="1"/>
    <col min="11508" max="11508" width="13.77734375" style="74" customWidth="1"/>
    <col min="11509" max="11509" width="4" style="74" customWidth="1"/>
    <col min="11510" max="11745" width="9.21875" style="74"/>
    <col min="11746" max="11746" width="3" style="74" customWidth="1"/>
    <col min="11747" max="11747" width="11.44140625" style="74" bestFit="1" customWidth="1"/>
    <col min="11748" max="11748" width="3.5546875" style="74" customWidth="1"/>
    <col min="11749" max="11749" width="14.21875" style="74" customWidth="1"/>
    <col min="11750" max="11762" width="9.21875" style="74"/>
    <col min="11763" max="11763" width="3" style="74" customWidth="1"/>
    <col min="11764" max="11764" width="13.77734375" style="74" customWidth="1"/>
    <col min="11765" max="11765" width="4" style="74" customWidth="1"/>
    <col min="11766" max="12001" width="9.21875" style="74"/>
    <col min="12002" max="12002" width="3" style="74" customWidth="1"/>
    <col min="12003" max="12003" width="11.44140625" style="74" bestFit="1" customWidth="1"/>
    <col min="12004" max="12004" width="3.5546875" style="74" customWidth="1"/>
    <col min="12005" max="12005" width="14.21875" style="74" customWidth="1"/>
    <col min="12006" max="12018" width="9.21875" style="74"/>
    <col min="12019" max="12019" width="3" style="74" customWidth="1"/>
    <col min="12020" max="12020" width="13.77734375" style="74" customWidth="1"/>
    <col min="12021" max="12021" width="4" style="74" customWidth="1"/>
    <col min="12022" max="12257" width="9.21875" style="74"/>
    <col min="12258" max="12258" width="3" style="74" customWidth="1"/>
    <col min="12259" max="12259" width="11.44140625" style="74" bestFit="1" customWidth="1"/>
    <col min="12260" max="12260" width="3.5546875" style="74" customWidth="1"/>
    <col min="12261" max="12261" width="14.21875" style="74" customWidth="1"/>
    <col min="12262" max="12274" width="9.21875" style="74"/>
    <col min="12275" max="12275" width="3" style="74" customWidth="1"/>
    <col min="12276" max="12276" width="13.77734375" style="74" customWidth="1"/>
    <col min="12277" max="12277" width="4" style="74" customWidth="1"/>
    <col min="12278" max="12513" width="9.21875" style="74"/>
    <col min="12514" max="12514" width="3" style="74" customWidth="1"/>
    <col min="12515" max="12515" width="11.44140625" style="74" bestFit="1" customWidth="1"/>
    <col min="12516" max="12516" width="3.5546875" style="74" customWidth="1"/>
    <col min="12517" max="12517" width="14.21875" style="74" customWidth="1"/>
    <col min="12518" max="12530" width="9.21875" style="74"/>
    <col min="12531" max="12531" width="3" style="74" customWidth="1"/>
    <col min="12532" max="12532" width="13.77734375" style="74" customWidth="1"/>
    <col min="12533" max="12533" width="4" style="74" customWidth="1"/>
    <col min="12534" max="12769" width="9.21875" style="74"/>
    <col min="12770" max="12770" width="3" style="74" customWidth="1"/>
    <col min="12771" max="12771" width="11.44140625" style="74" bestFit="1" customWidth="1"/>
    <col min="12772" max="12772" width="3.5546875" style="74" customWidth="1"/>
    <col min="12773" max="12773" width="14.21875" style="74" customWidth="1"/>
    <col min="12774" max="12786" width="9.21875" style="74"/>
    <col min="12787" max="12787" width="3" style="74" customWidth="1"/>
    <col min="12788" max="12788" width="13.77734375" style="74" customWidth="1"/>
    <col min="12789" max="12789" width="4" style="74" customWidth="1"/>
    <col min="12790" max="13025" width="9.21875" style="74"/>
    <col min="13026" max="13026" width="3" style="74" customWidth="1"/>
    <col min="13027" max="13027" width="11.44140625" style="74" bestFit="1" customWidth="1"/>
    <col min="13028" max="13028" width="3.5546875" style="74" customWidth="1"/>
    <col min="13029" max="13029" width="14.21875" style="74" customWidth="1"/>
    <col min="13030" max="13042" width="9.21875" style="74"/>
    <col min="13043" max="13043" width="3" style="74" customWidth="1"/>
    <col min="13044" max="13044" width="13.77734375" style="74" customWidth="1"/>
    <col min="13045" max="13045" width="4" style="74" customWidth="1"/>
    <col min="13046" max="13281" width="9.21875" style="74"/>
    <col min="13282" max="13282" width="3" style="74" customWidth="1"/>
    <col min="13283" max="13283" width="11.44140625" style="74" bestFit="1" customWidth="1"/>
    <col min="13284" max="13284" width="3.5546875" style="74" customWidth="1"/>
    <col min="13285" max="13285" width="14.21875" style="74" customWidth="1"/>
    <col min="13286" max="13298" width="9.21875" style="74"/>
    <col min="13299" max="13299" width="3" style="74" customWidth="1"/>
    <col min="13300" max="13300" width="13.77734375" style="74" customWidth="1"/>
    <col min="13301" max="13301" width="4" style="74" customWidth="1"/>
    <col min="13302" max="13537" width="9.21875" style="74"/>
    <col min="13538" max="13538" width="3" style="74" customWidth="1"/>
    <col min="13539" max="13539" width="11.44140625" style="74" bestFit="1" customWidth="1"/>
    <col min="13540" max="13540" width="3.5546875" style="74" customWidth="1"/>
    <col min="13541" max="13541" width="14.21875" style="74" customWidth="1"/>
    <col min="13542" max="13554" width="9.21875" style="74"/>
    <col min="13555" max="13555" width="3" style="74" customWidth="1"/>
    <col min="13556" max="13556" width="13.77734375" style="74" customWidth="1"/>
    <col min="13557" max="13557" width="4" style="74" customWidth="1"/>
    <col min="13558" max="13793" width="9.21875" style="74"/>
    <col min="13794" max="13794" width="3" style="74" customWidth="1"/>
    <col min="13795" max="13795" width="11.44140625" style="74" bestFit="1" customWidth="1"/>
    <col min="13796" max="13796" width="3.5546875" style="74" customWidth="1"/>
    <col min="13797" max="13797" width="14.21875" style="74" customWidth="1"/>
    <col min="13798" max="13810" width="9.21875" style="74"/>
    <col min="13811" max="13811" width="3" style="74" customWidth="1"/>
    <col min="13812" max="13812" width="13.77734375" style="74" customWidth="1"/>
    <col min="13813" max="13813" width="4" style="74" customWidth="1"/>
    <col min="13814" max="14049" width="9.21875" style="74"/>
    <col min="14050" max="14050" width="3" style="74" customWidth="1"/>
    <col min="14051" max="14051" width="11.44140625" style="74" bestFit="1" customWidth="1"/>
    <col min="14052" max="14052" width="3.5546875" style="74" customWidth="1"/>
    <col min="14053" max="14053" width="14.21875" style="74" customWidth="1"/>
    <col min="14054" max="14066" width="9.21875" style="74"/>
    <col min="14067" max="14067" width="3" style="74" customWidth="1"/>
    <col min="14068" max="14068" width="13.77734375" style="74" customWidth="1"/>
    <col min="14069" max="14069" width="4" style="74" customWidth="1"/>
    <col min="14070" max="14305" width="9.21875" style="74"/>
    <col min="14306" max="14306" width="3" style="74" customWidth="1"/>
    <col min="14307" max="14307" width="11.44140625" style="74" bestFit="1" customWidth="1"/>
    <col min="14308" max="14308" width="3.5546875" style="74" customWidth="1"/>
    <col min="14309" max="14309" width="14.21875" style="74" customWidth="1"/>
    <col min="14310" max="14322" width="9.21875" style="74"/>
    <col min="14323" max="14323" width="3" style="74" customWidth="1"/>
    <col min="14324" max="14324" width="13.77734375" style="74" customWidth="1"/>
    <col min="14325" max="14325" width="4" style="74" customWidth="1"/>
    <col min="14326" max="14561" width="9.21875" style="74"/>
    <col min="14562" max="14562" width="3" style="74" customWidth="1"/>
    <col min="14563" max="14563" width="11.44140625" style="74" bestFit="1" customWidth="1"/>
    <col min="14564" max="14564" width="3.5546875" style="74" customWidth="1"/>
    <col min="14565" max="14565" width="14.21875" style="74" customWidth="1"/>
    <col min="14566" max="14578" width="9.21875" style="74"/>
    <col min="14579" max="14579" width="3" style="74" customWidth="1"/>
    <col min="14580" max="14580" width="13.77734375" style="74" customWidth="1"/>
    <col min="14581" max="14581" width="4" style="74" customWidth="1"/>
    <col min="14582" max="14817" width="9.21875" style="74"/>
    <col min="14818" max="14818" width="3" style="74" customWidth="1"/>
    <col min="14819" max="14819" width="11.44140625" style="74" bestFit="1" customWidth="1"/>
    <col min="14820" max="14820" width="3.5546875" style="74" customWidth="1"/>
    <col min="14821" max="14821" width="14.21875" style="74" customWidth="1"/>
    <col min="14822" max="14834" width="9.21875" style="74"/>
    <col min="14835" max="14835" width="3" style="74" customWidth="1"/>
    <col min="14836" max="14836" width="13.77734375" style="74" customWidth="1"/>
    <col min="14837" max="14837" width="4" style="74" customWidth="1"/>
    <col min="14838" max="15073" width="9.21875" style="74"/>
    <col min="15074" max="15074" width="3" style="74" customWidth="1"/>
    <col min="15075" max="15075" width="11.44140625" style="74" bestFit="1" customWidth="1"/>
    <col min="15076" max="15076" width="3.5546875" style="74" customWidth="1"/>
    <col min="15077" max="15077" width="14.21875" style="74" customWidth="1"/>
    <col min="15078" max="15090" width="9.21875" style="74"/>
    <col min="15091" max="15091" width="3" style="74" customWidth="1"/>
    <col min="15092" max="15092" width="13.77734375" style="74" customWidth="1"/>
    <col min="15093" max="15093" width="4" style="74" customWidth="1"/>
    <col min="15094" max="15329" width="9.21875" style="74"/>
    <col min="15330" max="15330" width="3" style="74" customWidth="1"/>
    <col min="15331" max="15331" width="11.44140625" style="74" bestFit="1" customWidth="1"/>
    <col min="15332" max="15332" width="3.5546875" style="74" customWidth="1"/>
    <col min="15333" max="15333" width="14.21875" style="74" customWidth="1"/>
    <col min="15334" max="15346" width="9.21875" style="74"/>
    <col min="15347" max="15347" width="3" style="74" customWidth="1"/>
    <col min="15348" max="15348" width="13.77734375" style="74" customWidth="1"/>
    <col min="15349" max="15349" width="4" style="74" customWidth="1"/>
    <col min="15350" max="15585" width="9.21875" style="74"/>
    <col min="15586" max="15586" width="3" style="74" customWidth="1"/>
    <col min="15587" max="15587" width="11.44140625" style="74" bestFit="1" customWidth="1"/>
    <col min="15588" max="15588" width="3.5546875" style="74" customWidth="1"/>
    <col min="15589" max="15589" width="14.21875" style="74" customWidth="1"/>
    <col min="15590" max="15602" width="9.21875" style="74"/>
    <col min="15603" max="15603" width="3" style="74" customWidth="1"/>
    <col min="15604" max="15604" width="13.77734375" style="74" customWidth="1"/>
    <col min="15605" max="15605" width="4" style="74" customWidth="1"/>
    <col min="15606" max="15841" width="9.21875" style="74"/>
    <col min="15842" max="15842" width="3" style="74" customWidth="1"/>
    <col min="15843" max="15843" width="11.44140625" style="74" bestFit="1" customWidth="1"/>
    <col min="15844" max="15844" width="3.5546875" style="74" customWidth="1"/>
    <col min="15845" max="15845" width="14.21875" style="74" customWidth="1"/>
    <col min="15846" max="15858" width="9.21875" style="74"/>
    <col min="15859" max="15859" width="3" style="74" customWidth="1"/>
    <col min="15860" max="15860" width="13.77734375" style="74" customWidth="1"/>
    <col min="15861" max="15861" width="4" style="74" customWidth="1"/>
    <col min="15862" max="16097" width="9.21875" style="74"/>
    <col min="16098" max="16098" width="3" style="74" customWidth="1"/>
    <col min="16099" max="16099" width="11.44140625" style="74" bestFit="1" customWidth="1"/>
    <col min="16100" max="16100" width="3.5546875" style="74" customWidth="1"/>
    <col min="16101" max="16101" width="14.21875" style="74" customWidth="1"/>
    <col min="16102" max="16114" width="9.21875" style="74"/>
    <col min="16115" max="16115" width="3" style="74" customWidth="1"/>
    <col min="16116" max="16116" width="13.77734375" style="74" customWidth="1"/>
    <col min="16117" max="16117" width="4" style="74" customWidth="1"/>
    <col min="16118" max="16384" width="9.21875" style="74"/>
  </cols>
  <sheetData>
    <row r="1" spans="1:61" s="72" customFormat="1" x14ac:dyDescent="0.3">
      <c r="A1" s="27" t="s">
        <v>143</v>
      </c>
      <c r="B1" s="28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x14ac:dyDescent="0.3">
      <c r="A2" s="70" t="s">
        <v>331</v>
      </c>
    </row>
    <row r="3" spans="1:61" x14ac:dyDescent="0.3">
      <c r="A3" s="70"/>
    </row>
    <row r="4" spans="1:61" ht="52.8" x14ac:dyDescent="0.3">
      <c r="A4"/>
      <c r="B4" s="6" t="s">
        <v>425</v>
      </c>
      <c r="C4" s="9" t="s">
        <v>146</v>
      </c>
      <c r="D4" s="170"/>
      <c r="E4"/>
      <c r="F4"/>
      <c r="G4"/>
      <c r="H4"/>
      <c r="I4"/>
      <c r="J4"/>
      <c r="K4"/>
      <c r="L4"/>
      <c r="M4"/>
      <c r="N4"/>
      <c r="O4" s="30"/>
    </row>
    <row r="5" spans="1:61" x14ac:dyDescent="0.3">
      <c r="A5" s="30"/>
      <c r="B5" s="30"/>
      <c r="C5" s="30"/>
      <c r="D5" s="30"/>
      <c r="E5"/>
      <c r="F5"/>
      <c r="G5"/>
      <c r="H5"/>
      <c r="I5"/>
      <c r="J5"/>
      <c r="K5"/>
      <c r="L5"/>
      <c r="M5"/>
      <c r="N5"/>
      <c r="O5" s="30"/>
    </row>
    <row r="6" spans="1:61" ht="207" x14ac:dyDescent="0.3">
      <c r="A6" s="188" t="s">
        <v>423</v>
      </c>
      <c r="B6" s="76"/>
      <c r="C6" s="76"/>
      <c r="D6" s="76"/>
      <c r="E6"/>
      <c r="F6"/>
      <c r="G6"/>
      <c r="H6"/>
      <c r="I6"/>
      <c r="J6"/>
      <c r="K6"/>
      <c r="L6"/>
      <c r="M6"/>
      <c r="N6"/>
      <c r="O6" s="76"/>
    </row>
    <row r="7" spans="1:61" x14ac:dyDescent="0.3">
      <c r="A7" s="76"/>
      <c r="B7" s="76"/>
      <c r="C7" s="76"/>
      <c r="D7" s="76"/>
      <c r="E7"/>
      <c r="F7"/>
      <c r="G7"/>
      <c r="H7"/>
      <c r="I7"/>
      <c r="J7"/>
      <c r="K7"/>
      <c r="L7"/>
      <c r="M7"/>
      <c r="N7"/>
      <c r="O7" s="76"/>
    </row>
    <row r="8" spans="1:61" x14ac:dyDescent="0.3">
      <c r="A8" s="76"/>
      <c r="B8" s="76"/>
      <c r="C8" s="76"/>
      <c r="D8" s="76"/>
      <c r="E8"/>
      <c r="F8"/>
      <c r="G8"/>
      <c r="H8"/>
      <c r="I8"/>
      <c r="J8"/>
      <c r="K8"/>
      <c r="L8"/>
      <c r="M8"/>
      <c r="N8"/>
      <c r="O8" s="76"/>
    </row>
    <row r="9" spans="1:61" ht="39.6" x14ac:dyDescent="0.3">
      <c r="A9" s="77"/>
      <c r="B9" s="77"/>
      <c r="C9" s="135" t="s">
        <v>428</v>
      </c>
      <c r="D9" s="135" t="s">
        <v>429</v>
      </c>
      <c r="E9"/>
      <c r="F9"/>
      <c r="G9"/>
      <c r="H9"/>
      <c r="I9"/>
      <c r="J9"/>
      <c r="K9"/>
      <c r="L9"/>
      <c r="M9"/>
      <c r="N9"/>
      <c r="O9" s="77"/>
    </row>
    <row r="10" spans="1:61" x14ac:dyDescent="0.3">
      <c r="A10" s="77"/>
      <c r="B10" s="77"/>
      <c r="C10" s="9" t="s">
        <v>138</v>
      </c>
      <c r="D10" s="9" t="s">
        <v>139</v>
      </c>
      <c r="E10"/>
      <c r="F10"/>
      <c r="G10"/>
      <c r="H10"/>
      <c r="I10"/>
      <c r="J10"/>
      <c r="K10"/>
      <c r="L10"/>
      <c r="M10"/>
      <c r="N10"/>
      <c r="O10" s="77"/>
    </row>
    <row r="11" spans="1:61" x14ac:dyDescent="0.3">
      <c r="A11" s="78" t="s">
        <v>424</v>
      </c>
      <c r="B11" s="9" t="s">
        <v>11</v>
      </c>
      <c r="C11" s="144"/>
      <c r="D11" s="144"/>
      <c r="E11"/>
      <c r="F11"/>
      <c r="G11"/>
      <c r="H11"/>
      <c r="I11"/>
      <c r="J11"/>
      <c r="K11"/>
      <c r="L11"/>
      <c r="M11"/>
      <c r="N11"/>
      <c r="O11" s="30"/>
    </row>
    <row r="12" spans="1:61" x14ac:dyDescent="0.3">
      <c r="A12" s="78" t="s">
        <v>150</v>
      </c>
      <c r="B12" s="9" t="s">
        <v>17</v>
      </c>
      <c r="C12" s="144"/>
      <c r="D12" s="144"/>
      <c r="E12"/>
      <c r="F12"/>
      <c r="G12"/>
      <c r="H12"/>
      <c r="I12"/>
      <c r="J12"/>
      <c r="K12"/>
      <c r="L12"/>
      <c r="M12"/>
      <c r="N12"/>
      <c r="O12" s="30"/>
    </row>
    <row r="13" spans="1:61" x14ac:dyDescent="0.3">
      <c r="A13" s="78" t="s">
        <v>151</v>
      </c>
      <c r="B13" s="9" t="s">
        <v>18</v>
      </c>
      <c r="C13" s="144"/>
      <c r="D13" s="144"/>
      <c r="E13"/>
      <c r="F13"/>
      <c r="G13"/>
      <c r="H13"/>
      <c r="I13"/>
      <c r="J13"/>
      <c r="K13"/>
      <c r="L13"/>
      <c r="M13"/>
      <c r="N13"/>
      <c r="O13" s="30"/>
    </row>
    <row r="14" spans="1:61" x14ac:dyDescent="0.3">
      <c r="A14" s="78" t="s">
        <v>152</v>
      </c>
      <c r="B14" s="9" t="s">
        <v>19</v>
      </c>
      <c r="C14" s="144"/>
      <c r="D14" s="144"/>
      <c r="E14"/>
      <c r="F14"/>
      <c r="G14"/>
      <c r="H14"/>
      <c r="I14"/>
      <c r="J14"/>
      <c r="K14"/>
      <c r="L14"/>
      <c r="M14"/>
      <c r="N14"/>
      <c r="O14" s="30"/>
    </row>
    <row r="15" spans="1:61" x14ac:dyDescent="0.3">
      <c r="A15" s="78" t="s">
        <v>153</v>
      </c>
      <c r="B15" s="9" t="s">
        <v>20</v>
      </c>
      <c r="C15" s="144"/>
      <c r="D15" s="144"/>
      <c r="E15"/>
      <c r="F15"/>
      <c r="G15"/>
      <c r="H15"/>
      <c r="I15"/>
      <c r="J15"/>
      <c r="K15"/>
      <c r="L15"/>
      <c r="M15"/>
      <c r="N15"/>
      <c r="O15" s="30"/>
    </row>
    <row r="16" spans="1:61" x14ac:dyDescent="0.3">
      <c r="A16" s="78" t="s">
        <v>154</v>
      </c>
      <c r="B16" s="9" t="s">
        <v>21</v>
      </c>
      <c r="C16" s="144"/>
      <c r="D16" s="144"/>
      <c r="E16"/>
      <c r="F16"/>
      <c r="G16"/>
      <c r="H16"/>
      <c r="I16"/>
      <c r="J16"/>
      <c r="K16"/>
      <c r="L16"/>
      <c r="M16"/>
      <c r="N16"/>
      <c r="O16" s="30"/>
    </row>
    <row r="17" spans="1:64" x14ac:dyDescent="0.3">
      <c r="A17" s="78" t="s">
        <v>155</v>
      </c>
      <c r="B17" s="9" t="s">
        <v>22</v>
      </c>
      <c r="C17" s="144"/>
      <c r="D17" s="144"/>
      <c r="E17"/>
      <c r="F17"/>
      <c r="G17"/>
      <c r="H17"/>
      <c r="I17"/>
      <c r="J17"/>
      <c r="K17"/>
      <c r="L17"/>
      <c r="M17"/>
      <c r="N17"/>
      <c r="O17" s="30"/>
    </row>
    <row r="18" spans="1:64" x14ac:dyDescent="0.3">
      <c r="A18" s="78" t="s">
        <v>156</v>
      </c>
      <c r="B18" s="9" t="s">
        <v>23</v>
      </c>
      <c r="C18" s="144"/>
      <c r="D18" s="144"/>
      <c r="E18"/>
      <c r="F18"/>
      <c r="G18"/>
      <c r="H18"/>
      <c r="I18"/>
      <c r="J18"/>
      <c r="K18"/>
      <c r="L18"/>
      <c r="M18"/>
      <c r="N18"/>
      <c r="O18" s="30"/>
    </row>
    <row r="19" spans="1:64" x14ac:dyDescent="0.3">
      <c r="A19" s="78" t="s">
        <v>157</v>
      </c>
      <c r="B19" s="9" t="s">
        <v>24</v>
      </c>
      <c r="C19" s="144"/>
      <c r="D19" s="144"/>
      <c r="E19"/>
      <c r="F19"/>
      <c r="G19"/>
      <c r="H19"/>
      <c r="I19"/>
      <c r="J19"/>
      <c r="K19"/>
      <c r="L19"/>
      <c r="M19"/>
      <c r="N19"/>
      <c r="O19" s="30"/>
    </row>
    <row r="20" spans="1:64" x14ac:dyDescent="0.3">
      <c r="A20" s="78" t="s">
        <v>158</v>
      </c>
      <c r="B20" s="9" t="s">
        <v>25</v>
      </c>
      <c r="C20" s="144"/>
      <c r="D20" s="144"/>
      <c r="E20"/>
      <c r="F20"/>
      <c r="G20"/>
      <c r="H20"/>
      <c r="I20"/>
      <c r="J20"/>
      <c r="K20"/>
      <c r="L20"/>
      <c r="M20"/>
      <c r="N20"/>
      <c r="O20" s="30"/>
    </row>
    <row r="21" spans="1:64" x14ac:dyDescent="0.3">
      <c r="A21" s="78" t="s">
        <v>159</v>
      </c>
      <c r="B21" s="9" t="s">
        <v>26</v>
      </c>
      <c r="C21" s="144"/>
      <c r="D21" s="144"/>
      <c r="E21"/>
      <c r="F21"/>
      <c r="G21"/>
      <c r="H21"/>
      <c r="I21"/>
      <c r="J21"/>
      <c r="K21"/>
      <c r="L21"/>
      <c r="M21"/>
      <c r="N21"/>
      <c r="O21" s="30"/>
    </row>
    <row r="22" spans="1:64" x14ac:dyDescent="0.3">
      <c r="A22" s="78" t="s">
        <v>281</v>
      </c>
      <c r="B22" s="9" t="s">
        <v>27</v>
      </c>
      <c r="C22" s="144"/>
      <c r="D22" s="144"/>
      <c r="E22"/>
      <c r="F22"/>
      <c r="G22"/>
      <c r="H22"/>
      <c r="I22"/>
      <c r="J22"/>
      <c r="K22"/>
      <c r="L22"/>
      <c r="M22"/>
      <c r="N22"/>
      <c r="O22" s="30"/>
    </row>
    <row r="23" spans="1:6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30"/>
      <c r="P23" s="30"/>
      <c r="Q23" s="30"/>
    </row>
    <row r="24" spans="1:6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30"/>
      <c r="P24" s="30"/>
      <c r="Q24" s="30"/>
    </row>
    <row r="25" spans="1:6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30"/>
      <c r="P25" s="30"/>
      <c r="Q25" s="30"/>
      <c r="BJ25" s="30"/>
      <c r="BK25" s="30"/>
      <c r="BL25" s="30"/>
    </row>
    <row r="26" spans="1:64" x14ac:dyDescent="0.3"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BJ26" s="30"/>
      <c r="BK26" s="30"/>
      <c r="BL26" s="30"/>
    </row>
    <row r="27" spans="1:64" x14ac:dyDescent="0.3"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BJ27" s="30"/>
      <c r="BK27" s="30"/>
      <c r="BL27" s="30"/>
    </row>
    <row r="28" spans="1:64" x14ac:dyDescent="0.3"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BJ28" s="30"/>
      <c r="BK28" s="30"/>
      <c r="BL28" s="30"/>
    </row>
    <row r="29" spans="1:64" x14ac:dyDescent="0.3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BJ29" s="30"/>
      <c r="BK29" s="30"/>
      <c r="BL29" s="30"/>
    </row>
    <row r="30" spans="1:64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BJ30" s="30"/>
      <c r="BK30" s="30"/>
      <c r="BL30" s="30"/>
    </row>
    <row r="31" spans="1:64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BJ31" s="30"/>
      <c r="BK31" s="30"/>
      <c r="BL31" s="30"/>
    </row>
    <row r="32" spans="1:64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BJ32" s="30"/>
      <c r="BK32" s="30"/>
      <c r="BL32" s="30"/>
    </row>
    <row r="33" spans="1:64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BJ33" s="30"/>
      <c r="BK33" s="30"/>
      <c r="BL33" s="30"/>
    </row>
    <row r="34" spans="1:64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BJ34" s="30"/>
      <c r="BK34" s="30"/>
      <c r="BL34" s="30"/>
    </row>
    <row r="35" spans="1:64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BJ35" s="30"/>
      <c r="BK35" s="30"/>
      <c r="BL35" s="30"/>
    </row>
    <row r="36" spans="1:64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BJ36" s="30"/>
      <c r="BK36" s="30"/>
      <c r="BL36" s="30"/>
    </row>
    <row r="37" spans="1:64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BJ37" s="30"/>
      <c r="BK37" s="30"/>
      <c r="BL37" s="30"/>
    </row>
    <row r="38" spans="1:64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BJ38" s="30"/>
      <c r="BK38" s="30"/>
      <c r="BL38" s="30"/>
    </row>
    <row r="39" spans="1:64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BJ39" s="30"/>
      <c r="BK39" s="30"/>
      <c r="BL39" s="30"/>
    </row>
    <row r="40" spans="1:64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BJ40" s="30"/>
      <c r="BK40" s="30"/>
      <c r="BL40" s="30"/>
    </row>
    <row r="41" spans="1:64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BJ41" s="30"/>
      <c r="BK41" s="30"/>
      <c r="BL41" s="30"/>
    </row>
    <row r="42" spans="1:64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BJ42" s="30"/>
      <c r="BK42" s="30"/>
      <c r="BL42" s="30"/>
    </row>
    <row r="43" spans="1:64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BJ43" s="30"/>
      <c r="BK43" s="30"/>
      <c r="BL43" s="30"/>
    </row>
    <row r="44" spans="1:64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BJ44" s="30"/>
      <c r="BK44" s="30"/>
      <c r="BL44" s="30"/>
    </row>
    <row r="45" spans="1:64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BJ45" s="30"/>
      <c r="BK45" s="30"/>
      <c r="BL45" s="30"/>
    </row>
    <row r="46" spans="1:64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BJ46" s="30"/>
      <c r="BK46" s="30"/>
      <c r="BL46" s="30"/>
    </row>
    <row r="47" spans="1:64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BJ47" s="30"/>
      <c r="BK47" s="30"/>
      <c r="BL47" s="30"/>
    </row>
    <row r="48" spans="1:64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BJ48" s="30"/>
      <c r="BK48" s="30"/>
      <c r="BL48" s="30"/>
    </row>
    <row r="49" spans="1:64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BJ49" s="30"/>
      <c r="BK49" s="30"/>
      <c r="BL49" s="30"/>
    </row>
    <row r="50" spans="1:64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BJ50" s="30"/>
      <c r="BK50" s="30"/>
      <c r="BL50" s="30"/>
    </row>
    <row r="51" spans="1:64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BJ51" s="30"/>
      <c r="BK51" s="30"/>
      <c r="BL51" s="30"/>
    </row>
    <row r="52" spans="1:64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BJ52" s="30"/>
      <c r="BK52" s="30"/>
      <c r="BL52" s="30"/>
    </row>
    <row r="53" spans="1:64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BJ53" s="30"/>
      <c r="BK53" s="30"/>
      <c r="BL53" s="3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55"/>
  <sheetViews>
    <sheetView showGridLines="0" topLeftCell="ICQ1" zoomScale="80" zoomScaleNormal="80" workbookViewId="0">
      <selection activeCell="D4" sqref="D4"/>
    </sheetView>
  </sheetViews>
  <sheetFormatPr defaultColWidth="9.21875" defaultRowHeight="14.4" x14ac:dyDescent="0.3"/>
  <cols>
    <col min="1" max="1" width="9.44140625" style="74" customWidth="1"/>
    <col min="2" max="2" width="11" style="74" bestFit="1" customWidth="1"/>
    <col min="3" max="13" width="9.44140625" style="74" customWidth="1"/>
    <col min="14" max="14" width="11.21875" style="74" customWidth="1"/>
    <col min="15" max="15" width="9.44140625" customWidth="1"/>
    <col min="34" max="203" width="9.21875" style="74"/>
    <col min="204" max="204" width="3" style="74" customWidth="1"/>
    <col min="205" max="205" width="11.44140625" style="74" bestFit="1" customWidth="1"/>
    <col min="206" max="206" width="3.5546875" style="74" customWidth="1"/>
    <col min="207" max="207" width="14.21875" style="74" customWidth="1"/>
    <col min="208" max="220" width="9.21875" style="74"/>
    <col min="221" max="221" width="3" style="74" customWidth="1"/>
    <col min="222" max="222" width="13.77734375" style="74" customWidth="1"/>
    <col min="223" max="223" width="4" style="74" customWidth="1"/>
    <col min="224" max="459" width="9.21875" style="74"/>
    <col min="460" max="460" width="3" style="74" customWidth="1"/>
    <col min="461" max="461" width="11.44140625" style="74" bestFit="1" customWidth="1"/>
    <col min="462" max="462" width="3.5546875" style="74" customWidth="1"/>
    <col min="463" max="463" width="14.21875" style="74" customWidth="1"/>
    <col min="464" max="476" width="9.21875" style="74"/>
    <col min="477" max="477" width="3" style="74" customWidth="1"/>
    <col min="478" max="478" width="13.77734375" style="74" customWidth="1"/>
    <col min="479" max="479" width="4" style="74" customWidth="1"/>
    <col min="480" max="715" width="9.21875" style="74"/>
    <col min="716" max="716" width="3" style="74" customWidth="1"/>
    <col min="717" max="717" width="11.44140625" style="74" bestFit="1" customWidth="1"/>
    <col min="718" max="718" width="3.5546875" style="74" customWidth="1"/>
    <col min="719" max="719" width="14.21875" style="74" customWidth="1"/>
    <col min="720" max="732" width="9.21875" style="74"/>
    <col min="733" max="733" width="3" style="74" customWidth="1"/>
    <col min="734" max="734" width="13.77734375" style="74" customWidth="1"/>
    <col min="735" max="735" width="4" style="74" customWidth="1"/>
    <col min="736" max="971" width="9.21875" style="74"/>
    <col min="972" max="972" width="3" style="74" customWidth="1"/>
    <col min="973" max="973" width="11.44140625" style="74" bestFit="1" customWidth="1"/>
    <col min="974" max="974" width="3.5546875" style="74" customWidth="1"/>
    <col min="975" max="975" width="14.21875" style="74" customWidth="1"/>
    <col min="976" max="988" width="9.21875" style="74"/>
    <col min="989" max="989" width="3" style="74" customWidth="1"/>
    <col min="990" max="990" width="13.77734375" style="74" customWidth="1"/>
    <col min="991" max="991" width="4" style="74" customWidth="1"/>
    <col min="992" max="1227" width="9.21875" style="74"/>
    <col min="1228" max="1228" width="3" style="74" customWidth="1"/>
    <col min="1229" max="1229" width="11.44140625" style="74" bestFit="1" customWidth="1"/>
    <col min="1230" max="1230" width="3.5546875" style="74" customWidth="1"/>
    <col min="1231" max="1231" width="14.21875" style="74" customWidth="1"/>
    <col min="1232" max="1244" width="9.21875" style="74"/>
    <col min="1245" max="1245" width="3" style="74" customWidth="1"/>
    <col min="1246" max="1246" width="13.77734375" style="74" customWidth="1"/>
    <col min="1247" max="1247" width="4" style="74" customWidth="1"/>
    <col min="1248" max="1483" width="9.21875" style="74"/>
    <col min="1484" max="1484" width="3" style="74" customWidth="1"/>
    <col min="1485" max="1485" width="11.44140625" style="74" bestFit="1" customWidth="1"/>
    <col min="1486" max="1486" width="3.5546875" style="74" customWidth="1"/>
    <col min="1487" max="1487" width="14.21875" style="74" customWidth="1"/>
    <col min="1488" max="1500" width="9.21875" style="74"/>
    <col min="1501" max="1501" width="3" style="74" customWidth="1"/>
    <col min="1502" max="1502" width="13.77734375" style="74" customWidth="1"/>
    <col min="1503" max="1503" width="4" style="74" customWidth="1"/>
    <col min="1504" max="1739" width="9.21875" style="74"/>
    <col min="1740" max="1740" width="3" style="74" customWidth="1"/>
    <col min="1741" max="1741" width="11.44140625" style="74" bestFit="1" customWidth="1"/>
    <col min="1742" max="1742" width="3.5546875" style="74" customWidth="1"/>
    <col min="1743" max="1743" width="14.21875" style="74" customWidth="1"/>
    <col min="1744" max="1756" width="9.21875" style="74"/>
    <col min="1757" max="1757" width="3" style="74" customWidth="1"/>
    <col min="1758" max="1758" width="13.77734375" style="74" customWidth="1"/>
    <col min="1759" max="1759" width="4" style="74" customWidth="1"/>
    <col min="1760" max="1995" width="9.21875" style="74"/>
    <col min="1996" max="1996" width="3" style="74" customWidth="1"/>
    <col min="1997" max="1997" width="11.44140625" style="74" bestFit="1" customWidth="1"/>
    <col min="1998" max="1998" width="3.5546875" style="74" customWidth="1"/>
    <col min="1999" max="1999" width="14.21875" style="74" customWidth="1"/>
    <col min="2000" max="2012" width="9.21875" style="74"/>
    <col min="2013" max="2013" width="3" style="74" customWidth="1"/>
    <col min="2014" max="2014" width="13.77734375" style="74" customWidth="1"/>
    <col min="2015" max="2015" width="4" style="74" customWidth="1"/>
    <col min="2016" max="2251" width="9.21875" style="74"/>
    <col min="2252" max="2252" width="3" style="74" customWidth="1"/>
    <col min="2253" max="2253" width="11.44140625" style="74" bestFit="1" customWidth="1"/>
    <col min="2254" max="2254" width="3.5546875" style="74" customWidth="1"/>
    <col min="2255" max="2255" width="14.21875" style="74" customWidth="1"/>
    <col min="2256" max="2268" width="9.21875" style="74"/>
    <col min="2269" max="2269" width="3" style="74" customWidth="1"/>
    <col min="2270" max="2270" width="13.77734375" style="74" customWidth="1"/>
    <col min="2271" max="2271" width="4" style="74" customWidth="1"/>
    <col min="2272" max="2507" width="9.21875" style="74"/>
    <col min="2508" max="2508" width="3" style="74" customWidth="1"/>
    <col min="2509" max="2509" width="11.44140625" style="74" bestFit="1" customWidth="1"/>
    <col min="2510" max="2510" width="3.5546875" style="74" customWidth="1"/>
    <col min="2511" max="2511" width="14.21875" style="74" customWidth="1"/>
    <col min="2512" max="2524" width="9.21875" style="74"/>
    <col min="2525" max="2525" width="3" style="74" customWidth="1"/>
    <col min="2526" max="2526" width="13.77734375" style="74" customWidth="1"/>
    <col min="2527" max="2527" width="4" style="74" customWidth="1"/>
    <col min="2528" max="2763" width="9.21875" style="74"/>
    <col min="2764" max="2764" width="3" style="74" customWidth="1"/>
    <col min="2765" max="2765" width="11.44140625" style="74" bestFit="1" customWidth="1"/>
    <col min="2766" max="2766" width="3.5546875" style="74" customWidth="1"/>
    <col min="2767" max="2767" width="14.21875" style="74" customWidth="1"/>
    <col min="2768" max="2780" width="9.21875" style="74"/>
    <col min="2781" max="2781" width="3" style="74" customWidth="1"/>
    <col min="2782" max="2782" width="13.77734375" style="74" customWidth="1"/>
    <col min="2783" max="2783" width="4" style="74" customWidth="1"/>
    <col min="2784" max="3019" width="9.21875" style="74"/>
    <col min="3020" max="3020" width="3" style="74" customWidth="1"/>
    <col min="3021" max="3021" width="11.44140625" style="74" bestFit="1" customWidth="1"/>
    <col min="3022" max="3022" width="3.5546875" style="74" customWidth="1"/>
    <col min="3023" max="3023" width="14.21875" style="74" customWidth="1"/>
    <col min="3024" max="3036" width="9.21875" style="74"/>
    <col min="3037" max="3037" width="3" style="74" customWidth="1"/>
    <col min="3038" max="3038" width="13.77734375" style="74" customWidth="1"/>
    <col min="3039" max="3039" width="4" style="74" customWidth="1"/>
    <col min="3040" max="3275" width="9.21875" style="74"/>
    <col min="3276" max="3276" width="3" style="74" customWidth="1"/>
    <col min="3277" max="3277" width="11.44140625" style="74" bestFit="1" customWidth="1"/>
    <col min="3278" max="3278" width="3.5546875" style="74" customWidth="1"/>
    <col min="3279" max="3279" width="14.21875" style="74" customWidth="1"/>
    <col min="3280" max="3292" width="9.21875" style="74"/>
    <col min="3293" max="3293" width="3" style="74" customWidth="1"/>
    <col min="3294" max="3294" width="13.77734375" style="74" customWidth="1"/>
    <col min="3295" max="3295" width="4" style="74" customWidth="1"/>
    <col min="3296" max="3531" width="9.21875" style="74"/>
    <col min="3532" max="3532" width="3" style="74" customWidth="1"/>
    <col min="3533" max="3533" width="11.44140625" style="74" bestFit="1" customWidth="1"/>
    <col min="3534" max="3534" width="3.5546875" style="74" customWidth="1"/>
    <col min="3535" max="3535" width="14.21875" style="74" customWidth="1"/>
    <col min="3536" max="3548" width="9.21875" style="74"/>
    <col min="3549" max="3549" width="3" style="74" customWidth="1"/>
    <col min="3550" max="3550" width="13.77734375" style="74" customWidth="1"/>
    <col min="3551" max="3551" width="4" style="74" customWidth="1"/>
    <col min="3552" max="3787" width="9.21875" style="74"/>
    <col min="3788" max="3788" width="3" style="74" customWidth="1"/>
    <col min="3789" max="3789" width="11.44140625" style="74" bestFit="1" customWidth="1"/>
    <col min="3790" max="3790" width="3.5546875" style="74" customWidth="1"/>
    <col min="3791" max="3791" width="14.21875" style="74" customWidth="1"/>
    <col min="3792" max="3804" width="9.21875" style="74"/>
    <col min="3805" max="3805" width="3" style="74" customWidth="1"/>
    <col min="3806" max="3806" width="13.77734375" style="74" customWidth="1"/>
    <col min="3807" max="3807" width="4" style="74" customWidth="1"/>
    <col min="3808" max="4043" width="9.21875" style="74"/>
    <col min="4044" max="4044" width="3" style="74" customWidth="1"/>
    <col min="4045" max="4045" width="11.44140625" style="74" bestFit="1" customWidth="1"/>
    <col min="4046" max="4046" width="3.5546875" style="74" customWidth="1"/>
    <col min="4047" max="4047" width="14.21875" style="74" customWidth="1"/>
    <col min="4048" max="4060" width="9.21875" style="74"/>
    <col min="4061" max="4061" width="3" style="74" customWidth="1"/>
    <col min="4062" max="4062" width="13.77734375" style="74" customWidth="1"/>
    <col min="4063" max="4063" width="4" style="74" customWidth="1"/>
    <col min="4064" max="4299" width="9.21875" style="74"/>
    <col min="4300" max="4300" width="3" style="74" customWidth="1"/>
    <col min="4301" max="4301" width="11.44140625" style="74" bestFit="1" customWidth="1"/>
    <col min="4302" max="4302" width="3.5546875" style="74" customWidth="1"/>
    <col min="4303" max="4303" width="14.21875" style="74" customWidth="1"/>
    <col min="4304" max="4316" width="9.21875" style="74"/>
    <col min="4317" max="4317" width="3" style="74" customWidth="1"/>
    <col min="4318" max="4318" width="13.77734375" style="74" customWidth="1"/>
    <col min="4319" max="4319" width="4" style="74" customWidth="1"/>
    <col min="4320" max="4555" width="9.21875" style="74"/>
    <col min="4556" max="4556" width="3" style="74" customWidth="1"/>
    <col min="4557" max="4557" width="11.44140625" style="74" bestFit="1" customWidth="1"/>
    <col min="4558" max="4558" width="3.5546875" style="74" customWidth="1"/>
    <col min="4559" max="4559" width="14.21875" style="74" customWidth="1"/>
    <col min="4560" max="4572" width="9.21875" style="74"/>
    <col min="4573" max="4573" width="3" style="74" customWidth="1"/>
    <col min="4574" max="4574" width="13.77734375" style="74" customWidth="1"/>
    <col min="4575" max="4575" width="4" style="74" customWidth="1"/>
    <col min="4576" max="4811" width="9.21875" style="74"/>
    <col min="4812" max="4812" width="3" style="74" customWidth="1"/>
    <col min="4813" max="4813" width="11.44140625" style="74" bestFit="1" customWidth="1"/>
    <col min="4814" max="4814" width="3.5546875" style="74" customWidth="1"/>
    <col min="4815" max="4815" width="14.21875" style="74" customWidth="1"/>
    <col min="4816" max="4828" width="9.21875" style="74"/>
    <col min="4829" max="4829" width="3" style="74" customWidth="1"/>
    <col min="4830" max="4830" width="13.77734375" style="74" customWidth="1"/>
    <col min="4831" max="4831" width="4" style="74" customWidth="1"/>
    <col min="4832" max="5067" width="9.21875" style="74"/>
    <col min="5068" max="5068" width="3" style="74" customWidth="1"/>
    <col min="5069" max="5069" width="11.44140625" style="74" bestFit="1" customWidth="1"/>
    <col min="5070" max="5070" width="3.5546875" style="74" customWidth="1"/>
    <col min="5071" max="5071" width="14.21875" style="74" customWidth="1"/>
    <col min="5072" max="5084" width="9.21875" style="74"/>
    <col min="5085" max="5085" width="3" style="74" customWidth="1"/>
    <col min="5086" max="5086" width="13.77734375" style="74" customWidth="1"/>
    <col min="5087" max="5087" width="4" style="74" customWidth="1"/>
    <col min="5088" max="5323" width="9.21875" style="74"/>
    <col min="5324" max="5324" width="3" style="74" customWidth="1"/>
    <col min="5325" max="5325" width="11.44140625" style="74" bestFit="1" customWidth="1"/>
    <col min="5326" max="5326" width="3.5546875" style="74" customWidth="1"/>
    <col min="5327" max="5327" width="14.21875" style="74" customWidth="1"/>
    <col min="5328" max="5340" width="9.21875" style="74"/>
    <col min="5341" max="5341" width="3" style="74" customWidth="1"/>
    <col min="5342" max="5342" width="13.77734375" style="74" customWidth="1"/>
    <col min="5343" max="5343" width="4" style="74" customWidth="1"/>
    <col min="5344" max="5579" width="9.21875" style="74"/>
    <col min="5580" max="5580" width="3" style="74" customWidth="1"/>
    <col min="5581" max="5581" width="11.44140625" style="74" bestFit="1" customWidth="1"/>
    <col min="5582" max="5582" width="3.5546875" style="74" customWidth="1"/>
    <col min="5583" max="5583" width="14.21875" style="74" customWidth="1"/>
    <col min="5584" max="5596" width="9.21875" style="74"/>
    <col min="5597" max="5597" width="3" style="74" customWidth="1"/>
    <col min="5598" max="5598" width="13.77734375" style="74" customWidth="1"/>
    <col min="5599" max="5599" width="4" style="74" customWidth="1"/>
    <col min="5600" max="5835" width="9.21875" style="74"/>
    <col min="5836" max="5836" width="3" style="74" customWidth="1"/>
    <col min="5837" max="5837" width="11.44140625" style="74" bestFit="1" customWidth="1"/>
    <col min="5838" max="5838" width="3.5546875" style="74" customWidth="1"/>
    <col min="5839" max="5839" width="14.21875" style="74" customWidth="1"/>
    <col min="5840" max="5852" width="9.21875" style="74"/>
    <col min="5853" max="5853" width="3" style="74" customWidth="1"/>
    <col min="5854" max="5854" width="13.77734375" style="74" customWidth="1"/>
    <col min="5855" max="5855" width="4" style="74" customWidth="1"/>
    <col min="5856" max="6091" width="9.21875" style="74"/>
    <col min="6092" max="6092" width="3" style="74" customWidth="1"/>
    <col min="6093" max="6093" width="11.44140625" style="74" bestFit="1" customWidth="1"/>
    <col min="6094" max="6094" width="3.5546875" style="74" customWidth="1"/>
    <col min="6095" max="6095" width="14.21875" style="74" customWidth="1"/>
    <col min="6096" max="6108" width="9.21875" style="74"/>
    <col min="6109" max="6109" width="3" style="74" customWidth="1"/>
    <col min="6110" max="6110" width="13.77734375" style="74" customWidth="1"/>
    <col min="6111" max="6111" width="4" style="74" customWidth="1"/>
    <col min="6112" max="6347" width="9.21875" style="74"/>
    <col min="6348" max="6348" width="3" style="74" customWidth="1"/>
    <col min="6349" max="6349" width="11.44140625" style="74" bestFit="1" customWidth="1"/>
    <col min="6350" max="6350" width="3.5546875" style="74" customWidth="1"/>
    <col min="6351" max="6351" width="14.21875" style="74" customWidth="1"/>
    <col min="6352" max="6364" width="9.21875" style="74"/>
    <col min="6365" max="6365" width="3" style="74" customWidth="1"/>
    <col min="6366" max="6366" width="13.77734375" style="74" customWidth="1"/>
    <col min="6367" max="6367" width="4" style="74" customWidth="1"/>
    <col min="6368" max="6603" width="9.21875" style="74"/>
    <col min="6604" max="6604" width="3" style="74" customWidth="1"/>
    <col min="6605" max="6605" width="11.44140625" style="74" bestFit="1" customWidth="1"/>
    <col min="6606" max="6606" width="3.5546875" style="74" customWidth="1"/>
    <col min="6607" max="6607" width="14.21875" style="74" customWidth="1"/>
    <col min="6608" max="6620" width="9.21875" style="74"/>
    <col min="6621" max="6621" width="3" style="74" customWidth="1"/>
    <col min="6622" max="6622" width="13.77734375" style="74" customWidth="1"/>
    <col min="6623" max="6623" width="4" style="74" customWidth="1"/>
    <col min="6624" max="6859" width="9.21875" style="74"/>
    <col min="6860" max="6860" width="3" style="74" customWidth="1"/>
    <col min="6861" max="6861" width="11.44140625" style="74" bestFit="1" customWidth="1"/>
    <col min="6862" max="6862" width="3.5546875" style="74" customWidth="1"/>
    <col min="6863" max="6863" width="14.21875" style="74" customWidth="1"/>
    <col min="6864" max="6876" width="9.21875" style="74"/>
    <col min="6877" max="6877" width="3" style="74" customWidth="1"/>
    <col min="6878" max="6878" width="13.77734375" style="74" customWidth="1"/>
    <col min="6879" max="6879" width="4" style="74" customWidth="1"/>
    <col min="6880" max="7115" width="9.21875" style="74"/>
    <col min="7116" max="7116" width="3" style="74" customWidth="1"/>
    <col min="7117" max="7117" width="11.44140625" style="74" bestFit="1" customWidth="1"/>
    <col min="7118" max="7118" width="3.5546875" style="74" customWidth="1"/>
    <col min="7119" max="7119" width="14.21875" style="74" customWidth="1"/>
    <col min="7120" max="7132" width="9.21875" style="74"/>
    <col min="7133" max="7133" width="3" style="74" customWidth="1"/>
    <col min="7134" max="7134" width="13.77734375" style="74" customWidth="1"/>
    <col min="7135" max="7135" width="4" style="74" customWidth="1"/>
    <col min="7136" max="7371" width="9.21875" style="74"/>
    <col min="7372" max="7372" width="3" style="74" customWidth="1"/>
    <col min="7373" max="7373" width="11.44140625" style="74" bestFit="1" customWidth="1"/>
    <col min="7374" max="7374" width="3.5546875" style="74" customWidth="1"/>
    <col min="7375" max="7375" width="14.21875" style="74" customWidth="1"/>
    <col min="7376" max="7388" width="9.21875" style="74"/>
    <col min="7389" max="7389" width="3" style="74" customWidth="1"/>
    <col min="7390" max="7390" width="13.77734375" style="74" customWidth="1"/>
    <col min="7391" max="7391" width="4" style="74" customWidth="1"/>
    <col min="7392" max="7627" width="9.21875" style="74"/>
    <col min="7628" max="7628" width="3" style="74" customWidth="1"/>
    <col min="7629" max="7629" width="11.44140625" style="74" bestFit="1" customWidth="1"/>
    <col min="7630" max="7630" width="3.5546875" style="74" customWidth="1"/>
    <col min="7631" max="7631" width="14.21875" style="74" customWidth="1"/>
    <col min="7632" max="7644" width="9.21875" style="74"/>
    <col min="7645" max="7645" width="3" style="74" customWidth="1"/>
    <col min="7646" max="7646" width="13.77734375" style="74" customWidth="1"/>
    <col min="7647" max="7647" width="4" style="74" customWidth="1"/>
    <col min="7648" max="7883" width="9.21875" style="74"/>
    <col min="7884" max="7884" width="3" style="74" customWidth="1"/>
    <col min="7885" max="7885" width="11.44140625" style="74" bestFit="1" customWidth="1"/>
    <col min="7886" max="7886" width="3.5546875" style="74" customWidth="1"/>
    <col min="7887" max="7887" width="14.21875" style="74" customWidth="1"/>
    <col min="7888" max="7900" width="9.21875" style="74"/>
    <col min="7901" max="7901" width="3" style="74" customWidth="1"/>
    <col min="7902" max="7902" width="13.77734375" style="74" customWidth="1"/>
    <col min="7903" max="7903" width="4" style="74" customWidth="1"/>
    <col min="7904" max="8139" width="9.21875" style="74"/>
    <col min="8140" max="8140" width="3" style="74" customWidth="1"/>
    <col min="8141" max="8141" width="11.44140625" style="74" bestFit="1" customWidth="1"/>
    <col min="8142" max="8142" width="3.5546875" style="74" customWidth="1"/>
    <col min="8143" max="8143" width="14.21875" style="74" customWidth="1"/>
    <col min="8144" max="8156" width="9.21875" style="74"/>
    <col min="8157" max="8157" width="3" style="74" customWidth="1"/>
    <col min="8158" max="8158" width="13.77734375" style="74" customWidth="1"/>
    <col min="8159" max="8159" width="4" style="74" customWidth="1"/>
    <col min="8160" max="8395" width="9.21875" style="74"/>
    <col min="8396" max="8396" width="3" style="74" customWidth="1"/>
    <col min="8397" max="8397" width="11.44140625" style="74" bestFit="1" customWidth="1"/>
    <col min="8398" max="8398" width="3.5546875" style="74" customWidth="1"/>
    <col min="8399" max="8399" width="14.21875" style="74" customWidth="1"/>
    <col min="8400" max="8412" width="9.21875" style="74"/>
    <col min="8413" max="8413" width="3" style="74" customWidth="1"/>
    <col min="8414" max="8414" width="13.77734375" style="74" customWidth="1"/>
    <col min="8415" max="8415" width="4" style="74" customWidth="1"/>
    <col min="8416" max="8651" width="9.21875" style="74"/>
    <col min="8652" max="8652" width="3" style="74" customWidth="1"/>
    <col min="8653" max="8653" width="11.44140625" style="74" bestFit="1" customWidth="1"/>
    <col min="8654" max="8654" width="3.5546875" style="74" customWidth="1"/>
    <col min="8655" max="8655" width="14.21875" style="74" customWidth="1"/>
    <col min="8656" max="8668" width="9.21875" style="74"/>
    <col min="8669" max="8669" width="3" style="74" customWidth="1"/>
    <col min="8670" max="8670" width="13.77734375" style="74" customWidth="1"/>
    <col min="8671" max="8671" width="4" style="74" customWidth="1"/>
    <col min="8672" max="8907" width="9.21875" style="74"/>
    <col min="8908" max="8908" width="3" style="74" customWidth="1"/>
    <col min="8909" max="8909" width="11.44140625" style="74" bestFit="1" customWidth="1"/>
    <col min="8910" max="8910" width="3.5546875" style="74" customWidth="1"/>
    <col min="8911" max="8911" width="14.21875" style="74" customWidth="1"/>
    <col min="8912" max="8924" width="9.21875" style="74"/>
    <col min="8925" max="8925" width="3" style="74" customWidth="1"/>
    <col min="8926" max="8926" width="13.77734375" style="74" customWidth="1"/>
    <col min="8927" max="8927" width="4" style="74" customWidth="1"/>
    <col min="8928" max="9163" width="9.21875" style="74"/>
    <col min="9164" max="9164" width="3" style="74" customWidth="1"/>
    <col min="9165" max="9165" width="11.44140625" style="74" bestFit="1" customWidth="1"/>
    <col min="9166" max="9166" width="3.5546875" style="74" customWidth="1"/>
    <col min="9167" max="9167" width="14.21875" style="74" customWidth="1"/>
    <col min="9168" max="9180" width="9.21875" style="74"/>
    <col min="9181" max="9181" width="3" style="74" customWidth="1"/>
    <col min="9182" max="9182" width="13.77734375" style="74" customWidth="1"/>
    <col min="9183" max="9183" width="4" style="74" customWidth="1"/>
    <col min="9184" max="9419" width="9.21875" style="74"/>
    <col min="9420" max="9420" width="3" style="74" customWidth="1"/>
    <col min="9421" max="9421" width="11.44140625" style="74" bestFit="1" customWidth="1"/>
    <col min="9422" max="9422" width="3.5546875" style="74" customWidth="1"/>
    <col min="9423" max="9423" width="14.21875" style="74" customWidth="1"/>
    <col min="9424" max="9436" width="9.21875" style="74"/>
    <col min="9437" max="9437" width="3" style="74" customWidth="1"/>
    <col min="9438" max="9438" width="13.77734375" style="74" customWidth="1"/>
    <col min="9439" max="9439" width="4" style="74" customWidth="1"/>
    <col min="9440" max="9675" width="9.21875" style="74"/>
    <col min="9676" max="9676" width="3" style="74" customWidth="1"/>
    <col min="9677" max="9677" width="11.44140625" style="74" bestFit="1" customWidth="1"/>
    <col min="9678" max="9678" width="3.5546875" style="74" customWidth="1"/>
    <col min="9679" max="9679" width="14.21875" style="74" customWidth="1"/>
    <col min="9680" max="9692" width="9.21875" style="74"/>
    <col min="9693" max="9693" width="3" style="74" customWidth="1"/>
    <col min="9694" max="9694" width="13.77734375" style="74" customWidth="1"/>
    <col min="9695" max="9695" width="4" style="74" customWidth="1"/>
    <col min="9696" max="9931" width="9.21875" style="74"/>
    <col min="9932" max="9932" width="3" style="74" customWidth="1"/>
    <col min="9933" max="9933" width="11.44140625" style="74" bestFit="1" customWidth="1"/>
    <col min="9934" max="9934" width="3.5546875" style="74" customWidth="1"/>
    <col min="9935" max="9935" width="14.21875" style="74" customWidth="1"/>
    <col min="9936" max="9948" width="9.21875" style="74"/>
    <col min="9949" max="9949" width="3" style="74" customWidth="1"/>
    <col min="9950" max="9950" width="13.77734375" style="74" customWidth="1"/>
    <col min="9951" max="9951" width="4" style="74" customWidth="1"/>
    <col min="9952" max="10187" width="9.21875" style="74"/>
    <col min="10188" max="10188" width="3" style="74" customWidth="1"/>
    <col min="10189" max="10189" width="11.44140625" style="74" bestFit="1" customWidth="1"/>
    <col min="10190" max="10190" width="3.5546875" style="74" customWidth="1"/>
    <col min="10191" max="10191" width="14.21875" style="74" customWidth="1"/>
    <col min="10192" max="10204" width="9.21875" style="74"/>
    <col min="10205" max="10205" width="3" style="74" customWidth="1"/>
    <col min="10206" max="10206" width="13.77734375" style="74" customWidth="1"/>
    <col min="10207" max="10207" width="4" style="74" customWidth="1"/>
    <col min="10208" max="10443" width="9.21875" style="74"/>
    <col min="10444" max="10444" width="3" style="74" customWidth="1"/>
    <col min="10445" max="10445" width="11.44140625" style="74" bestFit="1" customWidth="1"/>
    <col min="10446" max="10446" width="3.5546875" style="74" customWidth="1"/>
    <col min="10447" max="10447" width="14.21875" style="74" customWidth="1"/>
    <col min="10448" max="10460" width="9.21875" style="74"/>
    <col min="10461" max="10461" width="3" style="74" customWidth="1"/>
    <col min="10462" max="10462" width="13.77734375" style="74" customWidth="1"/>
    <col min="10463" max="10463" width="4" style="74" customWidth="1"/>
    <col min="10464" max="10699" width="9.21875" style="74"/>
    <col min="10700" max="10700" width="3" style="74" customWidth="1"/>
    <col min="10701" max="10701" width="11.44140625" style="74" bestFit="1" customWidth="1"/>
    <col min="10702" max="10702" width="3.5546875" style="74" customWidth="1"/>
    <col min="10703" max="10703" width="14.21875" style="74" customWidth="1"/>
    <col min="10704" max="10716" width="9.21875" style="74"/>
    <col min="10717" max="10717" width="3" style="74" customWidth="1"/>
    <col min="10718" max="10718" width="13.77734375" style="74" customWidth="1"/>
    <col min="10719" max="10719" width="4" style="74" customWidth="1"/>
    <col min="10720" max="10955" width="9.21875" style="74"/>
    <col min="10956" max="10956" width="3" style="74" customWidth="1"/>
    <col min="10957" max="10957" width="11.44140625" style="74" bestFit="1" customWidth="1"/>
    <col min="10958" max="10958" width="3.5546875" style="74" customWidth="1"/>
    <col min="10959" max="10959" width="14.21875" style="74" customWidth="1"/>
    <col min="10960" max="10972" width="9.21875" style="74"/>
    <col min="10973" max="10973" width="3" style="74" customWidth="1"/>
    <col min="10974" max="10974" width="13.77734375" style="74" customWidth="1"/>
    <col min="10975" max="10975" width="4" style="74" customWidth="1"/>
    <col min="10976" max="11211" width="9.21875" style="74"/>
    <col min="11212" max="11212" width="3" style="74" customWidth="1"/>
    <col min="11213" max="11213" width="11.44140625" style="74" bestFit="1" customWidth="1"/>
    <col min="11214" max="11214" width="3.5546875" style="74" customWidth="1"/>
    <col min="11215" max="11215" width="14.21875" style="74" customWidth="1"/>
    <col min="11216" max="11228" width="9.21875" style="74"/>
    <col min="11229" max="11229" width="3" style="74" customWidth="1"/>
    <col min="11230" max="11230" width="13.77734375" style="74" customWidth="1"/>
    <col min="11231" max="11231" width="4" style="74" customWidth="1"/>
    <col min="11232" max="11467" width="9.21875" style="74"/>
    <col min="11468" max="11468" width="3" style="74" customWidth="1"/>
    <col min="11469" max="11469" width="11.44140625" style="74" bestFit="1" customWidth="1"/>
    <col min="11470" max="11470" width="3.5546875" style="74" customWidth="1"/>
    <col min="11471" max="11471" width="14.21875" style="74" customWidth="1"/>
    <col min="11472" max="11484" width="9.21875" style="74"/>
    <col min="11485" max="11485" width="3" style="74" customWidth="1"/>
    <col min="11486" max="11486" width="13.77734375" style="74" customWidth="1"/>
    <col min="11487" max="11487" width="4" style="74" customWidth="1"/>
    <col min="11488" max="11723" width="9.21875" style="74"/>
    <col min="11724" max="11724" width="3" style="74" customWidth="1"/>
    <col min="11725" max="11725" width="11.44140625" style="74" bestFit="1" customWidth="1"/>
    <col min="11726" max="11726" width="3.5546875" style="74" customWidth="1"/>
    <col min="11727" max="11727" width="14.21875" style="74" customWidth="1"/>
    <col min="11728" max="11740" width="9.21875" style="74"/>
    <col min="11741" max="11741" width="3" style="74" customWidth="1"/>
    <col min="11742" max="11742" width="13.77734375" style="74" customWidth="1"/>
    <col min="11743" max="11743" width="4" style="74" customWidth="1"/>
    <col min="11744" max="11979" width="9.21875" style="74"/>
    <col min="11980" max="11980" width="3" style="74" customWidth="1"/>
    <col min="11981" max="11981" width="11.44140625" style="74" bestFit="1" customWidth="1"/>
    <col min="11982" max="11982" width="3.5546875" style="74" customWidth="1"/>
    <col min="11983" max="11983" width="14.21875" style="74" customWidth="1"/>
    <col min="11984" max="11996" width="9.21875" style="74"/>
    <col min="11997" max="11997" width="3" style="74" customWidth="1"/>
    <col min="11998" max="11998" width="13.77734375" style="74" customWidth="1"/>
    <col min="11999" max="11999" width="4" style="74" customWidth="1"/>
    <col min="12000" max="12235" width="9.21875" style="74"/>
    <col min="12236" max="12236" width="3" style="74" customWidth="1"/>
    <col min="12237" max="12237" width="11.44140625" style="74" bestFit="1" customWidth="1"/>
    <col min="12238" max="12238" width="3.5546875" style="74" customWidth="1"/>
    <col min="12239" max="12239" width="14.21875" style="74" customWidth="1"/>
    <col min="12240" max="12252" width="9.21875" style="74"/>
    <col min="12253" max="12253" width="3" style="74" customWidth="1"/>
    <col min="12254" max="12254" width="13.77734375" style="74" customWidth="1"/>
    <col min="12255" max="12255" width="4" style="74" customWidth="1"/>
    <col min="12256" max="12491" width="9.21875" style="74"/>
    <col min="12492" max="12492" width="3" style="74" customWidth="1"/>
    <col min="12493" max="12493" width="11.44140625" style="74" bestFit="1" customWidth="1"/>
    <col min="12494" max="12494" width="3.5546875" style="74" customWidth="1"/>
    <col min="12495" max="12495" width="14.21875" style="74" customWidth="1"/>
    <col min="12496" max="12508" width="9.21875" style="74"/>
    <col min="12509" max="12509" width="3" style="74" customWidth="1"/>
    <col min="12510" max="12510" width="13.77734375" style="74" customWidth="1"/>
    <col min="12511" max="12511" width="4" style="74" customWidth="1"/>
    <col min="12512" max="12747" width="9.21875" style="74"/>
    <col min="12748" max="12748" width="3" style="74" customWidth="1"/>
    <col min="12749" max="12749" width="11.44140625" style="74" bestFit="1" customWidth="1"/>
    <col min="12750" max="12750" width="3.5546875" style="74" customWidth="1"/>
    <col min="12751" max="12751" width="14.21875" style="74" customWidth="1"/>
    <col min="12752" max="12764" width="9.21875" style="74"/>
    <col min="12765" max="12765" width="3" style="74" customWidth="1"/>
    <col min="12766" max="12766" width="13.77734375" style="74" customWidth="1"/>
    <col min="12767" max="12767" width="4" style="74" customWidth="1"/>
    <col min="12768" max="13003" width="9.21875" style="74"/>
    <col min="13004" max="13004" width="3" style="74" customWidth="1"/>
    <col min="13005" max="13005" width="11.44140625" style="74" bestFit="1" customWidth="1"/>
    <col min="13006" max="13006" width="3.5546875" style="74" customWidth="1"/>
    <col min="13007" max="13007" width="14.21875" style="74" customWidth="1"/>
    <col min="13008" max="13020" width="9.21875" style="74"/>
    <col min="13021" max="13021" width="3" style="74" customWidth="1"/>
    <col min="13022" max="13022" width="13.77734375" style="74" customWidth="1"/>
    <col min="13023" max="13023" width="4" style="74" customWidth="1"/>
    <col min="13024" max="13259" width="9.21875" style="74"/>
    <col min="13260" max="13260" width="3" style="74" customWidth="1"/>
    <col min="13261" max="13261" width="11.44140625" style="74" bestFit="1" customWidth="1"/>
    <col min="13262" max="13262" width="3.5546875" style="74" customWidth="1"/>
    <col min="13263" max="13263" width="14.21875" style="74" customWidth="1"/>
    <col min="13264" max="13276" width="9.21875" style="74"/>
    <col min="13277" max="13277" width="3" style="74" customWidth="1"/>
    <col min="13278" max="13278" width="13.77734375" style="74" customWidth="1"/>
    <col min="13279" max="13279" width="4" style="74" customWidth="1"/>
    <col min="13280" max="13515" width="9.21875" style="74"/>
    <col min="13516" max="13516" width="3" style="74" customWidth="1"/>
    <col min="13517" max="13517" width="11.44140625" style="74" bestFit="1" customWidth="1"/>
    <col min="13518" max="13518" width="3.5546875" style="74" customWidth="1"/>
    <col min="13519" max="13519" width="14.21875" style="74" customWidth="1"/>
    <col min="13520" max="13532" width="9.21875" style="74"/>
    <col min="13533" max="13533" width="3" style="74" customWidth="1"/>
    <col min="13534" max="13534" width="13.77734375" style="74" customWidth="1"/>
    <col min="13535" max="13535" width="4" style="74" customWidth="1"/>
    <col min="13536" max="13771" width="9.21875" style="74"/>
    <col min="13772" max="13772" width="3" style="74" customWidth="1"/>
    <col min="13773" max="13773" width="11.44140625" style="74" bestFit="1" customWidth="1"/>
    <col min="13774" max="13774" width="3.5546875" style="74" customWidth="1"/>
    <col min="13775" max="13775" width="14.21875" style="74" customWidth="1"/>
    <col min="13776" max="13788" width="9.21875" style="74"/>
    <col min="13789" max="13789" width="3" style="74" customWidth="1"/>
    <col min="13790" max="13790" width="13.77734375" style="74" customWidth="1"/>
    <col min="13791" max="13791" width="4" style="74" customWidth="1"/>
    <col min="13792" max="14027" width="9.21875" style="74"/>
    <col min="14028" max="14028" width="3" style="74" customWidth="1"/>
    <col min="14029" max="14029" width="11.44140625" style="74" bestFit="1" customWidth="1"/>
    <col min="14030" max="14030" width="3.5546875" style="74" customWidth="1"/>
    <col min="14031" max="14031" width="14.21875" style="74" customWidth="1"/>
    <col min="14032" max="14044" width="9.21875" style="74"/>
    <col min="14045" max="14045" width="3" style="74" customWidth="1"/>
    <col min="14046" max="14046" width="13.77734375" style="74" customWidth="1"/>
    <col min="14047" max="14047" width="4" style="74" customWidth="1"/>
    <col min="14048" max="14283" width="9.21875" style="74"/>
    <col min="14284" max="14284" width="3" style="74" customWidth="1"/>
    <col min="14285" max="14285" width="11.44140625" style="74" bestFit="1" customWidth="1"/>
    <col min="14286" max="14286" width="3.5546875" style="74" customWidth="1"/>
    <col min="14287" max="14287" width="14.21875" style="74" customWidth="1"/>
    <col min="14288" max="14300" width="9.21875" style="74"/>
    <col min="14301" max="14301" width="3" style="74" customWidth="1"/>
    <col min="14302" max="14302" width="13.77734375" style="74" customWidth="1"/>
    <col min="14303" max="14303" width="4" style="74" customWidth="1"/>
    <col min="14304" max="14539" width="9.21875" style="74"/>
    <col min="14540" max="14540" width="3" style="74" customWidth="1"/>
    <col min="14541" max="14541" width="11.44140625" style="74" bestFit="1" customWidth="1"/>
    <col min="14542" max="14542" width="3.5546875" style="74" customWidth="1"/>
    <col min="14543" max="14543" width="14.21875" style="74" customWidth="1"/>
    <col min="14544" max="14556" width="9.21875" style="74"/>
    <col min="14557" max="14557" width="3" style="74" customWidth="1"/>
    <col min="14558" max="14558" width="13.77734375" style="74" customWidth="1"/>
    <col min="14559" max="14559" width="4" style="74" customWidth="1"/>
    <col min="14560" max="14795" width="9.21875" style="74"/>
    <col min="14796" max="14796" width="3" style="74" customWidth="1"/>
    <col min="14797" max="14797" width="11.44140625" style="74" bestFit="1" customWidth="1"/>
    <col min="14798" max="14798" width="3.5546875" style="74" customWidth="1"/>
    <col min="14799" max="14799" width="14.21875" style="74" customWidth="1"/>
    <col min="14800" max="14812" width="9.21875" style="74"/>
    <col min="14813" max="14813" width="3" style="74" customWidth="1"/>
    <col min="14814" max="14814" width="13.77734375" style="74" customWidth="1"/>
    <col min="14815" max="14815" width="4" style="74" customWidth="1"/>
    <col min="14816" max="15051" width="9.21875" style="74"/>
    <col min="15052" max="15052" width="3" style="74" customWidth="1"/>
    <col min="15053" max="15053" width="11.44140625" style="74" bestFit="1" customWidth="1"/>
    <col min="15054" max="15054" width="3.5546875" style="74" customWidth="1"/>
    <col min="15055" max="15055" width="14.21875" style="74" customWidth="1"/>
    <col min="15056" max="15068" width="9.21875" style="74"/>
    <col min="15069" max="15069" width="3" style="74" customWidth="1"/>
    <col min="15070" max="15070" width="13.77734375" style="74" customWidth="1"/>
    <col min="15071" max="15071" width="4" style="74" customWidth="1"/>
    <col min="15072" max="15307" width="9.21875" style="74"/>
    <col min="15308" max="15308" width="3" style="74" customWidth="1"/>
    <col min="15309" max="15309" width="11.44140625" style="74" bestFit="1" customWidth="1"/>
    <col min="15310" max="15310" width="3.5546875" style="74" customWidth="1"/>
    <col min="15311" max="15311" width="14.21875" style="74" customWidth="1"/>
    <col min="15312" max="15324" width="9.21875" style="74"/>
    <col min="15325" max="15325" width="3" style="74" customWidth="1"/>
    <col min="15326" max="15326" width="13.77734375" style="74" customWidth="1"/>
    <col min="15327" max="15327" width="4" style="74" customWidth="1"/>
    <col min="15328" max="15563" width="9.21875" style="74"/>
    <col min="15564" max="15564" width="3" style="74" customWidth="1"/>
    <col min="15565" max="15565" width="11.44140625" style="74" bestFit="1" customWidth="1"/>
    <col min="15566" max="15566" width="3.5546875" style="74" customWidth="1"/>
    <col min="15567" max="15567" width="14.21875" style="74" customWidth="1"/>
    <col min="15568" max="15580" width="9.21875" style="74"/>
    <col min="15581" max="15581" width="3" style="74" customWidth="1"/>
    <col min="15582" max="15582" width="13.77734375" style="74" customWidth="1"/>
    <col min="15583" max="15583" width="4" style="74" customWidth="1"/>
    <col min="15584" max="15819" width="9.21875" style="74"/>
    <col min="15820" max="15820" width="3" style="74" customWidth="1"/>
    <col min="15821" max="15821" width="11.44140625" style="74" bestFit="1" customWidth="1"/>
    <col min="15822" max="15822" width="3.5546875" style="74" customWidth="1"/>
    <col min="15823" max="15823" width="14.21875" style="74" customWidth="1"/>
    <col min="15824" max="15836" width="9.21875" style="74"/>
    <col min="15837" max="15837" width="3" style="74" customWidth="1"/>
    <col min="15838" max="15838" width="13.77734375" style="74" customWidth="1"/>
    <col min="15839" max="15839" width="4" style="74" customWidth="1"/>
    <col min="15840" max="16075" width="9.21875" style="74"/>
    <col min="16076" max="16076" width="3" style="74" customWidth="1"/>
    <col min="16077" max="16077" width="11.44140625" style="74" bestFit="1" customWidth="1"/>
    <col min="16078" max="16078" width="3.5546875" style="74" customWidth="1"/>
    <col min="16079" max="16079" width="14.21875" style="74" customWidth="1"/>
    <col min="16080" max="16092" width="9.21875" style="74"/>
    <col min="16093" max="16093" width="3" style="74" customWidth="1"/>
    <col min="16094" max="16094" width="13.77734375" style="74" customWidth="1"/>
    <col min="16095" max="16095" width="4" style="74" customWidth="1"/>
    <col min="16096" max="16384" width="9.21875" style="74"/>
  </cols>
  <sheetData>
    <row r="1" spans="1:37" s="72" customFormat="1" x14ac:dyDescent="0.3">
      <c r="A1" s="27" t="s">
        <v>144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7" x14ac:dyDescent="0.3">
      <c r="A2" s="70" t="s">
        <v>331</v>
      </c>
    </row>
    <row r="4" spans="1:37" ht="52.8" x14ac:dyDescent="0.3">
      <c r="A4"/>
      <c r="B4" s="6" t="s">
        <v>425</v>
      </c>
      <c r="C4" s="9" t="s">
        <v>146</v>
      </c>
      <c r="D4" s="170"/>
      <c r="E4" s="30"/>
      <c r="F4" s="30"/>
      <c r="G4" s="30"/>
      <c r="H4" s="30"/>
      <c r="I4" s="30"/>
      <c r="J4" s="30"/>
      <c r="K4" s="30"/>
      <c r="L4" s="30"/>
      <c r="M4" s="30"/>
      <c r="N4" s="30"/>
      <c r="AH4" s="30"/>
      <c r="AI4" s="30"/>
      <c r="AJ4" s="30"/>
      <c r="AK4" s="30"/>
    </row>
    <row r="5" spans="1:37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AH5" s="30"/>
      <c r="AI5" s="30"/>
      <c r="AJ5" s="30"/>
      <c r="AK5" s="30"/>
    </row>
    <row r="6" spans="1:37" x14ac:dyDescent="0.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AH6" s="30"/>
      <c r="AI6" s="30"/>
      <c r="AJ6" s="30"/>
      <c r="AK6" s="30"/>
    </row>
    <row r="7" spans="1:37" x14ac:dyDescent="0.3">
      <c r="B7" s="30"/>
      <c r="C7" s="30"/>
      <c r="D7" s="30"/>
      <c r="F7" s="30"/>
      <c r="G7" s="30"/>
      <c r="H7" s="30"/>
      <c r="I7" s="30"/>
      <c r="J7" s="30"/>
      <c r="K7" s="30"/>
      <c r="L7" s="30"/>
      <c r="M7" s="30"/>
      <c r="N7" s="30"/>
      <c r="AH7" s="30"/>
      <c r="AI7" s="30"/>
      <c r="AJ7" s="30"/>
      <c r="AK7" s="30"/>
    </row>
    <row r="8" spans="1:37" x14ac:dyDescent="0.3">
      <c r="A8" s="70" t="s">
        <v>426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AH8" s="30"/>
      <c r="AI8" s="30"/>
      <c r="AJ8" s="30"/>
      <c r="AK8" s="30"/>
    </row>
    <row r="9" spans="1:37" x14ac:dyDescent="0.3">
      <c r="A9" s="70"/>
      <c r="B9" s="30"/>
      <c r="C9" s="30"/>
      <c r="D9" s="30"/>
      <c r="E9" s="30"/>
      <c r="F9" s="30"/>
      <c r="G9" s="30"/>
      <c r="I9" s="30"/>
      <c r="J9" s="30"/>
      <c r="K9" s="30"/>
      <c r="L9" s="30"/>
      <c r="M9" s="30"/>
      <c r="N9" s="30"/>
      <c r="AH9" s="30"/>
      <c r="AI9" s="30"/>
      <c r="AJ9" s="30"/>
      <c r="AK9" s="30"/>
    </row>
    <row r="10" spans="1:37" x14ac:dyDescent="0.3">
      <c r="A10" s="77"/>
      <c r="B10" s="77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30"/>
      <c r="AH10" s="30"/>
      <c r="AI10" s="30"/>
      <c r="AJ10" s="30"/>
      <c r="AK10" s="30"/>
    </row>
    <row r="11" spans="1:37" x14ac:dyDescent="0.3">
      <c r="A11" s="77"/>
      <c r="B11" s="77"/>
      <c r="C11" s="135">
        <v>0</v>
      </c>
      <c r="D11" s="135">
        <v>1</v>
      </c>
      <c r="E11" s="135">
        <v>2</v>
      </c>
      <c r="F11" s="135">
        <v>3</v>
      </c>
      <c r="G11" s="135">
        <v>4</v>
      </c>
      <c r="H11" s="135">
        <v>5</v>
      </c>
      <c r="I11" s="135">
        <v>6</v>
      </c>
      <c r="J11" s="135">
        <v>7</v>
      </c>
      <c r="K11" s="135">
        <v>8</v>
      </c>
      <c r="L11" s="135">
        <v>9</v>
      </c>
      <c r="M11" s="135" t="s">
        <v>147</v>
      </c>
      <c r="N11" s="47"/>
      <c r="AH11" s="30"/>
      <c r="AI11" s="30"/>
      <c r="AJ11" s="30"/>
      <c r="AK11" s="30"/>
    </row>
    <row r="12" spans="1:37" x14ac:dyDescent="0.3">
      <c r="A12" s="77"/>
      <c r="B12" s="77"/>
      <c r="C12" s="9" t="s">
        <v>101</v>
      </c>
      <c r="D12" s="9" t="s">
        <v>107</v>
      </c>
      <c r="E12" s="9" t="s">
        <v>108</v>
      </c>
      <c r="F12" s="9" t="s">
        <v>109</v>
      </c>
      <c r="G12" s="9" t="s">
        <v>110</v>
      </c>
      <c r="H12" s="9" t="s">
        <v>111</v>
      </c>
      <c r="I12" s="9" t="s">
        <v>112</v>
      </c>
      <c r="J12" s="9" t="s">
        <v>113</v>
      </c>
      <c r="K12" s="9" t="s">
        <v>114</v>
      </c>
      <c r="L12" s="9" t="s">
        <v>148</v>
      </c>
      <c r="M12" s="9" t="s">
        <v>115</v>
      </c>
      <c r="N12" s="47"/>
      <c r="AH12" s="30"/>
      <c r="AI12" s="30"/>
      <c r="AJ12" s="30"/>
      <c r="AK12" s="30"/>
    </row>
    <row r="13" spans="1:37" ht="26.4" x14ac:dyDescent="0.3">
      <c r="A13" s="78" t="s">
        <v>424</v>
      </c>
      <c r="B13" s="9" t="s">
        <v>11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79"/>
      <c r="N13" s="30"/>
      <c r="AH13" s="30"/>
      <c r="AI13" s="30"/>
      <c r="AJ13" s="30"/>
      <c r="AK13" s="30"/>
    </row>
    <row r="14" spans="1:37" x14ac:dyDescent="0.3">
      <c r="A14" s="78" t="s">
        <v>150</v>
      </c>
      <c r="B14" s="9" t="s">
        <v>17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21"/>
      <c r="N14" s="30"/>
      <c r="AH14" s="30"/>
      <c r="AI14" s="30"/>
      <c r="AJ14" s="30"/>
      <c r="AK14" s="30"/>
    </row>
    <row r="15" spans="1:37" x14ac:dyDescent="0.3">
      <c r="A15" s="78" t="s">
        <v>151</v>
      </c>
      <c r="B15" s="9" t="s">
        <v>18</v>
      </c>
      <c r="C15" s="79"/>
      <c r="D15" s="79"/>
      <c r="E15" s="79"/>
      <c r="F15" s="79"/>
      <c r="G15" s="79"/>
      <c r="H15" s="79"/>
      <c r="I15" s="79"/>
      <c r="J15" s="79"/>
      <c r="K15" s="79"/>
      <c r="L15" s="21"/>
      <c r="M15" s="21"/>
      <c r="N15" s="30"/>
      <c r="AH15" s="30"/>
      <c r="AI15" s="30"/>
      <c r="AJ15" s="30"/>
      <c r="AK15" s="30"/>
    </row>
    <row r="16" spans="1:37" x14ac:dyDescent="0.3">
      <c r="A16" s="78" t="s">
        <v>152</v>
      </c>
      <c r="B16" s="9" t="s">
        <v>19</v>
      </c>
      <c r="C16" s="79"/>
      <c r="D16" s="79"/>
      <c r="E16" s="79"/>
      <c r="F16" s="79"/>
      <c r="G16" s="79"/>
      <c r="H16" s="79"/>
      <c r="I16" s="79"/>
      <c r="J16" s="79"/>
      <c r="K16" s="21"/>
      <c r="L16" s="21"/>
      <c r="M16" s="21"/>
      <c r="N16" s="30"/>
      <c r="AH16" s="30"/>
      <c r="AI16" s="30"/>
      <c r="AJ16" s="30"/>
      <c r="AK16" s="30"/>
    </row>
    <row r="17" spans="1:42" x14ac:dyDescent="0.3">
      <c r="A17" s="78" t="s">
        <v>153</v>
      </c>
      <c r="B17" s="9" t="s">
        <v>20</v>
      </c>
      <c r="C17" s="79"/>
      <c r="D17" s="79"/>
      <c r="E17" s="79"/>
      <c r="F17" s="79"/>
      <c r="G17" s="79"/>
      <c r="H17" s="79"/>
      <c r="I17" s="79"/>
      <c r="J17" s="21"/>
      <c r="K17" s="21"/>
      <c r="L17" s="21"/>
      <c r="M17" s="21"/>
      <c r="N17" s="30"/>
      <c r="AH17" s="30"/>
      <c r="AI17" s="30"/>
      <c r="AJ17" s="30"/>
      <c r="AK17" s="30"/>
    </row>
    <row r="18" spans="1:42" x14ac:dyDescent="0.3">
      <c r="A18" s="78" t="s">
        <v>154</v>
      </c>
      <c r="B18" s="9" t="s">
        <v>21</v>
      </c>
      <c r="C18" s="79"/>
      <c r="D18" s="79"/>
      <c r="E18" s="79"/>
      <c r="F18" s="79"/>
      <c r="G18" s="79"/>
      <c r="H18" s="79"/>
      <c r="I18" s="21"/>
      <c r="J18" s="21"/>
      <c r="K18" s="21"/>
      <c r="L18" s="21"/>
      <c r="M18" s="21"/>
      <c r="N18" s="30"/>
      <c r="AH18" s="30"/>
      <c r="AI18" s="30"/>
      <c r="AJ18" s="30"/>
      <c r="AK18" s="30"/>
    </row>
    <row r="19" spans="1:42" x14ac:dyDescent="0.3">
      <c r="A19" s="78" t="s">
        <v>155</v>
      </c>
      <c r="B19" s="9" t="s">
        <v>22</v>
      </c>
      <c r="C19" s="79"/>
      <c r="D19" s="79"/>
      <c r="E19" s="79"/>
      <c r="F19" s="79"/>
      <c r="G19" s="79"/>
      <c r="H19" s="21"/>
      <c r="I19" s="21"/>
      <c r="J19" s="21"/>
      <c r="K19" s="21"/>
      <c r="L19" s="21"/>
      <c r="M19" s="21"/>
      <c r="N19" s="30"/>
      <c r="AH19" s="30"/>
      <c r="AI19" s="30"/>
      <c r="AJ19" s="30"/>
      <c r="AK19" s="30"/>
    </row>
    <row r="20" spans="1:42" x14ac:dyDescent="0.3">
      <c r="A20" s="78" t="s">
        <v>156</v>
      </c>
      <c r="B20" s="9" t="s">
        <v>23</v>
      </c>
      <c r="C20" s="79"/>
      <c r="D20" s="79"/>
      <c r="E20" s="79"/>
      <c r="F20" s="79"/>
      <c r="G20" s="21"/>
      <c r="H20" s="21"/>
      <c r="I20" s="21"/>
      <c r="J20" s="21"/>
      <c r="K20" s="21"/>
      <c r="L20" s="21"/>
      <c r="M20" s="21"/>
      <c r="N20" s="30"/>
      <c r="AH20" s="30"/>
      <c r="AI20" s="30"/>
      <c r="AJ20" s="30"/>
      <c r="AK20" s="30"/>
    </row>
    <row r="21" spans="1:42" x14ac:dyDescent="0.3">
      <c r="A21" s="78" t="s">
        <v>157</v>
      </c>
      <c r="B21" s="9" t="s">
        <v>24</v>
      </c>
      <c r="C21" s="79"/>
      <c r="D21" s="79"/>
      <c r="E21" s="79"/>
      <c r="F21" s="21"/>
      <c r="G21" s="21"/>
      <c r="H21" s="21"/>
      <c r="I21" s="21"/>
      <c r="J21" s="21"/>
      <c r="K21" s="21"/>
      <c r="L21" s="21"/>
      <c r="M21" s="21"/>
      <c r="N21" s="30"/>
      <c r="AH21" s="30"/>
      <c r="AI21" s="30"/>
      <c r="AJ21" s="30"/>
      <c r="AK21" s="30"/>
    </row>
    <row r="22" spans="1:42" x14ac:dyDescent="0.3">
      <c r="A22" s="78" t="s">
        <v>158</v>
      </c>
      <c r="B22" s="9" t="s">
        <v>25</v>
      </c>
      <c r="C22" s="79"/>
      <c r="D22" s="79"/>
      <c r="E22" s="21"/>
      <c r="F22" s="21"/>
      <c r="G22" s="21"/>
      <c r="H22" s="21"/>
      <c r="I22" s="21"/>
      <c r="J22" s="21"/>
      <c r="K22" s="21"/>
      <c r="L22" s="21"/>
      <c r="M22" s="21"/>
      <c r="N22" s="30"/>
      <c r="AH22" s="30"/>
      <c r="AI22" s="30"/>
      <c r="AJ22" s="30"/>
      <c r="AK22" s="30"/>
    </row>
    <row r="23" spans="1:42" x14ac:dyDescent="0.3">
      <c r="A23" s="78" t="s">
        <v>159</v>
      </c>
      <c r="B23" s="9" t="s">
        <v>26</v>
      </c>
      <c r="C23" s="79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30"/>
      <c r="AH23" s="30"/>
      <c r="AI23" s="30"/>
      <c r="AJ23" s="30"/>
      <c r="AK23" s="30"/>
    </row>
    <row r="24" spans="1:42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AH24" s="30"/>
      <c r="AI24" s="30"/>
      <c r="AJ24" s="30"/>
      <c r="AK24" s="30"/>
    </row>
    <row r="25" spans="1:42" x14ac:dyDescent="0.3">
      <c r="A25" s="30"/>
      <c r="B25" s="30"/>
      <c r="N25" s="30"/>
      <c r="AH25" s="30"/>
      <c r="AI25" s="30"/>
      <c r="AJ25" s="30"/>
      <c r="AK25" s="30"/>
    </row>
    <row r="26" spans="1:42" x14ac:dyDescent="0.3">
      <c r="A26" s="30"/>
      <c r="B26" s="30"/>
      <c r="N26" s="30"/>
      <c r="AH26" s="30"/>
      <c r="AI26" s="30"/>
      <c r="AJ26" s="30"/>
      <c r="AK26" s="30"/>
    </row>
    <row r="27" spans="1:42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AH27" s="30"/>
      <c r="AI27" s="30"/>
      <c r="AJ27" s="30"/>
      <c r="AK27" s="30"/>
      <c r="AL27" s="30"/>
      <c r="AM27" s="30"/>
      <c r="AN27" s="30"/>
      <c r="AO27" s="30"/>
      <c r="AP27" s="30"/>
    </row>
    <row r="28" spans="1:42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AH28" s="30"/>
      <c r="AI28" s="30"/>
      <c r="AJ28" s="30"/>
      <c r="AK28" s="30"/>
      <c r="AL28" s="30"/>
      <c r="AM28" s="30"/>
      <c r="AN28" s="30"/>
      <c r="AO28" s="30"/>
      <c r="AP28" s="30"/>
    </row>
    <row r="29" spans="1:42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AH29" s="30"/>
      <c r="AI29" s="30"/>
      <c r="AJ29" s="30"/>
      <c r="AK29" s="30"/>
      <c r="AL29" s="30"/>
      <c r="AM29" s="30"/>
      <c r="AN29" s="30"/>
      <c r="AO29" s="30"/>
      <c r="AP29" s="30"/>
    </row>
    <row r="30" spans="1:42" x14ac:dyDescent="0.3">
      <c r="A30" s="30"/>
      <c r="B30" s="34"/>
      <c r="C30" s="34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AH30" s="30"/>
      <c r="AI30" s="30"/>
      <c r="AJ30" s="30"/>
      <c r="AK30" s="30"/>
      <c r="AL30" s="30"/>
      <c r="AM30" s="30"/>
      <c r="AN30" s="30"/>
      <c r="AO30" s="30"/>
      <c r="AP30" s="30"/>
    </row>
    <row r="31" spans="1:42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AH31" s="30"/>
      <c r="AI31" s="30"/>
      <c r="AJ31" s="30"/>
      <c r="AK31" s="30"/>
      <c r="AL31" s="30"/>
      <c r="AM31" s="30"/>
      <c r="AN31" s="30"/>
      <c r="AO31" s="30"/>
      <c r="AP31" s="30"/>
    </row>
    <row r="32" spans="1:42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AH32" s="30"/>
      <c r="AI32" s="30"/>
      <c r="AJ32" s="30"/>
      <c r="AK32" s="30"/>
      <c r="AL32" s="30"/>
      <c r="AM32" s="30"/>
      <c r="AN32" s="30"/>
      <c r="AO32" s="30"/>
      <c r="AP32" s="30"/>
    </row>
    <row r="33" spans="1:42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AH33" s="30"/>
      <c r="AI33" s="30"/>
      <c r="AJ33" s="30"/>
      <c r="AK33" s="30"/>
      <c r="AL33" s="30"/>
      <c r="AM33" s="30"/>
      <c r="AN33" s="30"/>
      <c r="AO33" s="30"/>
      <c r="AP33" s="30"/>
    </row>
    <row r="34" spans="1:42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AH34" s="30"/>
      <c r="AI34" s="30"/>
      <c r="AJ34" s="30"/>
      <c r="AK34" s="30"/>
      <c r="AL34" s="30"/>
      <c r="AM34" s="30"/>
      <c r="AN34" s="30"/>
      <c r="AO34" s="30"/>
      <c r="AP34" s="30"/>
    </row>
    <row r="35" spans="1:42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AH35" s="30"/>
      <c r="AI35" s="30"/>
      <c r="AJ35" s="30"/>
      <c r="AK35" s="30"/>
      <c r="AL35" s="30"/>
      <c r="AM35" s="30"/>
      <c r="AN35" s="30"/>
      <c r="AO35" s="30"/>
      <c r="AP35" s="30"/>
    </row>
    <row r="36" spans="1:42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AH36" s="30"/>
      <c r="AI36" s="30"/>
      <c r="AJ36" s="30"/>
      <c r="AK36" s="30"/>
      <c r="AL36" s="30"/>
      <c r="AM36" s="30"/>
      <c r="AN36" s="30"/>
      <c r="AO36" s="30"/>
      <c r="AP36" s="30"/>
    </row>
    <row r="37" spans="1:42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AH37" s="30"/>
      <c r="AI37" s="30"/>
      <c r="AJ37" s="30"/>
      <c r="AK37" s="30"/>
      <c r="AL37" s="30"/>
      <c r="AM37" s="30"/>
      <c r="AN37" s="30"/>
      <c r="AO37" s="30"/>
      <c r="AP37" s="30"/>
    </row>
    <row r="38" spans="1:42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AH38" s="30"/>
      <c r="AI38" s="30"/>
      <c r="AJ38" s="30"/>
      <c r="AK38" s="30"/>
      <c r="AL38" s="30"/>
      <c r="AM38" s="30"/>
      <c r="AN38" s="30"/>
      <c r="AO38" s="30"/>
      <c r="AP38" s="30"/>
    </row>
    <row r="39" spans="1:42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AH39" s="30"/>
      <c r="AI39" s="30"/>
      <c r="AJ39" s="30"/>
      <c r="AK39" s="30"/>
      <c r="AL39" s="30"/>
      <c r="AM39" s="30"/>
      <c r="AN39" s="30"/>
      <c r="AO39" s="30"/>
      <c r="AP39" s="30"/>
    </row>
    <row r="40" spans="1:42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AH40" s="30"/>
      <c r="AI40" s="30"/>
      <c r="AJ40" s="30"/>
      <c r="AK40" s="30"/>
      <c r="AL40" s="30"/>
      <c r="AM40" s="30"/>
      <c r="AN40" s="30"/>
      <c r="AO40" s="30"/>
      <c r="AP40" s="30"/>
    </row>
    <row r="41" spans="1:42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AH41" s="30"/>
      <c r="AI41" s="30"/>
      <c r="AJ41" s="30"/>
      <c r="AK41" s="30"/>
      <c r="AL41" s="30"/>
      <c r="AM41" s="30"/>
      <c r="AN41" s="30"/>
      <c r="AO41" s="30"/>
      <c r="AP41" s="30"/>
    </row>
    <row r="42" spans="1:42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AH42" s="30"/>
      <c r="AI42" s="30"/>
      <c r="AJ42" s="30"/>
      <c r="AK42" s="30"/>
      <c r="AL42" s="30"/>
      <c r="AM42" s="30"/>
      <c r="AN42" s="30"/>
      <c r="AO42" s="30"/>
      <c r="AP42" s="30"/>
    </row>
    <row r="43" spans="1:42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AH43" s="30"/>
      <c r="AI43" s="30"/>
      <c r="AJ43" s="30"/>
      <c r="AK43" s="30"/>
      <c r="AL43" s="30"/>
      <c r="AM43" s="30"/>
      <c r="AN43" s="30"/>
      <c r="AO43" s="30"/>
      <c r="AP43" s="30"/>
    </row>
    <row r="44" spans="1:42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AH44" s="30"/>
      <c r="AI44" s="30"/>
      <c r="AJ44" s="30"/>
      <c r="AK44" s="30"/>
      <c r="AL44" s="30"/>
      <c r="AM44" s="30"/>
      <c r="AN44" s="30"/>
      <c r="AO44" s="30"/>
      <c r="AP44" s="30"/>
    </row>
    <row r="45" spans="1:42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AH45" s="30"/>
      <c r="AI45" s="30"/>
      <c r="AJ45" s="30"/>
      <c r="AK45" s="30"/>
      <c r="AL45" s="30"/>
      <c r="AM45" s="30"/>
      <c r="AN45" s="30"/>
      <c r="AO45" s="30"/>
      <c r="AP45" s="30"/>
    </row>
    <row r="46" spans="1:42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AH46" s="30"/>
      <c r="AI46" s="30"/>
      <c r="AJ46" s="30"/>
      <c r="AK46" s="30"/>
      <c r="AL46" s="30"/>
      <c r="AM46" s="30"/>
      <c r="AN46" s="30"/>
      <c r="AO46" s="30"/>
      <c r="AP46" s="30"/>
    </row>
    <row r="47" spans="1:42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AH47" s="30"/>
      <c r="AI47" s="30"/>
      <c r="AJ47" s="30"/>
      <c r="AK47" s="30"/>
      <c r="AL47" s="30"/>
      <c r="AM47" s="30"/>
      <c r="AN47" s="30"/>
      <c r="AO47" s="30"/>
      <c r="AP47" s="30"/>
    </row>
    <row r="48" spans="1:42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AH50" s="30"/>
      <c r="AI50" s="30"/>
      <c r="AJ50" s="30"/>
      <c r="AK50" s="30"/>
      <c r="AL50" s="30"/>
      <c r="AM50" s="30"/>
      <c r="AN50" s="30"/>
      <c r="AO50" s="30"/>
      <c r="AP50" s="30"/>
    </row>
    <row r="51" spans="1:42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AH51" s="30"/>
      <c r="AI51" s="30"/>
      <c r="AJ51" s="30"/>
      <c r="AK51" s="30"/>
      <c r="AL51" s="30"/>
      <c r="AM51" s="30"/>
      <c r="AN51" s="30"/>
      <c r="AO51" s="30"/>
      <c r="AP51" s="30"/>
    </row>
    <row r="52" spans="1:42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AH52" s="30"/>
      <c r="AI52" s="30"/>
      <c r="AJ52" s="30"/>
      <c r="AK52" s="30"/>
      <c r="AL52" s="30"/>
      <c r="AM52" s="30"/>
      <c r="AN52" s="30"/>
      <c r="AO52" s="30"/>
      <c r="AP52" s="30"/>
    </row>
    <row r="53" spans="1:42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AH53" s="30"/>
      <c r="AI53" s="30"/>
      <c r="AJ53" s="30"/>
      <c r="AK53" s="30"/>
      <c r="AL53" s="30"/>
      <c r="AM53" s="30"/>
      <c r="AN53" s="30"/>
      <c r="AO53" s="30"/>
      <c r="AP53" s="30"/>
    </row>
    <row r="54" spans="1:42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AH54" s="30"/>
      <c r="AI54" s="30"/>
      <c r="AJ54" s="30"/>
      <c r="AK54" s="30"/>
      <c r="AL54" s="30"/>
      <c r="AM54" s="30"/>
      <c r="AN54" s="30"/>
      <c r="AO54" s="30"/>
      <c r="AP54" s="30"/>
    </row>
    <row r="55" spans="1:42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AH55" s="30"/>
      <c r="AI55" s="30"/>
      <c r="AJ55" s="30"/>
      <c r="AK55" s="30"/>
      <c r="AL55" s="30"/>
      <c r="AM55" s="30"/>
      <c r="AN55" s="30"/>
      <c r="AO55" s="30"/>
      <c r="AP55" s="30"/>
    </row>
  </sheetData>
  <mergeCells count="1">
    <mergeCell ref="C10:M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5"/>
  <sheetViews>
    <sheetView showGridLines="0" zoomScale="80" zoomScaleNormal="80" workbookViewId="0">
      <selection activeCell="D4" sqref="D4"/>
    </sheetView>
  </sheetViews>
  <sheetFormatPr defaultColWidth="9.21875" defaultRowHeight="13.8" x14ac:dyDescent="0.25"/>
  <cols>
    <col min="1" max="1" width="15.77734375" style="74" customWidth="1"/>
    <col min="2" max="2" width="9.21875" style="74"/>
    <col min="3" max="3" width="15.21875" style="74" bestFit="1" customWidth="1"/>
    <col min="4" max="188" width="9.21875" style="74"/>
    <col min="189" max="189" width="3" style="74" customWidth="1"/>
    <col min="190" max="190" width="11.44140625" style="74" bestFit="1" customWidth="1"/>
    <col min="191" max="191" width="3.5546875" style="74" customWidth="1"/>
    <col min="192" max="192" width="14.21875" style="74" customWidth="1"/>
    <col min="193" max="205" width="9.21875" style="74"/>
    <col min="206" max="206" width="3" style="74" customWidth="1"/>
    <col min="207" max="207" width="13.77734375" style="74" customWidth="1"/>
    <col min="208" max="208" width="4" style="74" customWidth="1"/>
    <col min="209" max="444" width="9.21875" style="74"/>
    <col min="445" max="445" width="3" style="74" customWidth="1"/>
    <col min="446" max="446" width="11.44140625" style="74" bestFit="1" customWidth="1"/>
    <col min="447" max="447" width="3.5546875" style="74" customWidth="1"/>
    <col min="448" max="448" width="14.21875" style="74" customWidth="1"/>
    <col min="449" max="461" width="9.21875" style="74"/>
    <col min="462" max="462" width="3" style="74" customWidth="1"/>
    <col min="463" max="463" width="13.77734375" style="74" customWidth="1"/>
    <col min="464" max="464" width="4" style="74" customWidth="1"/>
    <col min="465" max="700" width="9.21875" style="74"/>
    <col min="701" max="701" width="3" style="74" customWidth="1"/>
    <col min="702" max="702" width="11.44140625" style="74" bestFit="1" customWidth="1"/>
    <col min="703" max="703" width="3.5546875" style="74" customWidth="1"/>
    <col min="704" max="704" width="14.21875" style="74" customWidth="1"/>
    <col min="705" max="717" width="9.21875" style="74"/>
    <col min="718" max="718" width="3" style="74" customWidth="1"/>
    <col min="719" max="719" width="13.77734375" style="74" customWidth="1"/>
    <col min="720" max="720" width="4" style="74" customWidth="1"/>
    <col min="721" max="956" width="9.21875" style="74"/>
    <col min="957" max="957" width="3" style="74" customWidth="1"/>
    <col min="958" max="958" width="11.44140625" style="74" bestFit="1" customWidth="1"/>
    <col min="959" max="959" width="3.5546875" style="74" customWidth="1"/>
    <col min="960" max="960" width="14.21875" style="74" customWidth="1"/>
    <col min="961" max="973" width="9.21875" style="74"/>
    <col min="974" max="974" width="3" style="74" customWidth="1"/>
    <col min="975" max="975" width="13.77734375" style="74" customWidth="1"/>
    <col min="976" max="976" width="4" style="74" customWidth="1"/>
    <col min="977" max="1212" width="9.21875" style="74"/>
    <col min="1213" max="1213" width="3" style="74" customWidth="1"/>
    <col min="1214" max="1214" width="11.44140625" style="74" bestFit="1" customWidth="1"/>
    <col min="1215" max="1215" width="3.5546875" style="74" customWidth="1"/>
    <col min="1216" max="1216" width="14.21875" style="74" customWidth="1"/>
    <col min="1217" max="1229" width="9.21875" style="74"/>
    <col min="1230" max="1230" width="3" style="74" customWidth="1"/>
    <col min="1231" max="1231" width="13.77734375" style="74" customWidth="1"/>
    <col min="1232" max="1232" width="4" style="74" customWidth="1"/>
    <col min="1233" max="1468" width="9.21875" style="74"/>
    <col min="1469" max="1469" width="3" style="74" customWidth="1"/>
    <col min="1470" max="1470" width="11.44140625" style="74" bestFit="1" customWidth="1"/>
    <col min="1471" max="1471" width="3.5546875" style="74" customWidth="1"/>
    <col min="1472" max="1472" width="14.21875" style="74" customWidth="1"/>
    <col min="1473" max="1485" width="9.21875" style="74"/>
    <col min="1486" max="1486" width="3" style="74" customWidth="1"/>
    <col min="1487" max="1487" width="13.77734375" style="74" customWidth="1"/>
    <col min="1488" max="1488" width="4" style="74" customWidth="1"/>
    <col min="1489" max="1724" width="9.21875" style="74"/>
    <col min="1725" max="1725" width="3" style="74" customWidth="1"/>
    <col min="1726" max="1726" width="11.44140625" style="74" bestFit="1" customWidth="1"/>
    <col min="1727" max="1727" width="3.5546875" style="74" customWidth="1"/>
    <col min="1728" max="1728" width="14.21875" style="74" customWidth="1"/>
    <col min="1729" max="1741" width="9.21875" style="74"/>
    <col min="1742" max="1742" width="3" style="74" customWidth="1"/>
    <col min="1743" max="1743" width="13.77734375" style="74" customWidth="1"/>
    <col min="1744" max="1744" width="4" style="74" customWidth="1"/>
    <col min="1745" max="1980" width="9.21875" style="74"/>
    <col min="1981" max="1981" width="3" style="74" customWidth="1"/>
    <col min="1982" max="1982" width="11.44140625" style="74" bestFit="1" customWidth="1"/>
    <col min="1983" max="1983" width="3.5546875" style="74" customWidth="1"/>
    <col min="1984" max="1984" width="14.21875" style="74" customWidth="1"/>
    <col min="1985" max="1997" width="9.21875" style="74"/>
    <col min="1998" max="1998" width="3" style="74" customWidth="1"/>
    <col min="1999" max="1999" width="13.77734375" style="74" customWidth="1"/>
    <col min="2000" max="2000" width="4" style="74" customWidth="1"/>
    <col min="2001" max="2236" width="9.21875" style="74"/>
    <col min="2237" max="2237" width="3" style="74" customWidth="1"/>
    <col min="2238" max="2238" width="11.44140625" style="74" bestFit="1" customWidth="1"/>
    <col min="2239" max="2239" width="3.5546875" style="74" customWidth="1"/>
    <col min="2240" max="2240" width="14.21875" style="74" customWidth="1"/>
    <col min="2241" max="2253" width="9.21875" style="74"/>
    <col min="2254" max="2254" width="3" style="74" customWidth="1"/>
    <col min="2255" max="2255" width="13.77734375" style="74" customWidth="1"/>
    <col min="2256" max="2256" width="4" style="74" customWidth="1"/>
    <col min="2257" max="2492" width="9.21875" style="74"/>
    <col min="2493" max="2493" width="3" style="74" customWidth="1"/>
    <col min="2494" max="2494" width="11.44140625" style="74" bestFit="1" customWidth="1"/>
    <col min="2495" max="2495" width="3.5546875" style="74" customWidth="1"/>
    <col min="2496" max="2496" width="14.21875" style="74" customWidth="1"/>
    <col min="2497" max="2509" width="9.21875" style="74"/>
    <col min="2510" max="2510" width="3" style="74" customWidth="1"/>
    <col min="2511" max="2511" width="13.77734375" style="74" customWidth="1"/>
    <col min="2512" max="2512" width="4" style="74" customWidth="1"/>
    <col min="2513" max="2748" width="9.21875" style="74"/>
    <col min="2749" max="2749" width="3" style="74" customWidth="1"/>
    <col min="2750" max="2750" width="11.44140625" style="74" bestFit="1" customWidth="1"/>
    <col min="2751" max="2751" width="3.5546875" style="74" customWidth="1"/>
    <col min="2752" max="2752" width="14.21875" style="74" customWidth="1"/>
    <col min="2753" max="2765" width="9.21875" style="74"/>
    <col min="2766" max="2766" width="3" style="74" customWidth="1"/>
    <col min="2767" max="2767" width="13.77734375" style="74" customWidth="1"/>
    <col min="2768" max="2768" width="4" style="74" customWidth="1"/>
    <col min="2769" max="3004" width="9.21875" style="74"/>
    <col min="3005" max="3005" width="3" style="74" customWidth="1"/>
    <col min="3006" max="3006" width="11.44140625" style="74" bestFit="1" customWidth="1"/>
    <col min="3007" max="3007" width="3.5546875" style="74" customWidth="1"/>
    <col min="3008" max="3008" width="14.21875" style="74" customWidth="1"/>
    <col min="3009" max="3021" width="9.21875" style="74"/>
    <col min="3022" max="3022" width="3" style="74" customWidth="1"/>
    <col min="3023" max="3023" width="13.77734375" style="74" customWidth="1"/>
    <col min="3024" max="3024" width="4" style="74" customWidth="1"/>
    <col min="3025" max="3260" width="9.21875" style="74"/>
    <col min="3261" max="3261" width="3" style="74" customWidth="1"/>
    <col min="3262" max="3262" width="11.44140625" style="74" bestFit="1" customWidth="1"/>
    <col min="3263" max="3263" width="3.5546875" style="74" customWidth="1"/>
    <col min="3264" max="3264" width="14.21875" style="74" customWidth="1"/>
    <col min="3265" max="3277" width="9.21875" style="74"/>
    <col min="3278" max="3278" width="3" style="74" customWidth="1"/>
    <col min="3279" max="3279" width="13.77734375" style="74" customWidth="1"/>
    <col min="3280" max="3280" width="4" style="74" customWidth="1"/>
    <col min="3281" max="3516" width="9.21875" style="74"/>
    <col min="3517" max="3517" width="3" style="74" customWidth="1"/>
    <col min="3518" max="3518" width="11.44140625" style="74" bestFit="1" customWidth="1"/>
    <col min="3519" max="3519" width="3.5546875" style="74" customWidth="1"/>
    <col min="3520" max="3520" width="14.21875" style="74" customWidth="1"/>
    <col min="3521" max="3533" width="9.21875" style="74"/>
    <col min="3534" max="3534" width="3" style="74" customWidth="1"/>
    <col min="3535" max="3535" width="13.77734375" style="74" customWidth="1"/>
    <col min="3536" max="3536" width="4" style="74" customWidth="1"/>
    <col min="3537" max="3772" width="9.21875" style="74"/>
    <col min="3773" max="3773" width="3" style="74" customWidth="1"/>
    <col min="3774" max="3774" width="11.44140625" style="74" bestFit="1" customWidth="1"/>
    <col min="3775" max="3775" width="3.5546875" style="74" customWidth="1"/>
    <col min="3776" max="3776" width="14.21875" style="74" customWidth="1"/>
    <col min="3777" max="3789" width="9.21875" style="74"/>
    <col min="3790" max="3790" width="3" style="74" customWidth="1"/>
    <col min="3791" max="3791" width="13.77734375" style="74" customWidth="1"/>
    <col min="3792" max="3792" width="4" style="74" customWidth="1"/>
    <col min="3793" max="4028" width="9.21875" style="74"/>
    <col min="4029" max="4029" width="3" style="74" customWidth="1"/>
    <col min="4030" max="4030" width="11.44140625" style="74" bestFit="1" customWidth="1"/>
    <col min="4031" max="4031" width="3.5546875" style="74" customWidth="1"/>
    <col min="4032" max="4032" width="14.21875" style="74" customWidth="1"/>
    <col min="4033" max="4045" width="9.21875" style="74"/>
    <col min="4046" max="4046" width="3" style="74" customWidth="1"/>
    <col min="4047" max="4047" width="13.77734375" style="74" customWidth="1"/>
    <col min="4048" max="4048" width="4" style="74" customWidth="1"/>
    <col min="4049" max="4284" width="9.21875" style="74"/>
    <col min="4285" max="4285" width="3" style="74" customWidth="1"/>
    <col min="4286" max="4286" width="11.44140625" style="74" bestFit="1" customWidth="1"/>
    <col min="4287" max="4287" width="3.5546875" style="74" customWidth="1"/>
    <col min="4288" max="4288" width="14.21875" style="74" customWidth="1"/>
    <col min="4289" max="4301" width="9.21875" style="74"/>
    <col min="4302" max="4302" width="3" style="74" customWidth="1"/>
    <col min="4303" max="4303" width="13.77734375" style="74" customWidth="1"/>
    <col min="4304" max="4304" width="4" style="74" customWidth="1"/>
    <col min="4305" max="4540" width="9.21875" style="74"/>
    <col min="4541" max="4541" width="3" style="74" customWidth="1"/>
    <col min="4542" max="4542" width="11.44140625" style="74" bestFit="1" customWidth="1"/>
    <col min="4543" max="4543" width="3.5546875" style="74" customWidth="1"/>
    <col min="4544" max="4544" width="14.21875" style="74" customWidth="1"/>
    <col min="4545" max="4557" width="9.21875" style="74"/>
    <col min="4558" max="4558" width="3" style="74" customWidth="1"/>
    <col min="4559" max="4559" width="13.77734375" style="74" customWidth="1"/>
    <col min="4560" max="4560" width="4" style="74" customWidth="1"/>
    <col min="4561" max="4796" width="9.21875" style="74"/>
    <col min="4797" max="4797" width="3" style="74" customWidth="1"/>
    <col min="4798" max="4798" width="11.44140625" style="74" bestFit="1" customWidth="1"/>
    <col min="4799" max="4799" width="3.5546875" style="74" customWidth="1"/>
    <col min="4800" max="4800" width="14.21875" style="74" customWidth="1"/>
    <col min="4801" max="4813" width="9.21875" style="74"/>
    <col min="4814" max="4814" width="3" style="74" customWidth="1"/>
    <col min="4815" max="4815" width="13.77734375" style="74" customWidth="1"/>
    <col min="4816" max="4816" width="4" style="74" customWidth="1"/>
    <col min="4817" max="5052" width="9.21875" style="74"/>
    <col min="5053" max="5053" width="3" style="74" customWidth="1"/>
    <col min="5054" max="5054" width="11.44140625" style="74" bestFit="1" customWidth="1"/>
    <col min="5055" max="5055" width="3.5546875" style="74" customWidth="1"/>
    <col min="5056" max="5056" width="14.21875" style="74" customWidth="1"/>
    <col min="5057" max="5069" width="9.21875" style="74"/>
    <col min="5070" max="5070" width="3" style="74" customWidth="1"/>
    <col min="5071" max="5071" width="13.77734375" style="74" customWidth="1"/>
    <col min="5072" max="5072" width="4" style="74" customWidth="1"/>
    <col min="5073" max="5308" width="9.21875" style="74"/>
    <col min="5309" max="5309" width="3" style="74" customWidth="1"/>
    <col min="5310" max="5310" width="11.44140625" style="74" bestFit="1" customWidth="1"/>
    <col min="5311" max="5311" width="3.5546875" style="74" customWidth="1"/>
    <col min="5312" max="5312" width="14.21875" style="74" customWidth="1"/>
    <col min="5313" max="5325" width="9.21875" style="74"/>
    <col min="5326" max="5326" width="3" style="74" customWidth="1"/>
    <col min="5327" max="5327" width="13.77734375" style="74" customWidth="1"/>
    <col min="5328" max="5328" width="4" style="74" customWidth="1"/>
    <col min="5329" max="5564" width="9.21875" style="74"/>
    <col min="5565" max="5565" width="3" style="74" customWidth="1"/>
    <col min="5566" max="5566" width="11.44140625" style="74" bestFit="1" customWidth="1"/>
    <col min="5567" max="5567" width="3.5546875" style="74" customWidth="1"/>
    <col min="5568" max="5568" width="14.21875" style="74" customWidth="1"/>
    <col min="5569" max="5581" width="9.21875" style="74"/>
    <col min="5582" max="5582" width="3" style="74" customWidth="1"/>
    <col min="5583" max="5583" width="13.77734375" style="74" customWidth="1"/>
    <col min="5584" max="5584" width="4" style="74" customWidth="1"/>
    <col min="5585" max="5820" width="9.21875" style="74"/>
    <col min="5821" max="5821" width="3" style="74" customWidth="1"/>
    <col min="5822" max="5822" width="11.44140625" style="74" bestFit="1" customWidth="1"/>
    <col min="5823" max="5823" width="3.5546875" style="74" customWidth="1"/>
    <col min="5824" max="5824" width="14.21875" style="74" customWidth="1"/>
    <col min="5825" max="5837" width="9.21875" style="74"/>
    <col min="5838" max="5838" width="3" style="74" customWidth="1"/>
    <col min="5839" max="5839" width="13.77734375" style="74" customWidth="1"/>
    <col min="5840" max="5840" width="4" style="74" customWidth="1"/>
    <col min="5841" max="6076" width="9.21875" style="74"/>
    <col min="6077" max="6077" width="3" style="74" customWidth="1"/>
    <col min="6078" max="6078" width="11.44140625" style="74" bestFit="1" customWidth="1"/>
    <col min="6079" max="6079" width="3.5546875" style="74" customWidth="1"/>
    <col min="6080" max="6080" width="14.21875" style="74" customWidth="1"/>
    <col min="6081" max="6093" width="9.21875" style="74"/>
    <col min="6094" max="6094" width="3" style="74" customWidth="1"/>
    <col min="6095" max="6095" width="13.77734375" style="74" customWidth="1"/>
    <col min="6096" max="6096" width="4" style="74" customWidth="1"/>
    <col min="6097" max="6332" width="9.21875" style="74"/>
    <col min="6333" max="6333" width="3" style="74" customWidth="1"/>
    <col min="6334" max="6334" width="11.44140625" style="74" bestFit="1" customWidth="1"/>
    <col min="6335" max="6335" width="3.5546875" style="74" customWidth="1"/>
    <col min="6336" max="6336" width="14.21875" style="74" customWidth="1"/>
    <col min="6337" max="6349" width="9.21875" style="74"/>
    <col min="6350" max="6350" width="3" style="74" customWidth="1"/>
    <col min="6351" max="6351" width="13.77734375" style="74" customWidth="1"/>
    <col min="6352" max="6352" width="4" style="74" customWidth="1"/>
    <col min="6353" max="6588" width="9.21875" style="74"/>
    <col min="6589" max="6589" width="3" style="74" customWidth="1"/>
    <col min="6590" max="6590" width="11.44140625" style="74" bestFit="1" customWidth="1"/>
    <col min="6591" max="6591" width="3.5546875" style="74" customWidth="1"/>
    <col min="6592" max="6592" width="14.21875" style="74" customWidth="1"/>
    <col min="6593" max="6605" width="9.21875" style="74"/>
    <col min="6606" max="6606" width="3" style="74" customWidth="1"/>
    <col min="6607" max="6607" width="13.77734375" style="74" customWidth="1"/>
    <col min="6608" max="6608" width="4" style="74" customWidth="1"/>
    <col min="6609" max="6844" width="9.21875" style="74"/>
    <col min="6845" max="6845" width="3" style="74" customWidth="1"/>
    <col min="6846" max="6846" width="11.44140625" style="74" bestFit="1" customWidth="1"/>
    <col min="6847" max="6847" width="3.5546875" style="74" customWidth="1"/>
    <col min="6848" max="6848" width="14.21875" style="74" customWidth="1"/>
    <col min="6849" max="6861" width="9.21875" style="74"/>
    <col min="6862" max="6862" width="3" style="74" customWidth="1"/>
    <col min="6863" max="6863" width="13.77734375" style="74" customWidth="1"/>
    <col min="6864" max="6864" width="4" style="74" customWidth="1"/>
    <col min="6865" max="7100" width="9.21875" style="74"/>
    <col min="7101" max="7101" width="3" style="74" customWidth="1"/>
    <col min="7102" max="7102" width="11.44140625" style="74" bestFit="1" customWidth="1"/>
    <col min="7103" max="7103" width="3.5546875" style="74" customWidth="1"/>
    <col min="7104" max="7104" width="14.21875" style="74" customWidth="1"/>
    <col min="7105" max="7117" width="9.21875" style="74"/>
    <col min="7118" max="7118" width="3" style="74" customWidth="1"/>
    <col min="7119" max="7119" width="13.77734375" style="74" customWidth="1"/>
    <col min="7120" max="7120" width="4" style="74" customWidth="1"/>
    <col min="7121" max="7356" width="9.21875" style="74"/>
    <col min="7357" max="7357" width="3" style="74" customWidth="1"/>
    <col min="7358" max="7358" width="11.44140625" style="74" bestFit="1" customWidth="1"/>
    <col min="7359" max="7359" width="3.5546875" style="74" customWidth="1"/>
    <col min="7360" max="7360" width="14.21875" style="74" customWidth="1"/>
    <col min="7361" max="7373" width="9.21875" style="74"/>
    <col min="7374" max="7374" width="3" style="74" customWidth="1"/>
    <col min="7375" max="7375" width="13.77734375" style="74" customWidth="1"/>
    <col min="7376" max="7376" width="4" style="74" customWidth="1"/>
    <col min="7377" max="7612" width="9.21875" style="74"/>
    <col min="7613" max="7613" width="3" style="74" customWidth="1"/>
    <col min="7614" max="7614" width="11.44140625" style="74" bestFit="1" customWidth="1"/>
    <col min="7615" max="7615" width="3.5546875" style="74" customWidth="1"/>
    <col min="7616" max="7616" width="14.21875" style="74" customWidth="1"/>
    <col min="7617" max="7629" width="9.21875" style="74"/>
    <col min="7630" max="7630" width="3" style="74" customWidth="1"/>
    <col min="7631" max="7631" width="13.77734375" style="74" customWidth="1"/>
    <col min="7632" max="7632" width="4" style="74" customWidth="1"/>
    <col min="7633" max="7868" width="9.21875" style="74"/>
    <col min="7869" max="7869" width="3" style="74" customWidth="1"/>
    <col min="7870" max="7870" width="11.44140625" style="74" bestFit="1" customWidth="1"/>
    <col min="7871" max="7871" width="3.5546875" style="74" customWidth="1"/>
    <col min="7872" max="7872" width="14.21875" style="74" customWidth="1"/>
    <col min="7873" max="7885" width="9.21875" style="74"/>
    <col min="7886" max="7886" width="3" style="74" customWidth="1"/>
    <col min="7887" max="7887" width="13.77734375" style="74" customWidth="1"/>
    <col min="7888" max="7888" width="4" style="74" customWidth="1"/>
    <col min="7889" max="8124" width="9.21875" style="74"/>
    <col min="8125" max="8125" width="3" style="74" customWidth="1"/>
    <col min="8126" max="8126" width="11.44140625" style="74" bestFit="1" customWidth="1"/>
    <col min="8127" max="8127" width="3.5546875" style="74" customWidth="1"/>
    <col min="8128" max="8128" width="14.21875" style="74" customWidth="1"/>
    <col min="8129" max="8141" width="9.21875" style="74"/>
    <col min="8142" max="8142" width="3" style="74" customWidth="1"/>
    <col min="8143" max="8143" width="13.77734375" style="74" customWidth="1"/>
    <col min="8144" max="8144" width="4" style="74" customWidth="1"/>
    <col min="8145" max="8380" width="9.21875" style="74"/>
    <col min="8381" max="8381" width="3" style="74" customWidth="1"/>
    <col min="8382" max="8382" width="11.44140625" style="74" bestFit="1" customWidth="1"/>
    <col min="8383" max="8383" width="3.5546875" style="74" customWidth="1"/>
    <col min="8384" max="8384" width="14.21875" style="74" customWidth="1"/>
    <col min="8385" max="8397" width="9.21875" style="74"/>
    <col min="8398" max="8398" width="3" style="74" customWidth="1"/>
    <col min="8399" max="8399" width="13.77734375" style="74" customWidth="1"/>
    <col min="8400" max="8400" width="4" style="74" customWidth="1"/>
    <col min="8401" max="8636" width="9.21875" style="74"/>
    <col min="8637" max="8637" width="3" style="74" customWidth="1"/>
    <col min="8638" max="8638" width="11.44140625" style="74" bestFit="1" customWidth="1"/>
    <col min="8639" max="8639" width="3.5546875" style="74" customWidth="1"/>
    <col min="8640" max="8640" width="14.21875" style="74" customWidth="1"/>
    <col min="8641" max="8653" width="9.21875" style="74"/>
    <col min="8654" max="8654" width="3" style="74" customWidth="1"/>
    <col min="8655" max="8655" width="13.77734375" style="74" customWidth="1"/>
    <col min="8656" max="8656" width="4" style="74" customWidth="1"/>
    <col min="8657" max="8892" width="9.21875" style="74"/>
    <col min="8893" max="8893" width="3" style="74" customWidth="1"/>
    <col min="8894" max="8894" width="11.44140625" style="74" bestFit="1" customWidth="1"/>
    <col min="8895" max="8895" width="3.5546875" style="74" customWidth="1"/>
    <col min="8896" max="8896" width="14.21875" style="74" customWidth="1"/>
    <col min="8897" max="8909" width="9.21875" style="74"/>
    <col min="8910" max="8910" width="3" style="74" customWidth="1"/>
    <col min="8911" max="8911" width="13.77734375" style="74" customWidth="1"/>
    <col min="8912" max="8912" width="4" style="74" customWidth="1"/>
    <col min="8913" max="9148" width="9.21875" style="74"/>
    <col min="9149" max="9149" width="3" style="74" customWidth="1"/>
    <col min="9150" max="9150" width="11.44140625" style="74" bestFit="1" customWidth="1"/>
    <col min="9151" max="9151" width="3.5546875" style="74" customWidth="1"/>
    <col min="9152" max="9152" width="14.21875" style="74" customWidth="1"/>
    <col min="9153" max="9165" width="9.21875" style="74"/>
    <col min="9166" max="9166" width="3" style="74" customWidth="1"/>
    <col min="9167" max="9167" width="13.77734375" style="74" customWidth="1"/>
    <col min="9168" max="9168" width="4" style="74" customWidth="1"/>
    <col min="9169" max="9404" width="9.21875" style="74"/>
    <col min="9405" max="9405" width="3" style="74" customWidth="1"/>
    <col min="9406" max="9406" width="11.44140625" style="74" bestFit="1" customWidth="1"/>
    <col min="9407" max="9407" width="3.5546875" style="74" customWidth="1"/>
    <col min="9408" max="9408" width="14.21875" style="74" customWidth="1"/>
    <col min="9409" max="9421" width="9.21875" style="74"/>
    <col min="9422" max="9422" width="3" style="74" customWidth="1"/>
    <col min="9423" max="9423" width="13.77734375" style="74" customWidth="1"/>
    <col min="9424" max="9424" width="4" style="74" customWidth="1"/>
    <col min="9425" max="9660" width="9.21875" style="74"/>
    <col min="9661" max="9661" width="3" style="74" customWidth="1"/>
    <col min="9662" max="9662" width="11.44140625" style="74" bestFit="1" customWidth="1"/>
    <col min="9663" max="9663" width="3.5546875" style="74" customWidth="1"/>
    <col min="9664" max="9664" width="14.21875" style="74" customWidth="1"/>
    <col min="9665" max="9677" width="9.21875" style="74"/>
    <col min="9678" max="9678" width="3" style="74" customWidth="1"/>
    <col min="9679" max="9679" width="13.77734375" style="74" customWidth="1"/>
    <col min="9680" max="9680" width="4" style="74" customWidth="1"/>
    <col min="9681" max="9916" width="9.21875" style="74"/>
    <col min="9917" max="9917" width="3" style="74" customWidth="1"/>
    <col min="9918" max="9918" width="11.44140625" style="74" bestFit="1" customWidth="1"/>
    <col min="9919" max="9919" width="3.5546875" style="74" customWidth="1"/>
    <col min="9920" max="9920" width="14.21875" style="74" customWidth="1"/>
    <col min="9921" max="9933" width="9.21875" style="74"/>
    <col min="9934" max="9934" width="3" style="74" customWidth="1"/>
    <col min="9935" max="9935" width="13.77734375" style="74" customWidth="1"/>
    <col min="9936" max="9936" width="4" style="74" customWidth="1"/>
    <col min="9937" max="10172" width="9.21875" style="74"/>
    <col min="10173" max="10173" width="3" style="74" customWidth="1"/>
    <col min="10174" max="10174" width="11.44140625" style="74" bestFit="1" customWidth="1"/>
    <col min="10175" max="10175" width="3.5546875" style="74" customWidth="1"/>
    <col min="10176" max="10176" width="14.21875" style="74" customWidth="1"/>
    <col min="10177" max="10189" width="9.21875" style="74"/>
    <col min="10190" max="10190" width="3" style="74" customWidth="1"/>
    <col min="10191" max="10191" width="13.77734375" style="74" customWidth="1"/>
    <col min="10192" max="10192" width="4" style="74" customWidth="1"/>
    <col min="10193" max="10428" width="9.21875" style="74"/>
    <col min="10429" max="10429" width="3" style="74" customWidth="1"/>
    <col min="10430" max="10430" width="11.44140625" style="74" bestFit="1" customWidth="1"/>
    <col min="10431" max="10431" width="3.5546875" style="74" customWidth="1"/>
    <col min="10432" max="10432" width="14.21875" style="74" customWidth="1"/>
    <col min="10433" max="10445" width="9.21875" style="74"/>
    <col min="10446" max="10446" width="3" style="74" customWidth="1"/>
    <col min="10447" max="10447" width="13.77734375" style="74" customWidth="1"/>
    <col min="10448" max="10448" width="4" style="74" customWidth="1"/>
    <col min="10449" max="10684" width="9.21875" style="74"/>
    <col min="10685" max="10685" width="3" style="74" customWidth="1"/>
    <col min="10686" max="10686" width="11.44140625" style="74" bestFit="1" customWidth="1"/>
    <col min="10687" max="10687" width="3.5546875" style="74" customWidth="1"/>
    <col min="10688" max="10688" width="14.21875" style="74" customWidth="1"/>
    <col min="10689" max="10701" width="9.21875" style="74"/>
    <col min="10702" max="10702" width="3" style="74" customWidth="1"/>
    <col min="10703" max="10703" width="13.77734375" style="74" customWidth="1"/>
    <col min="10704" max="10704" width="4" style="74" customWidth="1"/>
    <col min="10705" max="10940" width="9.21875" style="74"/>
    <col min="10941" max="10941" width="3" style="74" customWidth="1"/>
    <col min="10942" max="10942" width="11.44140625" style="74" bestFit="1" customWidth="1"/>
    <col min="10943" max="10943" width="3.5546875" style="74" customWidth="1"/>
    <col min="10944" max="10944" width="14.21875" style="74" customWidth="1"/>
    <col min="10945" max="10957" width="9.21875" style="74"/>
    <col min="10958" max="10958" width="3" style="74" customWidth="1"/>
    <col min="10959" max="10959" width="13.77734375" style="74" customWidth="1"/>
    <col min="10960" max="10960" width="4" style="74" customWidth="1"/>
    <col min="10961" max="11196" width="9.21875" style="74"/>
    <col min="11197" max="11197" width="3" style="74" customWidth="1"/>
    <col min="11198" max="11198" width="11.44140625" style="74" bestFit="1" customWidth="1"/>
    <col min="11199" max="11199" width="3.5546875" style="74" customWidth="1"/>
    <col min="11200" max="11200" width="14.21875" style="74" customWidth="1"/>
    <col min="11201" max="11213" width="9.21875" style="74"/>
    <col min="11214" max="11214" width="3" style="74" customWidth="1"/>
    <col min="11215" max="11215" width="13.77734375" style="74" customWidth="1"/>
    <col min="11216" max="11216" width="4" style="74" customWidth="1"/>
    <col min="11217" max="11452" width="9.21875" style="74"/>
    <col min="11453" max="11453" width="3" style="74" customWidth="1"/>
    <col min="11454" max="11454" width="11.44140625" style="74" bestFit="1" customWidth="1"/>
    <col min="11455" max="11455" width="3.5546875" style="74" customWidth="1"/>
    <col min="11456" max="11456" width="14.21875" style="74" customWidth="1"/>
    <col min="11457" max="11469" width="9.21875" style="74"/>
    <col min="11470" max="11470" width="3" style="74" customWidth="1"/>
    <col min="11471" max="11471" width="13.77734375" style="74" customWidth="1"/>
    <col min="11472" max="11472" width="4" style="74" customWidth="1"/>
    <col min="11473" max="11708" width="9.21875" style="74"/>
    <col min="11709" max="11709" width="3" style="74" customWidth="1"/>
    <col min="11710" max="11710" width="11.44140625" style="74" bestFit="1" customWidth="1"/>
    <col min="11711" max="11711" width="3.5546875" style="74" customWidth="1"/>
    <col min="11712" max="11712" width="14.21875" style="74" customWidth="1"/>
    <col min="11713" max="11725" width="9.21875" style="74"/>
    <col min="11726" max="11726" width="3" style="74" customWidth="1"/>
    <col min="11727" max="11727" width="13.77734375" style="74" customWidth="1"/>
    <col min="11728" max="11728" width="4" style="74" customWidth="1"/>
    <col min="11729" max="11964" width="9.21875" style="74"/>
    <col min="11965" max="11965" width="3" style="74" customWidth="1"/>
    <col min="11966" max="11966" width="11.44140625" style="74" bestFit="1" customWidth="1"/>
    <col min="11967" max="11967" width="3.5546875" style="74" customWidth="1"/>
    <col min="11968" max="11968" width="14.21875" style="74" customWidth="1"/>
    <col min="11969" max="11981" width="9.21875" style="74"/>
    <col min="11982" max="11982" width="3" style="74" customWidth="1"/>
    <col min="11983" max="11983" width="13.77734375" style="74" customWidth="1"/>
    <col min="11984" max="11984" width="4" style="74" customWidth="1"/>
    <col min="11985" max="12220" width="9.21875" style="74"/>
    <col min="12221" max="12221" width="3" style="74" customWidth="1"/>
    <col min="12222" max="12222" width="11.44140625" style="74" bestFit="1" customWidth="1"/>
    <col min="12223" max="12223" width="3.5546875" style="74" customWidth="1"/>
    <col min="12224" max="12224" width="14.21875" style="74" customWidth="1"/>
    <col min="12225" max="12237" width="9.21875" style="74"/>
    <col min="12238" max="12238" width="3" style="74" customWidth="1"/>
    <col min="12239" max="12239" width="13.77734375" style="74" customWidth="1"/>
    <col min="12240" max="12240" width="4" style="74" customWidth="1"/>
    <col min="12241" max="12476" width="9.21875" style="74"/>
    <col min="12477" max="12477" width="3" style="74" customWidth="1"/>
    <col min="12478" max="12478" width="11.44140625" style="74" bestFit="1" customWidth="1"/>
    <col min="12479" max="12479" width="3.5546875" style="74" customWidth="1"/>
    <col min="12480" max="12480" width="14.21875" style="74" customWidth="1"/>
    <col min="12481" max="12493" width="9.21875" style="74"/>
    <col min="12494" max="12494" width="3" style="74" customWidth="1"/>
    <col min="12495" max="12495" width="13.77734375" style="74" customWidth="1"/>
    <col min="12496" max="12496" width="4" style="74" customWidth="1"/>
    <col min="12497" max="12732" width="9.21875" style="74"/>
    <col min="12733" max="12733" width="3" style="74" customWidth="1"/>
    <col min="12734" max="12734" width="11.44140625" style="74" bestFit="1" customWidth="1"/>
    <col min="12735" max="12735" width="3.5546875" style="74" customWidth="1"/>
    <col min="12736" max="12736" width="14.21875" style="74" customWidth="1"/>
    <col min="12737" max="12749" width="9.21875" style="74"/>
    <col min="12750" max="12750" width="3" style="74" customWidth="1"/>
    <col min="12751" max="12751" width="13.77734375" style="74" customWidth="1"/>
    <col min="12752" max="12752" width="4" style="74" customWidth="1"/>
    <col min="12753" max="12988" width="9.21875" style="74"/>
    <col min="12989" max="12989" width="3" style="74" customWidth="1"/>
    <col min="12990" max="12990" width="11.44140625" style="74" bestFit="1" customWidth="1"/>
    <col min="12991" max="12991" width="3.5546875" style="74" customWidth="1"/>
    <col min="12992" max="12992" width="14.21875" style="74" customWidth="1"/>
    <col min="12993" max="13005" width="9.21875" style="74"/>
    <col min="13006" max="13006" width="3" style="74" customWidth="1"/>
    <col min="13007" max="13007" width="13.77734375" style="74" customWidth="1"/>
    <col min="13008" max="13008" width="4" style="74" customWidth="1"/>
    <col min="13009" max="13244" width="9.21875" style="74"/>
    <col min="13245" max="13245" width="3" style="74" customWidth="1"/>
    <col min="13246" max="13246" width="11.44140625" style="74" bestFit="1" customWidth="1"/>
    <col min="13247" max="13247" width="3.5546875" style="74" customWidth="1"/>
    <col min="13248" max="13248" width="14.21875" style="74" customWidth="1"/>
    <col min="13249" max="13261" width="9.21875" style="74"/>
    <col min="13262" max="13262" width="3" style="74" customWidth="1"/>
    <col min="13263" max="13263" width="13.77734375" style="74" customWidth="1"/>
    <col min="13264" max="13264" width="4" style="74" customWidth="1"/>
    <col min="13265" max="13500" width="9.21875" style="74"/>
    <col min="13501" max="13501" width="3" style="74" customWidth="1"/>
    <col min="13502" max="13502" width="11.44140625" style="74" bestFit="1" customWidth="1"/>
    <col min="13503" max="13503" width="3.5546875" style="74" customWidth="1"/>
    <col min="13504" max="13504" width="14.21875" style="74" customWidth="1"/>
    <col min="13505" max="13517" width="9.21875" style="74"/>
    <col min="13518" max="13518" width="3" style="74" customWidth="1"/>
    <col min="13519" max="13519" width="13.77734375" style="74" customWidth="1"/>
    <col min="13520" max="13520" width="4" style="74" customWidth="1"/>
    <col min="13521" max="13756" width="9.21875" style="74"/>
    <col min="13757" max="13757" width="3" style="74" customWidth="1"/>
    <col min="13758" max="13758" width="11.44140625" style="74" bestFit="1" customWidth="1"/>
    <col min="13759" max="13759" width="3.5546875" style="74" customWidth="1"/>
    <col min="13760" max="13760" width="14.21875" style="74" customWidth="1"/>
    <col min="13761" max="13773" width="9.21875" style="74"/>
    <col min="13774" max="13774" width="3" style="74" customWidth="1"/>
    <col min="13775" max="13775" width="13.77734375" style="74" customWidth="1"/>
    <col min="13776" max="13776" width="4" style="74" customWidth="1"/>
    <col min="13777" max="14012" width="9.21875" style="74"/>
    <col min="14013" max="14013" width="3" style="74" customWidth="1"/>
    <col min="14014" max="14014" width="11.44140625" style="74" bestFit="1" customWidth="1"/>
    <col min="14015" max="14015" width="3.5546875" style="74" customWidth="1"/>
    <col min="14016" max="14016" width="14.21875" style="74" customWidth="1"/>
    <col min="14017" max="14029" width="9.21875" style="74"/>
    <col min="14030" max="14030" width="3" style="74" customWidth="1"/>
    <col min="14031" max="14031" width="13.77734375" style="74" customWidth="1"/>
    <col min="14032" max="14032" width="4" style="74" customWidth="1"/>
    <col min="14033" max="14268" width="9.21875" style="74"/>
    <col min="14269" max="14269" width="3" style="74" customWidth="1"/>
    <col min="14270" max="14270" width="11.44140625" style="74" bestFit="1" customWidth="1"/>
    <col min="14271" max="14271" width="3.5546875" style="74" customWidth="1"/>
    <col min="14272" max="14272" width="14.21875" style="74" customWidth="1"/>
    <col min="14273" max="14285" width="9.21875" style="74"/>
    <col min="14286" max="14286" width="3" style="74" customWidth="1"/>
    <col min="14287" max="14287" width="13.77734375" style="74" customWidth="1"/>
    <col min="14288" max="14288" width="4" style="74" customWidth="1"/>
    <col min="14289" max="14524" width="9.21875" style="74"/>
    <col min="14525" max="14525" width="3" style="74" customWidth="1"/>
    <col min="14526" max="14526" width="11.44140625" style="74" bestFit="1" customWidth="1"/>
    <col min="14527" max="14527" width="3.5546875" style="74" customWidth="1"/>
    <col min="14528" max="14528" width="14.21875" style="74" customWidth="1"/>
    <col min="14529" max="14541" width="9.21875" style="74"/>
    <col min="14542" max="14542" width="3" style="74" customWidth="1"/>
    <col min="14543" max="14543" width="13.77734375" style="74" customWidth="1"/>
    <col min="14544" max="14544" width="4" style="74" customWidth="1"/>
    <col min="14545" max="14780" width="9.21875" style="74"/>
    <col min="14781" max="14781" width="3" style="74" customWidth="1"/>
    <col min="14782" max="14782" width="11.44140625" style="74" bestFit="1" customWidth="1"/>
    <col min="14783" max="14783" width="3.5546875" style="74" customWidth="1"/>
    <col min="14784" max="14784" width="14.21875" style="74" customWidth="1"/>
    <col min="14785" max="14797" width="9.21875" style="74"/>
    <col min="14798" max="14798" width="3" style="74" customWidth="1"/>
    <col min="14799" max="14799" width="13.77734375" style="74" customWidth="1"/>
    <col min="14800" max="14800" width="4" style="74" customWidth="1"/>
    <col min="14801" max="15036" width="9.21875" style="74"/>
    <col min="15037" max="15037" width="3" style="74" customWidth="1"/>
    <col min="15038" max="15038" width="11.44140625" style="74" bestFit="1" customWidth="1"/>
    <col min="15039" max="15039" width="3.5546875" style="74" customWidth="1"/>
    <col min="15040" max="15040" width="14.21875" style="74" customWidth="1"/>
    <col min="15041" max="15053" width="9.21875" style="74"/>
    <col min="15054" max="15054" width="3" style="74" customWidth="1"/>
    <col min="15055" max="15055" width="13.77734375" style="74" customWidth="1"/>
    <col min="15056" max="15056" width="4" style="74" customWidth="1"/>
    <col min="15057" max="15292" width="9.21875" style="74"/>
    <col min="15293" max="15293" width="3" style="74" customWidth="1"/>
    <col min="15294" max="15294" width="11.44140625" style="74" bestFit="1" customWidth="1"/>
    <col min="15295" max="15295" width="3.5546875" style="74" customWidth="1"/>
    <col min="15296" max="15296" width="14.21875" style="74" customWidth="1"/>
    <col min="15297" max="15309" width="9.21875" style="74"/>
    <col min="15310" max="15310" width="3" style="74" customWidth="1"/>
    <col min="15311" max="15311" width="13.77734375" style="74" customWidth="1"/>
    <col min="15312" max="15312" width="4" style="74" customWidth="1"/>
    <col min="15313" max="15548" width="9.21875" style="74"/>
    <col min="15549" max="15549" width="3" style="74" customWidth="1"/>
    <col min="15550" max="15550" width="11.44140625" style="74" bestFit="1" customWidth="1"/>
    <col min="15551" max="15551" width="3.5546875" style="74" customWidth="1"/>
    <col min="15552" max="15552" width="14.21875" style="74" customWidth="1"/>
    <col min="15553" max="15565" width="9.21875" style="74"/>
    <col min="15566" max="15566" width="3" style="74" customWidth="1"/>
    <col min="15567" max="15567" width="13.77734375" style="74" customWidth="1"/>
    <col min="15568" max="15568" width="4" style="74" customWidth="1"/>
    <col min="15569" max="15804" width="9.21875" style="74"/>
    <col min="15805" max="15805" width="3" style="74" customWidth="1"/>
    <col min="15806" max="15806" width="11.44140625" style="74" bestFit="1" customWidth="1"/>
    <col min="15807" max="15807" width="3.5546875" style="74" customWidth="1"/>
    <col min="15808" max="15808" width="14.21875" style="74" customWidth="1"/>
    <col min="15809" max="15821" width="9.21875" style="74"/>
    <col min="15822" max="15822" width="3" style="74" customWidth="1"/>
    <col min="15823" max="15823" width="13.77734375" style="74" customWidth="1"/>
    <col min="15824" max="15824" width="4" style="74" customWidth="1"/>
    <col min="15825" max="16060" width="9.21875" style="74"/>
    <col min="16061" max="16061" width="3" style="74" customWidth="1"/>
    <col min="16062" max="16062" width="11.44140625" style="74" bestFit="1" customWidth="1"/>
    <col min="16063" max="16063" width="3.5546875" style="74" customWidth="1"/>
    <col min="16064" max="16064" width="14.21875" style="74" customWidth="1"/>
    <col min="16065" max="16077" width="9.21875" style="74"/>
    <col min="16078" max="16078" width="3" style="74" customWidth="1"/>
    <col min="16079" max="16079" width="13.77734375" style="74" customWidth="1"/>
    <col min="16080" max="16080" width="4" style="74" customWidth="1"/>
    <col min="16081" max="16384" width="9.21875" style="74"/>
  </cols>
  <sheetData>
    <row r="1" spans="1:22" s="72" customFormat="1" x14ac:dyDescent="0.25">
      <c r="A1" s="27" t="s">
        <v>145</v>
      </c>
    </row>
    <row r="2" spans="1:22" x14ac:dyDescent="0.25">
      <c r="A2" s="70" t="s">
        <v>331</v>
      </c>
    </row>
    <row r="4" spans="1:22" ht="39.6" customHeight="1" x14ac:dyDescent="0.3">
      <c r="A4"/>
      <c r="B4" s="6" t="s">
        <v>425</v>
      </c>
      <c r="C4" s="9" t="s">
        <v>146</v>
      </c>
      <c r="D4" s="17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70" t="s">
        <v>426</v>
      </c>
      <c r="B8" s="76"/>
      <c r="C8" s="76"/>
      <c r="D8" s="76"/>
      <c r="E8" s="76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B9" s="76"/>
      <c r="C9" s="76"/>
      <c r="D9" s="76"/>
      <c r="E9" s="76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76"/>
      <c r="B10" s="76"/>
      <c r="C10" s="76"/>
      <c r="D10" s="76"/>
      <c r="E10" s="76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52.8" x14ac:dyDescent="0.25">
      <c r="A11" s="77"/>
      <c r="B11" s="77"/>
      <c r="C11" s="135" t="s">
        <v>427</v>
      </c>
      <c r="D11" s="76"/>
      <c r="E11" s="76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77"/>
      <c r="B12" s="77"/>
      <c r="C12" s="9" t="s">
        <v>149</v>
      </c>
      <c r="D12" s="76"/>
      <c r="E12" s="76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78" t="s">
        <v>424</v>
      </c>
      <c r="B13" s="9" t="s">
        <v>11</v>
      </c>
      <c r="C13" s="144"/>
      <c r="D13" s="30"/>
      <c r="E13" s="8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78" t="s">
        <v>150</v>
      </c>
      <c r="B14" s="9" t="s">
        <v>17</v>
      </c>
      <c r="C14" s="144"/>
      <c r="D14" s="30"/>
      <c r="E14" s="8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78" t="s">
        <v>151</v>
      </c>
      <c r="B15" s="9" t="s">
        <v>18</v>
      </c>
      <c r="C15" s="144"/>
      <c r="D15" s="30"/>
      <c r="E15" s="8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78" t="s">
        <v>152</v>
      </c>
      <c r="B16" s="9" t="s">
        <v>19</v>
      </c>
      <c r="C16" s="144"/>
      <c r="D16" s="30"/>
      <c r="E16" s="8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7" x14ac:dyDescent="0.25">
      <c r="A17" s="78" t="s">
        <v>153</v>
      </c>
      <c r="B17" s="9" t="s">
        <v>20</v>
      </c>
      <c r="C17" s="144"/>
      <c r="D17" s="30"/>
      <c r="E17" s="8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7" x14ac:dyDescent="0.25">
      <c r="A18" s="78" t="s">
        <v>154</v>
      </c>
      <c r="B18" s="9" t="s">
        <v>21</v>
      </c>
      <c r="C18" s="144"/>
      <c r="D18" s="30"/>
      <c r="E18" s="8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7" x14ac:dyDescent="0.25">
      <c r="A19" s="78" t="s">
        <v>155</v>
      </c>
      <c r="B19" s="9" t="s">
        <v>22</v>
      </c>
      <c r="C19" s="144"/>
      <c r="D19" s="30"/>
      <c r="E19" s="8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7" x14ac:dyDescent="0.25">
      <c r="A20" s="78" t="s">
        <v>156</v>
      </c>
      <c r="B20" s="9" t="s">
        <v>23</v>
      </c>
      <c r="C20" s="144"/>
      <c r="D20" s="30"/>
      <c r="E20" s="8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7" x14ac:dyDescent="0.25">
      <c r="A21" s="78" t="s">
        <v>157</v>
      </c>
      <c r="B21" s="9" t="s">
        <v>24</v>
      </c>
      <c r="C21" s="144"/>
      <c r="D21" s="30"/>
      <c r="E21" s="8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7" x14ac:dyDescent="0.25">
      <c r="A22" s="78" t="s">
        <v>158</v>
      </c>
      <c r="B22" s="9" t="s">
        <v>25</v>
      </c>
      <c r="C22" s="144"/>
      <c r="D22" s="30"/>
      <c r="E22" s="8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7" x14ac:dyDescent="0.25">
      <c r="A23" s="78" t="s">
        <v>159</v>
      </c>
      <c r="B23" s="9" t="s">
        <v>26</v>
      </c>
      <c r="C23" s="144"/>
      <c r="D23" s="30"/>
      <c r="E23" s="8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7" x14ac:dyDescent="0.25">
      <c r="A24" s="78" t="s">
        <v>281</v>
      </c>
      <c r="B24" s="9" t="s">
        <v>27</v>
      </c>
      <c r="C24" s="144"/>
      <c r="D24" s="30"/>
      <c r="E24" s="81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7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7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7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1:27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1:27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1:27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1:27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1:27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1:27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1:27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1:27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1:27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1:27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showGridLines="0" zoomScale="80" zoomScaleNormal="80" workbookViewId="0">
      <selection activeCell="B7" sqref="B7"/>
    </sheetView>
  </sheetViews>
  <sheetFormatPr defaultColWidth="8.77734375" defaultRowHeight="13.8" x14ac:dyDescent="0.25"/>
  <cols>
    <col min="1" max="1" width="40.5546875" style="28" customWidth="1"/>
    <col min="2" max="2" width="8.77734375" style="28"/>
    <col min="3" max="7" width="18.21875" style="28" customWidth="1"/>
    <col min="8" max="8" width="8.77734375" style="28"/>
    <col min="9" max="9" width="16.5546875" style="28" bestFit="1" customWidth="1"/>
    <col min="10" max="16384" width="8.77734375" style="28"/>
  </cols>
  <sheetData>
    <row r="1" spans="1:15" x14ac:dyDescent="0.25">
      <c r="A1" s="59" t="s">
        <v>160</v>
      </c>
    </row>
    <row r="2" spans="1:15" x14ac:dyDescent="0.25">
      <c r="A2" s="70" t="s">
        <v>334</v>
      </c>
      <c r="B2" s="51"/>
      <c r="C2" s="51"/>
      <c r="D2" s="70"/>
      <c r="E2" s="71"/>
      <c r="F2" s="51"/>
      <c r="G2" s="70"/>
    </row>
    <row r="3" spans="1:15" x14ac:dyDescent="0.25">
      <c r="A3" s="51"/>
      <c r="B3" s="51"/>
      <c r="C3" s="70"/>
      <c r="D3" s="70"/>
      <c r="E3" s="71"/>
      <c r="F3" s="70"/>
      <c r="G3" s="70"/>
    </row>
    <row r="4" spans="1:15" ht="79.2" x14ac:dyDescent="0.25">
      <c r="A4" s="55"/>
      <c r="B4" s="55"/>
      <c r="C4" s="1" t="s">
        <v>430</v>
      </c>
      <c r="D4" s="1" t="s">
        <v>431</v>
      </c>
      <c r="E4" s="1" t="s">
        <v>432</v>
      </c>
      <c r="F4" s="1" t="s">
        <v>433</v>
      </c>
      <c r="G4" s="1" t="s">
        <v>434</v>
      </c>
      <c r="J4" s="72"/>
      <c r="K4" s="72"/>
      <c r="L4" s="72"/>
      <c r="M4" s="72"/>
      <c r="N4" s="72"/>
      <c r="O4" s="72"/>
    </row>
    <row r="5" spans="1:15" x14ac:dyDescent="0.25">
      <c r="A5" s="47"/>
      <c r="B5" s="47"/>
      <c r="C5" s="9" t="s">
        <v>1</v>
      </c>
      <c r="D5" s="9" t="s">
        <v>87</v>
      </c>
      <c r="E5" s="9" t="s">
        <v>89</v>
      </c>
      <c r="F5" s="9" t="s">
        <v>91</v>
      </c>
      <c r="G5" s="9" t="s">
        <v>93</v>
      </c>
      <c r="H5" s="73"/>
      <c r="I5" s="73"/>
      <c r="J5" s="73"/>
      <c r="K5" s="73"/>
      <c r="L5" s="73"/>
      <c r="M5" s="72"/>
      <c r="N5" s="72"/>
      <c r="O5" s="72"/>
    </row>
    <row r="6" spans="1:15" x14ac:dyDescent="0.25">
      <c r="A6" s="6" t="s">
        <v>435</v>
      </c>
      <c r="B6" s="9" t="s">
        <v>2</v>
      </c>
      <c r="C6" s="145"/>
      <c r="D6" s="146"/>
      <c r="E6" s="147"/>
      <c r="F6" s="148"/>
      <c r="G6" s="149"/>
      <c r="H6" s="35"/>
      <c r="I6" s="35"/>
      <c r="J6" s="35"/>
      <c r="K6" s="72"/>
      <c r="L6" s="72"/>
      <c r="M6" s="72"/>
    </row>
    <row r="7" spans="1:15" x14ac:dyDescent="0.25">
      <c r="A7" s="6" t="s">
        <v>436</v>
      </c>
      <c r="B7" s="9" t="s">
        <v>3</v>
      </c>
      <c r="C7" s="145"/>
      <c r="D7" s="146"/>
      <c r="E7" s="147"/>
      <c r="F7" s="145"/>
      <c r="G7" s="146"/>
      <c r="H7" s="35"/>
      <c r="I7" s="40"/>
      <c r="J7" s="35"/>
      <c r="K7" s="72"/>
      <c r="L7" s="72"/>
      <c r="M7" s="72"/>
    </row>
    <row r="8" spans="1:15" ht="26.4" x14ac:dyDescent="0.25">
      <c r="A8" s="6" t="s">
        <v>437</v>
      </c>
      <c r="B8" s="9" t="s">
        <v>6</v>
      </c>
      <c r="C8" s="145"/>
      <c r="D8" s="145"/>
      <c r="E8" s="145"/>
      <c r="F8" s="145"/>
      <c r="G8" s="145"/>
      <c r="H8" s="35"/>
      <c r="I8" s="40"/>
      <c r="J8" s="35"/>
      <c r="K8" s="35"/>
      <c r="L8" s="72"/>
      <c r="M8" s="72"/>
    </row>
    <row r="9" spans="1:15" x14ac:dyDescent="0.25">
      <c r="A9" s="6" t="s">
        <v>438</v>
      </c>
      <c r="B9" s="9" t="s">
        <v>10</v>
      </c>
      <c r="C9" s="145"/>
      <c r="D9" s="146"/>
      <c r="E9" s="147"/>
      <c r="F9" s="145"/>
      <c r="G9" s="146"/>
      <c r="H9" s="35"/>
      <c r="I9" s="35"/>
      <c r="J9" s="35"/>
      <c r="K9" s="72"/>
      <c r="L9" s="72"/>
      <c r="M9" s="72"/>
    </row>
    <row r="10" spans="1:15" ht="26.4" x14ac:dyDescent="0.25">
      <c r="A10" s="6" t="s">
        <v>439</v>
      </c>
      <c r="B10" s="9" t="s">
        <v>11</v>
      </c>
      <c r="C10" s="145"/>
      <c r="D10" s="146"/>
      <c r="E10" s="147"/>
      <c r="F10" s="145"/>
      <c r="G10" s="146"/>
      <c r="H10" s="35"/>
      <c r="I10" s="40"/>
      <c r="J10" s="35"/>
      <c r="K10" s="35"/>
      <c r="L10" s="72"/>
      <c r="M10" s="72"/>
    </row>
    <row r="11" spans="1:15" x14ac:dyDescent="0.25">
      <c r="A11" s="6" t="s">
        <v>440</v>
      </c>
      <c r="B11" s="9" t="s">
        <v>12</v>
      </c>
      <c r="C11" s="145"/>
      <c r="D11" s="146"/>
      <c r="E11" s="147"/>
      <c r="F11" s="145"/>
      <c r="G11" s="146"/>
      <c r="H11" s="35"/>
      <c r="I11" s="35"/>
      <c r="J11" s="35"/>
      <c r="K11" s="72"/>
      <c r="L11" s="72"/>
      <c r="M11" s="72"/>
    </row>
    <row r="12" spans="1:15" x14ac:dyDescent="0.25">
      <c r="H12" s="72"/>
      <c r="I12" s="72"/>
      <c r="J12" s="72"/>
      <c r="K12" s="72"/>
      <c r="L12" s="72"/>
      <c r="M12" s="72"/>
      <c r="N12" s="72"/>
      <c r="O12" s="7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4"/>
  <sheetViews>
    <sheetView showGridLines="0" zoomScale="80" zoomScaleNormal="80" workbookViewId="0">
      <selection activeCell="K13" sqref="K13"/>
    </sheetView>
  </sheetViews>
  <sheetFormatPr defaultColWidth="9.21875" defaultRowHeight="13.8" x14ac:dyDescent="0.25"/>
  <cols>
    <col min="1" max="1" width="71" style="30" customWidth="1"/>
    <col min="2" max="2" width="7.21875" style="30" customWidth="1"/>
    <col min="3" max="3" width="17.21875" style="30" customWidth="1"/>
    <col min="4" max="4" width="30.77734375" style="30" customWidth="1"/>
    <col min="5" max="5" width="21.77734375" style="30" customWidth="1"/>
    <col min="6" max="6" width="19" style="30" customWidth="1"/>
    <col min="7" max="7" width="21.77734375" style="30" customWidth="1"/>
    <col min="8" max="8" width="18.44140625" style="30" customWidth="1"/>
    <col min="9" max="9" width="16" style="30" customWidth="1"/>
    <col min="10" max="10" width="28.5546875" style="30" customWidth="1"/>
    <col min="11" max="11" width="23.21875" style="30" customWidth="1"/>
    <col min="12" max="12" width="117.44140625" style="30" bestFit="1" customWidth="1"/>
    <col min="13" max="13" width="16.77734375" style="30" customWidth="1"/>
    <col min="14" max="14" width="17.21875" style="30" customWidth="1"/>
    <col min="15" max="240" width="9.21875" style="30"/>
    <col min="241" max="241" width="11.44140625" style="30" customWidth="1"/>
    <col min="242" max="242" width="53" style="30" customWidth="1"/>
    <col min="243" max="243" width="20.5546875" style="30" customWidth="1"/>
    <col min="244" max="244" width="18.5546875" style="30" customWidth="1"/>
    <col min="245" max="245" width="19.44140625" style="30" customWidth="1"/>
    <col min="246" max="246" width="20.5546875" style="30" customWidth="1"/>
    <col min="247" max="247" width="24.21875" style="30" customWidth="1"/>
    <col min="248" max="249" width="20.5546875" style="30" customWidth="1"/>
    <col min="250" max="250" width="17.21875" style="30" customWidth="1"/>
    <col min="251" max="251" width="14.5546875" style="30" customWidth="1"/>
    <col min="252" max="252" width="13.21875" style="30" customWidth="1"/>
    <col min="253" max="253" width="20" style="30" customWidth="1"/>
    <col min="254" max="254" width="15.77734375" style="30" customWidth="1"/>
    <col min="255" max="255" width="14.44140625" style="30" customWidth="1"/>
    <col min="256" max="256" width="17.44140625" style="30" customWidth="1"/>
    <col min="257" max="257" width="14.44140625" style="30" customWidth="1"/>
    <col min="258" max="258" width="18.44140625" style="30" customWidth="1"/>
    <col min="259" max="259" width="15.44140625" style="30" customWidth="1"/>
    <col min="260" max="496" width="9.21875" style="30"/>
    <col min="497" max="497" width="11.44140625" style="30" customWidth="1"/>
    <col min="498" max="498" width="53" style="30" customWidth="1"/>
    <col min="499" max="499" width="20.5546875" style="30" customWidth="1"/>
    <col min="500" max="500" width="18.5546875" style="30" customWidth="1"/>
    <col min="501" max="501" width="19.44140625" style="30" customWidth="1"/>
    <col min="502" max="502" width="20.5546875" style="30" customWidth="1"/>
    <col min="503" max="503" width="24.21875" style="30" customWidth="1"/>
    <col min="504" max="505" width="20.5546875" style="30" customWidth="1"/>
    <col min="506" max="506" width="17.21875" style="30" customWidth="1"/>
    <col min="507" max="507" width="14.5546875" style="30" customWidth="1"/>
    <col min="508" max="508" width="13.21875" style="30" customWidth="1"/>
    <col min="509" max="509" width="20" style="30" customWidth="1"/>
    <col min="510" max="510" width="15.77734375" style="30" customWidth="1"/>
    <col min="511" max="511" width="14.44140625" style="30" customWidth="1"/>
    <col min="512" max="512" width="17.44140625" style="30" customWidth="1"/>
    <col min="513" max="513" width="14.44140625" style="30" customWidth="1"/>
    <col min="514" max="514" width="18.44140625" style="30" customWidth="1"/>
    <col min="515" max="515" width="15.44140625" style="30" customWidth="1"/>
    <col min="516" max="752" width="9.21875" style="30"/>
    <col min="753" max="753" width="11.44140625" style="30" customWidth="1"/>
    <col min="754" max="754" width="53" style="30" customWidth="1"/>
    <col min="755" max="755" width="20.5546875" style="30" customWidth="1"/>
    <col min="756" max="756" width="18.5546875" style="30" customWidth="1"/>
    <col min="757" max="757" width="19.44140625" style="30" customWidth="1"/>
    <col min="758" max="758" width="20.5546875" style="30" customWidth="1"/>
    <col min="759" max="759" width="24.21875" style="30" customWidth="1"/>
    <col min="760" max="761" width="20.5546875" style="30" customWidth="1"/>
    <col min="762" max="762" width="17.21875" style="30" customWidth="1"/>
    <col min="763" max="763" width="14.5546875" style="30" customWidth="1"/>
    <col min="764" max="764" width="13.21875" style="30" customWidth="1"/>
    <col min="765" max="765" width="20" style="30" customWidth="1"/>
    <col min="766" max="766" width="15.77734375" style="30" customWidth="1"/>
    <col min="767" max="767" width="14.44140625" style="30" customWidth="1"/>
    <col min="768" max="768" width="17.44140625" style="30" customWidth="1"/>
    <col min="769" max="769" width="14.44140625" style="30" customWidth="1"/>
    <col min="770" max="770" width="18.44140625" style="30" customWidth="1"/>
    <col min="771" max="771" width="15.44140625" style="30" customWidth="1"/>
    <col min="772" max="1008" width="9.21875" style="30"/>
    <col min="1009" max="1009" width="11.44140625" style="30" customWidth="1"/>
    <col min="1010" max="1010" width="53" style="30" customWidth="1"/>
    <col min="1011" max="1011" width="20.5546875" style="30" customWidth="1"/>
    <col min="1012" max="1012" width="18.5546875" style="30" customWidth="1"/>
    <col min="1013" max="1013" width="19.44140625" style="30" customWidth="1"/>
    <col min="1014" max="1014" width="20.5546875" style="30" customWidth="1"/>
    <col min="1015" max="1015" width="24.21875" style="30" customWidth="1"/>
    <col min="1016" max="1017" width="20.5546875" style="30" customWidth="1"/>
    <col min="1018" max="1018" width="17.21875" style="30" customWidth="1"/>
    <col min="1019" max="1019" width="14.5546875" style="30" customWidth="1"/>
    <col min="1020" max="1020" width="13.21875" style="30" customWidth="1"/>
    <col min="1021" max="1021" width="20" style="30" customWidth="1"/>
    <col min="1022" max="1022" width="15.77734375" style="30" customWidth="1"/>
    <col min="1023" max="1023" width="14.44140625" style="30" customWidth="1"/>
    <col min="1024" max="1024" width="17.44140625" style="30" customWidth="1"/>
    <col min="1025" max="1025" width="14.44140625" style="30" customWidth="1"/>
    <col min="1026" max="1026" width="18.44140625" style="30" customWidth="1"/>
    <col min="1027" max="1027" width="15.44140625" style="30" customWidth="1"/>
    <col min="1028" max="1264" width="9.21875" style="30"/>
    <col min="1265" max="1265" width="11.44140625" style="30" customWidth="1"/>
    <col min="1266" max="1266" width="53" style="30" customWidth="1"/>
    <col min="1267" max="1267" width="20.5546875" style="30" customWidth="1"/>
    <col min="1268" max="1268" width="18.5546875" style="30" customWidth="1"/>
    <col min="1269" max="1269" width="19.44140625" style="30" customWidth="1"/>
    <col min="1270" max="1270" width="20.5546875" style="30" customWidth="1"/>
    <col min="1271" max="1271" width="24.21875" style="30" customWidth="1"/>
    <col min="1272" max="1273" width="20.5546875" style="30" customWidth="1"/>
    <col min="1274" max="1274" width="17.21875" style="30" customWidth="1"/>
    <col min="1275" max="1275" width="14.5546875" style="30" customWidth="1"/>
    <col min="1276" max="1276" width="13.21875" style="30" customWidth="1"/>
    <col min="1277" max="1277" width="20" style="30" customWidth="1"/>
    <col min="1278" max="1278" width="15.77734375" style="30" customWidth="1"/>
    <col min="1279" max="1279" width="14.44140625" style="30" customWidth="1"/>
    <col min="1280" max="1280" width="17.44140625" style="30" customWidth="1"/>
    <col min="1281" max="1281" width="14.44140625" style="30" customWidth="1"/>
    <col min="1282" max="1282" width="18.44140625" style="30" customWidth="1"/>
    <col min="1283" max="1283" width="15.44140625" style="30" customWidth="1"/>
    <col min="1284" max="1520" width="9.21875" style="30"/>
    <col min="1521" max="1521" width="11.44140625" style="30" customWidth="1"/>
    <col min="1522" max="1522" width="53" style="30" customWidth="1"/>
    <col min="1523" max="1523" width="20.5546875" style="30" customWidth="1"/>
    <col min="1524" max="1524" width="18.5546875" style="30" customWidth="1"/>
    <col min="1525" max="1525" width="19.44140625" style="30" customWidth="1"/>
    <col min="1526" max="1526" width="20.5546875" style="30" customWidth="1"/>
    <col min="1527" max="1527" width="24.21875" style="30" customWidth="1"/>
    <col min="1528" max="1529" width="20.5546875" style="30" customWidth="1"/>
    <col min="1530" max="1530" width="17.21875" style="30" customWidth="1"/>
    <col min="1531" max="1531" width="14.5546875" style="30" customWidth="1"/>
    <col min="1532" max="1532" width="13.21875" style="30" customWidth="1"/>
    <col min="1533" max="1533" width="20" style="30" customWidth="1"/>
    <col min="1534" max="1534" width="15.77734375" style="30" customWidth="1"/>
    <col min="1535" max="1535" width="14.44140625" style="30" customWidth="1"/>
    <col min="1536" max="1536" width="17.44140625" style="30" customWidth="1"/>
    <col min="1537" max="1537" width="14.44140625" style="30" customWidth="1"/>
    <col min="1538" max="1538" width="18.44140625" style="30" customWidth="1"/>
    <col min="1539" max="1539" width="15.44140625" style="30" customWidth="1"/>
    <col min="1540" max="1776" width="9.21875" style="30"/>
    <col min="1777" max="1777" width="11.44140625" style="30" customWidth="1"/>
    <col min="1778" max="1778" width="53" style="30" customWidth="1"/>
    <col min="1779" max="1779" width="20.5546875" style="30" customWidth="1"/>
    <col min="1780" max="1780" width="18.5546875" style="30" customWidth="1"/>
    <col min="1781" max="1781" width="19.44140625" style="30" customWidth="1"/>
    <col min="1782" max="1782" width="20.5546875" style="30" customWidth="1"/>
    <col min="1783" max="1783" width="24.21875" style="30" customWidth="1"/>
    <col min="1784" max="1785" width="20.5546875" style="30" customWidth="1"/>
    <col min="1786" max="1786" width="17.21875" style="30" customWidth="1"/>
    <col min="1787" max="1787" width="14.5546875" style="30" customWidth="1"/>
    <col min="1788" max="1788" width="13.21875" style="30" customWidth="1"/>
    <col min="1789" max="1789" width="20" style="30" customWidth="1"/>
    <col min="1790" max="1790" width="15.77734375" style="30" customWidth="1"/>
    <col min="1791" max="1791" width="14.44140625" style="30" customWidth="1"/>
    <col min="1792" max="1792" width="17.44140625" style="30" customWidth="1"/>
    <col min="1793" max="1793" width="14.44140625" style="30" customWidth="1"/>
    <col min="1794" max="1794" width="18.44140625" style="30" customWidth="1"/>
    <col min="1795" max="1795" width="15.44140625" style="30" customWidth="1"/>
    <col min="1796" max="2032" width="9.21875" style="30"/>
    <col min="2033" max="2033" width="11.44140625" style="30" customWidth="1"/>
    <col min="2034" max="2034" width="53" style="30" customWidth="1"/>
    <col min="2035" max="2035" width="20.5546875" style="30" customWidth="1"/>
    <col min="2036" max="2036" width="18.5546875" style="30" customWidth="1"/>
    <col min="2037" max="2037" width="19.44140625" style="30" customWidth="1"/>
    <col min="2038" max="2038" width="20.5546875" style="30" customWidth="1"/>
    <col min="2039" max="2039" width="24.21875" style="30" customWidth="1"/>
    <col min="2040" max="2041" width="20.5546875" style="30" customWidth="1"/>
    <col min="2042" max="2042" width="17.21875" style="30" customWidth="1"/>
    <col min="2043" max="2043" width="14.5546875" style="30" customWidth="1"/>
    <col min="2044" max="2044" width="13.21875" style="30" customWidth="1"/>
    <col min="2045" max="2045" width="20" style="30" customWidth="1"/>
    <col min="2046" max="2046" width="15.77734375" style="30" customWidth="1"/>
    <col min="2047" max="2047" width="14.44140625" style="30" customWidth="1"/>
    <col min="2048" max="2048" width="17.44140625" style="30" customWidth="1"/>
    <col min="2049" max="2049" width="14.44140625" style="30" customWidth="1"/>
    <col min="2050" max="2050" width="18.44140625" style="30" customWidth="1"/>
    <col min="2051" max="2051" width="15.44140625" style="30" customWidth="1"/>
    <col min="2052" max="2288" width="9.21875" style="30"/>
    <col min="2289" max="2289" width="11.44140625" style="30" customWidth="1"/>
    <col min="2290" max="2290" width="53" style="30" customWidth="1"/>
    <col min="2291" max="2291" width="20.5546875" style="30" customWidth="1"/>
    <col min="2292" max="2292" width="18.5546875" style="30" customWidth="1"/>
    <col min="2293" max="2293" width="19.44140625" style="30" customWidth="1"/>
    <col min="2294" max="2294" width="20.5546875" style="30" customWidth="1"/>
    <col min="2295" max="2295" width="24.21875" style="30" customWidth="1"/>
    <col min="2296" max="2297" width="20.5546875" style="30" customWidth="1"/>
    <col min="2298" max="2298" width="17.21875" style="30" customWidth="1"/>
    <col min="2299" max="2299" width="14.5546875" style="30" customWidth="1"/>
    <col min="2300" max="2300" width="13.21875" style="30" customWidth="1"/>
    <col min="2301" max="2301" width="20" style="30" customWidth="1"/>
    <col min="2302" max="2302" width="15.77734375" style="30" customWidth="1"/>
    <col min="2303" max="2303" width="14.44140625" style="30" customWidth="1"/>
    <col min="2304" max="2304" width="17.44140625" style="30" customWidth="1"/>
    <col min="2305" max="2305" width="14.44140625" style="30" customWidth="1"/>
    <col min="2306" max="2306" width="18.44140625" style="30" customWidth="1"/>
    <col min="2307" max="2307" width="15.44140625" style="30" customWidth="1"/>
    <col min="2308" max="2544" width="9.21875" style="30"/>
    <col min="2545" max="2545" width="11.44140625" style="30" customWidth="1"/>
    <col min="2546" max="2546" width="53" style="30" customWidth="1"/>
    <col min="2547" max="2547" width="20.5546875" style="30" customWidth="1"/>
    <col min="2548" max="2548" width="18.5546875" style="30" customWidth="1"/>
    <col min="2549" max="2549" width="19.44140625" style="30" customWidth="1"/>
    <col min="2550" max="2550" width="20.5546875" style="30" customWidth="1"/>
    <col min="2551" max="2551" width="24.21875" style="30" customWidth="1"/>
    <col min="2552" max="2553" width="20.5546875" style="30" customWidth="1"/>
    <col min="2554" max="2554" width="17.21875" style="30" customWidth="1"/>
    <col min="2555" max="2555" width="14.5546875" style="30" customWidth="1"/>
    <col min="2556" max="2556" width="13.21875" style="30" customWidth="1"/>
    <col min="2557" max="2557" width="20" style="30" customWidth="1"/>
    <col min="2558" max="2558" width="15.77734375" style="30" customWidth="1"/>
    <col min="2559" max="2559" width="14.44140625" style="30" customWidth="1"/>
    <col min="2560" max="2560" width="17.44140625" style="30" customWidth="1"/>
    <col min="2561" max="2561" width="14.44140625" style="30" customWidth="1"/>
    <col min="2562" max="2562" width="18.44140625" style="30" customWidth="1"/>
    <col min="2563" max="2563" width="15.44140625" style="30" customWidth="1"/>
    <col min="2564" max="2800" width="9.21875" style="30"/>
    <col min="2801" max="2801" width="11.44140625" style="30" customWidth="1"/>
    <col min="2802" max="2802" width="53" style="30" customWidth="1"/>
    <col min="2803" max="2803" width="20.5546875" style="30" customWidth="1"/>
    <col min="2804" max="2804" width="18.5546875" style="30" customWidth="1"/>
    <col min="2805" max="2805" width="19.44140625" style="30" customWidth="1"/>
    <col min="2806" max="2806" width="20.5546875" style="30" customWidth="1"/>
    <col min="2807" max="2807" width="24.21875" style="30" customWidth="1"/>
    <col min="2808" max="2809" width="20.5546875" style="30" customWidth="1"/>
    <col min="2810" max="2810" width="17.21875" style="30" customWidth="1"/>
    <col min="2811" max="2811" width="14.5546875" style="30" customWidth="1"/>
    <col min="2812" max="2812" width="13.21875" style="30" customWidth="1"/>
    <col min="2813" max="2813" width="20" style="30" customWidth="1"/>
    <col min="2814" max="2814" width="15.77734375" style="30" customWidth="1"/>
    <col min="2815" max="2815" width="14.44140625" style="30" customWidth="1"/>
    <col min="2816" max="2816" width="17.44140625" style="30" customWidth="1"/>
    <col min="2817" max="2817" width="14.44140625" style="30" customWidth="1"/>
    <col min="2818" max="2818" width="18.44140625" style="30" customWidth="1"/>
    <col min="2819" max="2819" width="15.44140625" style="30" customWidth="1"/>
    <col min="2820" max="3056" width="9.21875" style="30"/>
    <col min="3057" max="3057" width="11.44140625" style="30" customWidth="1"/>
    <col min="3058" max="3058" width="53" style="30" customWidth="1"/>
    <col min="3059" max="3059" width="20.5546875" style="30" customWidth="1"/>
    <col min="3060" max="3060" width="18.5546875" style="30" customWidth="1"/>
    <col min="3061" max="3061" width="19.44140625" style="30" customWidth="1"/>
    <col min="3062" max="3062" width="20.5546875" style="30" customWidth="1"/>
    <col min="3063" max="3063" width="24.21875" style="30" customWidth="1"/>
    <col min="3064" max="3065" width="20.5546875" style="30" customWidth="1"/>
    <col min="3066" max="3066" width="17.21875" style="30" customWidth="1"/>
    <col min="3067" max="3067" width="14.5546875" style="30" customWidth="1"/>
    <col min="3068" max="3068" width="13.21875" style="30" customWidth="1"/>
    <col min="3069" max="3069" width="20" style="30" customWidth="1"/>
    <col min="3070" max="3070" width="15.77734375" style="30" customWidth="1"/>
    <col min="3071" max="3071" width="14.44140625" style="30" customWidth="1"/>
    <col min="3072" max="3072" width="17.44140625" style="30" customWidth="1"/>
    <col min="3073" max="3073" width="14.44140625" style="30" customWidth="1"/>
    <col min="3074" max="3074" width="18.44140625" style="30" customWidth="1"/>
    <col min="3075" max="3075" width="15.44140625" style="30" customWidth="1"/>
    <col min="3076" max="3312" width="9.21875" style="30"/>
    <col min="3313" max="3313" width="11.44140625" style="30" customWidth="1"/>
    <col min="3314" max="3314" width="53" style="30" customWidth="1"/>
    <col min="3315" max="3315" width="20.5546875" style="30" customWidth="1"/>
    <col min="3316" max="3316" width="18.5546875" style="30" customWidth="1"/>
    <col min="3317" max="3317" width="19.44140625" style="30" customWidth="1"/>
    <col min="3318" max="3318" width="20.5546875" style="30" customWidth="1"/>
    <col min="3319" max="3319" width="24.21875" style="30" customWidth="1"/>
    <col min="3320" max="3321" width="20.5546875" style="30" customWidth="1"/>
    <col min="3322" max="3322" width="17.21875" style="30" customWidth="1"/>
    <col min="3323" max="3323" width="14.5546875" style="30" customWidth="1"/>
    <col min="3324" max="3324" width="13.21875" style="30" customWidth="1"/>
    <col min="3325" max="3325" width="20" style="30" customWidth="1"/>
    <col min="3326" max="3326" width="15.77734375" style="30" customWidth="1"/>
    <col min="3327" max="3327" width="14.44140625" style="30" customWidth="1"/>
    <col min="3328" max="3328" width="17.44140625" style="30" customWidth="1"/>
    <col min="3329" max="3329" width="14.44140625" style="30" customWidth="1"/>
    <col min="3330" max="3330" width="18.44140625" style="30" customWidth="1"/>
    <col min="3331" max="3331" width="15.44140625" style="30" customWidth="1"/>
    <col min="3332" max="3568" width="9.21875" style="30"/>
    <col min="3569" max="3569" width="11.44140625" style="30" customWidth="1"/>
    <col min="3570" max="3570" width="53" style="30" customWidth="1"/>
    <col min="3571" max="3571" width="20.5546875" style="30" customWidth="1"/>
    <col min="3572" max="3572" width="18.5546875" style="30" customWidth="1"/>
    <col min="3573" max="3573" width="19.44140625" style="30" customWidth="1"/>
    <col min="3574" max="3574" width="20.5546875" style="30" customWidth="1"/>
    <col min="3575" max="3575" width="24.21875" style="30" customWidth="1"/>
    <col min="3576" max="3577" width="20.5546875" style="30" customWidth="1"/>
    <col min="3578" max="3578" width="17.21875" style="30" customWidth="1"/>
    <col min="3579" max="3579" width="14.5546875" style="30" customWidth="1"/>
    <col min="3580" max="3580" width="13.21875" style="30" customWidth="1"/>
    <col min="3581" max="3581" width="20" style="30" customWidth="1"/>
    <col min="3582" max="3582" width="15.77734375" style="30" customWidth="1"/>
    <col min="3583" max="3583" width="14.44140625" style="30" customWidth="1"/>
    <col min="3584" max="3584" width="17.44140625" style="30" customWidth="1"/>
    <col min="3585" max="3585" width="14.44140625" style="30" customWidth="1"/>
    <col min="3586" max="3586" width="18.44140625" style="30" customWidth="1"/>
    <col min="3587" max="3587" width="15.44140625" style="30" customWidth="1"/>
    <col min="3588" max="3824" width="9.21875" style="30"/>
    <col min="3825" max="3825" width="11.44140625" style="30" customWidth="1"/>
    <col min="3826" max="3826" width="53" style="30" customWidth="1"/>
    <col min="3827" max="3827" width="20.5546875" style="30" customWidth="1"/>
    <col min="3828" max="3828" width="18.5546875" style="30" customWidth="1"/>
    <col min="3829" max="3829" width="19.44140625" style="30" customWidth="1"/>
    <col min="3830" max="3830" width="20.5546875" style="30" customWidth="1"/>
    <col min="3831" max="3831" width="24.21875" style="30" customWidth="1"/>
    <col min="3832" max="3833" width="20.5546875" style="30" customWidth="1"/>
    <col min="3834" max="3834" width="17.21875" style="30" customWidth="1"/>
    <col min="3835" max="3835" width="14.5546875" style="30" customWidth="1"/>
    <col min="3836" max="3836" width="13.21875" style="30" customWidth="1"/>
    <col min="3837" max="3837" width="20" style="30" customWidth="1"/>
    <col min="3838" max="3838" width="15.77734375" style="30" customWidth="1"/>
    <col min="3839" max="3839" width="14.44140625" style="30" customWidth="1"/>
    <col min="3840" max="3840" width="17.44140625" style="30" customWidth="1"/>
    <col min="3841" max="3841" width="14.44140625" style="30" customWidth="1"/>
    <col min="3842" max="3842" width="18.44140625" style="30" customWidth="1"/>
    <col min="3843" max="3843" width="15.44140625" style="30" customWidth="1"/>
    <col min="3844" max="4080" width="9.21875" style="30"/>
    <col min="4081" max="4081" width="11.44140625" style="30" customWidth="1"/>
    <col min="4082" max="4082" width="53" style="30" customWidth="1"/>
    <col min="4083" max="4083" width="20.5546875" style="30" customWidth="1"/>
    <col min="4084" max="4084" width="18.5546875" style="30" customWidth="1"/>
    <col min="4085" max="4085" width="19.44140625" style="30" customWidth="1"/>
    <col min="4086" max="4086" width="20.5546875" style="30" customWidth="1"/>
    <col min="4087" max="4087" width="24.21875" style="30" customWidth="1"/>
    <col min="4088" max="4089" width="20.5546875" style="30" customWidth="1"/>
    <col min="4090" max="4090" width="17.21875" style="30" customWidth="1"/>
    <col min="4091" max="4091" width="14.5546875" style="30" customWidth="1"/>
    <col min="4092" max="4092" width="13.21875" style="30" customWidth="1"/>
    <col min="4093" max="4093" width="20" style="30" customWidth="1"/>
    <col min="4094" max="4094" width="15.77734375" style="30" customWidth="1"/>
    <col min="4095" max="4095" width="14.44140625" style="30" customWidth="1"/>
    <col min="4096" max="4096" width="17.44140625" style="30" customWidth="1"/>
    <col min="4097" max="4097" width="14.44140625" style="30" customWidth="1"/>
    <col min="4098" max="4098" width="18.44140625" style="30" customWidth="1"/>
    <col min="4099" max="4099" width="15.44140625" style="30" customWidth="1"/>
    <col min="4100" max="4336" width="9.21875" style="30"/>
    <col min="4337" max="4337" width="11.44140625" style="30" customWidth="1"/>
    <col min="4338" max="4338" width="53" style="30" customWidth="1"/>
    <col min="4339" max="4339" width="20.5546875" style="30" customWidth="1"/>
    <col min="4340" max="4340" width="18.5546875" style="30" customWidth="1"/>
    <col min="4341" max="4341" width="19.44140625" style="30" customWidth="1"/>
    <col min="4342" max="4342" width="20.5546875" style="30" customWidth="1"/>
    <col min="4343" max="4343" width="24.21875" style="30" customWidth="1"/>
    <col min="4344" max="4345" width="20.5546875" style="30" customWidth="1"/>
    <col min="4346" max="4346" width="17.21875" style="30" customWidth="1"/>
    <col min="4347" max="4347" width="14.5546875" style="30" customWidth="1"/>
    <col min="4348" max="4348" width="13.21875" style="30" customWidth="1"/>
    <col min="4349" max="4349" width="20" style="30" customWidth="1"/>
    <col min="4350" max="4350" width="15.77734375" style="30" customWidth="1"/>
    <col min="4351" max="4351" width="14.44140625" style="30" customWidth="1"/>
    <col min="4352" max="4352" width="17.44140625" style="30" customWidth="1"/>
    <col min="4353" max="4353" width="14.44140625" style="30" customWidth="1"/>
    <col min="4354" max="4354" width="18.44140625" style="30" customWidth="1"/>
    <col min="4355" max="4355" width="15.44140625" style="30" customWidth="1"/>
    <col min="4356" max="4592" width="9.21875" style="30"/>
    <col min="4593" max="4593" width="11.44140625" style="30" customWidth="1"/>
    <col min="4594" max="4594" width="53" style="30" customWidth="1"/>
    <col min="4595" max="4595" width="20.5546875" style="30" customWidth="1"/>
    <col min="4596" max="4596" width="18.5546875" style="30" customWidth="1"/>
    <col min="4597" max="4597" width="19.44140625" style="30" customWidth="1"/>
    <col min="4598" max="4598" width="20.5546875" style="30" customWidth="1"/>
    <col min="4599" max="4599" width="24.21875" style="30" customWidth="1"/>
    <col min="4600" max="4601" width="20.5546875" style="30" customWidth="1"/>
    <col min="4602" max="4602" width="17.21875" style="30" customWidth="1"/>
    <col min="4603" max="4603" width="14.5546875" style="30" customWidth="1"/>
    <col min="4604" max="4604" width="13.21875" style="30" customWidth="1"/>
    <col min="4605" max="4605" width="20" style="30" customWidth="1"/>
    <col min="4606" max="4606" width="15.77734375" style="30" customWidth="1"/>
    <col min="4607" max="4607" width="14.44140625" style="30" customWidth="1"/>
    <col min="4608" max="4608" width="17.44140625" style="30" customWidth="1"/>
    <col min="4609" max="4609" width="14.44140625" style="30" customWidth="1"/>
    <col min="4610" max="4610" width="18.44140625" style="30" customWidth="1"/>
    <col min="4611" max="4611" width="15.44140625" style="30" customWidth="1"/>
    <col min="4612" max="4848" width="9.21875" style="30"/>
    <col min="4849" max="4849" width="11.44140625" style="30" customWidth="1"/>
    <col min="4850" max="4850" width="53" style="30" customWidth="1"/>
    <col min="4851" max="4851" width="20.5546875" style="30" customWidth="1"/>
    <col min="4852" max="4852" width="18.5546875" style="30" customWidth="1"/>
    <col min="4853" max="4853" width="19.44140625" style="30" customWidth="1"/>
    <col min="4854" max="4854" width="20.5546875" style="30" customWidth="1"/>
    <col min="4855" max="4855" width="24.21875" style="30" customWidth="1"/>
    <col min="4856" max="4857" width="20.5546875" style="30" customWidth="1"/>
    <col min="4858" max="4858" width="17.21875" style="30" customWidth="1"/>
    <col min="4859" max="4859" width="14.5546875" style="30" customWidth="1"/>
    <col min="4860" max="4860" width="13.21875" style="30" customWidth="1"/>
    <col min="4861" max="4861" width="20" style="30" customWidth="1"/>
    <col min="4862" max="4862" width="15.77734375" style="30" customWidth="1"/>
    <col min="4863" max="4863" width="14.44140625" style="30" customWidth="1"/>
    <col min="4864" max="4864" width="17.44140625" style="30" customWidth="1"/>
    <col min="4865" max="4865" width="14.44140625" style="30" customWidth="1"/>
    <col min="4866" max="4866" width="18.44140625" style="30" customWidth="1"/>
    <col min="4867" max="4867" width="15.44140625" style="30" customWidth="1"/>
    <col min="4868" max="5104" width="9.21875" style="30"/>
    <col min="5105" max="5105" width="11.44140625" style="30" customWidth="1"/>
    <col min="5106" max="5106" width="53" style="30" customWidth="1"/>
    <col min="5107" max="5107" width="20.5546875" style="30" customWidth="1"/>
    <col min="5108" max="5108" width="18.5546875" style="30" customWidth="1"/>
    <col min="5109" max="5109" width="19.44140625" style="30" customWidth="1"/>
    <col min="5110" max="5110" width="20.5546875" style="30" customWidth="1"/>
    <col min="5111" max="5111" width="24.21875" style="30" customWidth="1"/>
    <col min="5112" max="5113" width="20.5546875" style="30" customWidth="1"/>
    <col min="5114" max="5114" width="17.21875" style="30" customWidth="1"/>
    <col min="5115" max="5115" width="14.5546875" style="30" customWidth="1"/>
    <col min="5116" max="5116" width="13.21875" style="30" customWidth="1"/>
    <col min="5117" max="5117" width="20" style="30" customWidth="1"/>
    <col min="5118" max="5118" width="15.77734375" style="30" customWidth="1"/>
    <col min="5119" max="5119" width="14.44140625" style="30" customWidth="1"/>
    <col min="5120" max="5120" width="17.44140625" style="30" customWidth="1"/>
    <col min="5121" max="5121" width="14.44140625" style="30" customWidth="1"/>
    <col min="5122" max="5122" width="18.44140625" style="30" customWidth="1"/>
    <col min="5123" max="5123" width="15.44140625" style="30" customWidth="1"/>
    <col min="5124" max="5360" width="9.21875" style="30"/>
    <col min="5361" max="5361" width="11.44140625" style="30" customWidth="1"/>
    <col min="5362" max="5362" width="53" style="30" customWidth="1"/>
    <col min="5363" max="5363" width="20.5546875" style="30" customWidth="1"/>
    <col min="5364" max="5364" width="18.5546875" style="30" customWidth="1"/>
    <col min="5365" max="5365" width="19.44140625" style="30" customWidth="1"/>
    <col min="5366" max="5366" width="20.5546875" style="30" customWidth="1"/>
    <col min="5367" max="5367" width="24.21875" style="30" customWidth="1"/>
    <col min="5368" max="5369" width="20.5546875" style="30" customWidth="1"/>
    <col min="5370" max="5370" width="17.21875" style="30" customWidth="1"/>
    <col min="5371" max="5371" width="14.5546875" style="30" customWidth="1"/>
    <col min="5372" max="5372" width="13.21875" style="30" customWidth="1"/>
    <col min="5373" max="5373" width="20" style="30" customWidth="1"/>
    <col min="5374" max="5374" width="15.77734375" style="30" customWidth="1"/>
    <col min="5375" max="5375" width="14.44140625" style="30" customWidth="1"/>
    <col min="5376" max="5376" width="17.44140625" style="30" customWidth="1"/>
    <col min="5377" max="5377" width="14.44140625" style="30" customWidth="1"/>
    <col min="5378" max="5378" width="18.44140625" style="30" customWidth="1"/>
    <col min="5379" max="5379" width="15.44140625" style="30" customWidth="1"/>
    <col min="5380" max="5616" width="9.21875" style="30"/>
    <col min="5617" max="5617" width="11.44140625" style="30" customWidth="1"/>
    <col min="5618" max="5618" width="53" style="30" customWidth="1"/>
    <col min="5619" max="5619" width="20.5546875" style="30" customWidth="1"/>
    <col min="5620" max="5620" width="18.5546875" style="30" customWidth="1"/>
    <col min="5621" max="5621" width="19.44140625" style="30" customWidth="1"/>
    <col min="5622" max="5622" width="20.5546875" style="30" customWidth="1"/>
    <col min="5623" max="5623" width="24.21875" style="30" customWidth="1"/>
    <col min="5624" max="5625" width="20.5546875" style="30" customWidth="1"/>
    <col min="5626" max="5626" width="17.21875" style="30" customWidth="1"/>
    <col min="5627" max="5627" width="14.5546875" style="30" customWidth="1"/>
    <col min="5628" max="5628" width="13.21875" style="30" customWidth="1"/>
    <col min="5629" max="5629" width="20" style="30" customWidth="1"/>
    <col min="5630" max="5630" width="15.77734375" style="30" customWidth="1"/>
    <col min="5631" max="5631" width="14.44140625" style="30" customWidth="1"/>
    <col min="5632" max="5632" width="17.44140625" style="30" customWidth="1"/>
    <col min="5633" max="5633" width="14.44140625" style="30" customWidth="1"/>
    <col min="5634" max="5634" width="18.44140625" style="30" customWidth="1"/>
    <col min="5635" max="5635" width="15.44140625" style="30" customWidth="1"/>
    <col min="5636" max="5872" width="9.21875" style="30"/>
    <col min="5873" max="5873" width="11.44140625" style="30" customWidth="1"/>
    <col min="5874" max="5874" width="53" style="30" customWidth="1"/>
    <col min="5875" max="5875" width="20.5546875" style="30" customWidth="1"/>
    <col min="5876" max="5876" width="18.5546875" style="30" customWidth="1"/>
    <col min="5877" max="5877" width="19.44140625" style="30" customWidth="1"/>
    <col min="5878" max="5878" width="20.5546875" style="30" customWidth="1"/>
    <col min="5879" max="5879" width="24.21875" style="30" customWidth="1"/>
    <col min="5880" max="5881" width="20.5546875" style="30" customWidth="1"/>
    <col min="5882" max="5882" width="17.21875" style="30" customWidth="1"/>
    <col min="5883" max="5883" width="14.5546875" style="30" customWidth="1"/>
    <col min="5884" max="5884" width="13.21875" style="30" customWidth="1"/>
    <col min="5885" max="5885" width="20" style="30" customWidth="1"/>
    <col min="5886" max="5886" width="15.77734375" style="30" customWidth="1"/>
    <col min="5887" max="5887" width="14.44140625" style="30" customWidth="1"/>
    <col min="5888" max="5888" width="17.44140625" style="30" customWidth="1"/>
    <col min="5889" max="5889" width="14.44140625" style="30" customWidth="1"/>
    <col min="5890" max="5890" width="18.44140625" style="30" customWidth="1"/>
    <col min="5891" max="5891" width="15.44140625" style="30" customWidth="1"/>
    <col min="5892" max="6128" width="9.21875" style="30"/>
    <col min="6129" max="6129" width="11.44140625" style="30" customWidth="1"/>
    <col min="6130" max="6130" width="53" style="30" customWidth="1"/>
    <col min="6131" max="6131" width="20.5546875" style="30" customWidth="1"/>
    <col min="6132" max="6132" width="18.5546875" style="30" customWidth="1"/>
    <col min="6133" max="6133" width="19.44140625" style="30" customWidth="1"/>
    <col min="6134" max="6134" width="20.5546875" style="30" customWidth="1"/>
    <col min="6135" max="6135" width="24.21875" style="30" customWidth="1"/>
    <col min="6136" max="6137" width="20.5546875" style="30" customWidth="1"/>
    <col min="6138" max="6138" width="17.21875" style="30" customWidth="1"/>
    <col min="6139" max="6139" width="14.5546875" style="30" customWidth="1"/>
    <col min="6140" max="6140" width="13.21875" style="30" customWidth="1"/>
    <col min="6141" max="6141" width="20" style="30" customWidth="1"/>
    <col min="6142" max="6142" width="15.77734375" style="30" customWidth="1"/>
    <col min="6143" max="6143" width="14.44140625" style="30" customWidth="1"/>
    <col min="6144" max="6144" width="17.44140625" style="30" customWidth="1"/>
    <col min="6145" max="6145" width="14.44140625" style="30" customWidth="1"/>
    <col min="6146" max="6146" width="18.44140625" style="30" customWidth="1"/>
    <col min="6147" max="6147" width="15.44140625" style="30" customWidth="1"/>
    <col min="6148" max="6384" width="9.21875" style="30"/>
    <col min="6385" max="6385" width="11.44140625" style="30" customWidth="1"/>
    <col min="6386" max="6386" width="53" style="30" customWidth="1"/>
    <col min="6387" max="6387" width="20.5546875" style="30" customWidth="1"/>
    <col min="6388" max="6388" width="18.5546875" style="30" customWidth="1"/>
    <col min="6389" max="6389" width="19.44140625" style="30" customWidth="1"/>
    <col min="6390" max="6390" width="20.5546875" style="30" customWidth="1"/>
    <col min="6391" max="6391" width="24.21875" style="30" customWidth="1"/>
    <col min="6392" max="6393" width="20.5546875" style="30" customWidth="1"/>
    <col min="6394" max="6394" width="17.21875" style="30" customWidth="1"/>
    <col min="6395" max="6395" width="14.5546875" style="30" customWidth="1"/>
    <col min="6396" max="6396" width="13.21875" style="30" customWidth="1"/>
    <col min="6397" max="6397" width="20" style="30" customWidth="1"/>
    <col min="6398" max="6398" width="15.77734375" style="30" customWidth="1"/>
    <col min="6399" max="6399" width="14.44140625" style="30" customWidth="1"/>
    <col min="6400" max="6400" width="17.44140625" style="30" customWidth="1"/>
    <col min="6401" max="6401" width="14.44140625" style="30" customWidth="1"/>
    <col min="6402" max="6402" width="18.44140625" style="30" customWidth="1"/>
    <col min="6403" max="6403" width="15.44140625" style="30" customWidth="1"/>
    <col min="6404" max="6640" width="9.21875" style="30"/>
    <col min="6641" max="6641" width="11.44140625" style="30" customWidth="1"/>
    <col min="6642" max="6642" width="53" style="30" customWidth="1"/>
    <col min="6643" max="6643" width="20.5546875" style="30" customWidth="1"/>
    <col min="6644" max="6644" width="18.5546875" style="30" customWidth="1"/>
    <col min="6645" max="6645" width="19.44140625" style="30" customWidth="1"/>
    <col min="6646" max="6646" width="20.5546875" style="30" customWidth="1"/>
    <col min="6647" max="6647" width="24.21875" style="30" customWidth="1"/>
    <col min="6648" max="6649" width="20.5546875" style="30" customWidth="1"/>
    <col min="6650" max="6650" width="17.21875" style="30" customWidth="1"/>
    <col min="6651" max="6651" width="14.5546875" style="30" customWidth="1"/>
    <col min="6652" max="6652" width="13.21875" style="30" customWidth="1"/>
    <col min="6653" max="6653" width="20" style="30" customWidth="1"/>
    <col min="6654" max="6654" width="15.77734375" style="30" customWidth="1"/>
    <col min="6655" max="6655" width="14.44140625" style="30" customWidth="1"/>
    <col min="6656" max="6656" width="17.44140625" style="30" customWidth="1"/>
    <col min="6657" max="6657" width="14.44140625" style="30" customWidth="1"/>
    <col min="6658" max="6658" width="18.44140625" style="30" customWidth="1"/>
    <col min="6659" max="6659" width="15.44140625" style="30" customWidth="1"/>
    <col min="6660" max="6896" width="9.21875" style="30"/>
    <col min="6897" max="6897" width="11.44140625" style="30" customWidth="1"/>
    <col min="6898" max="6898" width="53" style="30" customWidth="1"/>
    <col min="6899" max="6899" width="20.5546875" style="30" customWidth="1"/>
    <col min="6900" max="6900" width="18.5546875" style="30" customWidth="1"/>
    <col min="6901" max="6901" width="19.44140625" style="30" customWidth="1"/>
    <col min="6902" max="6902" width="20.5546875" style="30" customWidth="1"/>
    <col min="6903" max="6903" width="24.21875" style="30" customWidth="1"/>
    <col min="6904" max="6905" width="20.5546875" style="30" customWidth="1"/>
    <col min="6906" max="6906" width="17.21875" style="30" customWidth="1"/>
    <col min="6907" max="6907" width="14.5546875" style="30" customWidth="1"/>
    <col min="6908" max="6908" width="13.21875" style="30" customWidth="1"/>
    <col min="6909" max="6909" width="20" style="30" customWidth="1"/>
    <col min="6910" max="6910" width="15.77734375" style="30" customWidth="1"/>
    <col min="6911" max="6911" width="14.44140625" style="30" customWidth="1"/>
    <col min="6912" max="6912" width="17.44140625" style="30" customWidth="1"/>
    <col min="6913" max="6913" width="14.44140625" style="30" customWidth="1"/>
    <col min="6914" max="6914" width="18.44140625" style="30" customWidth="1"/>
    <col min="6915" max="6915" width="15.44140625" style="30" customWidth="1"/>
    <col min="6916" max="7152" width="9.21875" style="30"/>
    <col min="7153" max="7153" width="11.44140625" style="30" customWidth="1"/>
    <col min="7154" max="7154" width="53" style="30" customWidth="1"/>
    <col min="7155" max="7155" width="20.5546875" style="30" customWidth="1"/>
    <col min="7156" max="7156" width="18.5546875" style="30" customWidth="1"/>
    <col min="7157" max="7157" width="19.44140625" style="30" customWidth="1"/>
    <col min="7158" max="7158" width="20.5546875" style="30" customWidth="1"/>
    <col min="7159" max="7159" width="24.21875" style="30" customWidth="1"/>
    <col min="7160" max="7161" width="20.5546875" style="30" customWidth="1"/>
    <col min="7162" max="7162" width="17.21875" style="30" customWidth="1"/>
    <col min="7163" max="7163" width="14.5546875" style="30" customWidth="1"/>
    <col min="7164" max="7164" width="13.21875" style="30" customWidth="1"/>
    <col min="7165" max="7165" width="20" style="30" customWidth="1"/>
    <col min="7166" max="7166" width="15.77734375" style="30" customWidth="1"/>
    <col min="7167" max="7167" width="14.44140625" style="30" customWidth="1"/>
    <col min="7168" max="7168" width="17.44140625" style="30" customWidth="1"/>
    <col min="7169" max="7169" width="14.44140625" style="30" customWidth="1"/>
    <col min="7170" max="7170" width="18.44140625" style="30" customWidth="1"/>
    <col min="7171" max="7171" width="15.44140625" style="30" customWidth="1"/>
    <col min="7172" max="7408" width="9.21875" style="30"/>
    <col min="7409" max="7409" width="11.44140625" style="30" customWidth="1"/>
    <col min="7410" max="7410" width="53" style="30" customWidth="1"/>
    <col min="7411" max="7411" width="20.5546875" style="30" customWidth="1"/>
    <col min="7412" max="7412" width="18.5546875" style="30" customWidth="1"/>
    <col min="7413" max="7413" width="19.44140625" style="30" customWidth="1"/>
    <col min="7414" max="7414" width="20.5546875" style="30" customWidth="1"/>
    <col min="7415" max="7415" width="24.21875" style="30" customWidth="1"/>
    <col min="7416" max="7417" width="20.5546875" style="30" customWidth="1"/>
    <col min="7418" max="7418" width="17.21875" style="30" customWidth="1"/>
    <col min="7419" max="7419" width="14.5546875" style="30" customWidth="1"/>
    <col min="7420" max="7420" width="13.21875" style="30" customWidth="1"/>
    <col min="7421" max="7421" width="20" style="30" customWidth="1"/>
    <col min="7422" max="7422" width="15.77734375" style="30" customWidth="1"/>
    <col min="7423" max="7423" width="14.44140625" style="30" customWidth="1"/>
    <col min="7424" max="7424" width="17.44140625" style="30" customWidth="1"/>
    <col min="7425" max="7425" width="14.44140625" style="30" customWidth="1"/>
    <col min="7426" max="7426" width="18.44140625" style="30" customWidth="1"/>
    <col min="7427" max="7427" width="15.44140625" style="30" customWidth="1"/>
    <col min="7428" max="7664" width="9.21875" style="30"/>
    <col min="7665" max="7665" width="11.44140625" style="30" customWidth="1"/>
    <col min="7666" max="7666" width="53" style="30" customWidth="1"/>
    <col min="7667" max="7667" width="20.5546875" style="30" customWidth="1"/>
    <col min="7668" max="7668" width="18.5546875" style="30" customWidth="1"/>
    <col min="7669" max="7669" width="19.44140625" style="30" customWidth="1"/>
    <col min="7670" max="7670" width="20.5546875" style="30" customWidth="1"/>
    <col min="7671" max="7671" width="24.21875" style="30" customWidth="1"/>
    <col min="7672" max="7673" width="20.5546875" style="30" customWidth="1"/>
    <col min="7674" max="7674" width="17.21875" style="30" customWidth="1"/>
    <col min="7675" max="7675" width="14.5546875" style="30" customWidth="1"/>
    <col min="7676" max="7676" width="13.21875" style="30" customWidth="1"/>
    <col min="7677" max="7677" width="20" style="30" customWidth="1"/>
    <col min="7678" max="7678" width="15.77734375" style="30" customWidth="1"/>
    <col min="7679" max="7679" width="14.44140625" style="30" customWidth="1"/>
    <col min="7680" max="7680" width="17.44140625" style="30" customWidth="1"/>
    <col min="7681" max="7681" width="14.44140625" style="30" customWidth="1"/>
    <col min="7682" max="7682" width="18.44140625" style="30" customWidth="1"/>
    <col min="7683" max="7683" width="15.44140625" style="30" customWidth="1"/>
    <col min="7684" max="7920" width="9.21875" style="30"/>
    <col min="7921" max="7921" width="11.44140625" style="30" customWidth="1"/>
    <col min="7922" max="7922" width="53" style="30" customWidth="1"/>
    <col min="7923" max="7923" width="20.5546875" style="30" customWidth="1"/>
    <col min="7924" max="7924" width="18.5546875" style="30" customWidth="1"/>
    <col min="7925" max="7925" width="19.44140625" style="30" customWidth="1"/>
    <col min="7926" max="7926" width="20.5546875" style="30" customWidth="1"/>
    <col min="7927" max="7927" width="24.21875" style="30" customWidth="1"/>
    <col min="7928" max="7929" width="20.5546875" style="30" customWidth="1"/>
    <col min="7930" max="7930" width="17.21875" style="30" customWidth="1"/>
    <col min="7931" max="7931" width="14.5546875" style="30" customWidth="1"/>
    <col min="7932" max="7932" width="13.21875" style="30" customWidth="1"/>
    <col min="7933" max="7933" width="20" style="30" customWidth="1"/>
    <col min="7934" max="7934" width="15.77734375" style="30" customWidth="1"/>
    <col min="7935" max="7935" width="14.44140625" style="30" customWidth="1"/>
    <col min="7936" max="7936" width="17.44140625" style="30" customWidth="1"/>
    <col min="7937" max="7937" width="14.44140625" style="30" customWidth="1"/>
    <col min="7938" max="7938" width="18.44140625" style="30" customWidth="1"/>
    <col min="7939" max="7939" width="15.44140625" style="30" customWidth="1"/>
    <col min="7940" max="8176" width="9.21875" style="30"/>
    <col min="8177" max="8177" width="11.44140625" style="30" customWidth="1"/>
    <col min="8178" max="8178" width="53" style="30" customWidth="1"/>
    <col min="8179" max="8179" width="20.5546875" style="30" customWidth="1"/>
    <col min="8180" max="8180" width="18.5546875" style="30" customWidth="1"/>
    <col min="8181" max="8181" width="19.44140625" style="30" customWidth="1"/>
    <col min="8182" max="8182" width="20.5546875" style="30" customWidth="1"/>
    <col min="8183" max="8183" width="24.21875" style="30" customWidth="1"/>
    <col min="8184" max="8185" width="20.5546875" style="30" customWidth="1"/>
    <col min="8186" max="8186" width="17.21875" style="30" customWidth="1"/>
    <col min="8187" max="8187" width="14.5546875" style="30" customWidth="1"/>
    <col min="8188" max="8188" width="13.21875" style="30" customWidth="1"/>
    <col min="8189" max="8189" width="20" style="30" customWidth="1"/>
    <col min="8190" max="8190" width="15.77734375" style="30" customWidth="1"/>
    <col min="8191" max="8191" width="14.44140625" style="30" customWidth="1"/>
    <col min="8192" max="8192" width="17.44140625" style="30" customWidth="1"/>
    <col min="8193" max="8193" width="14.44140625" style="30" customWidth="1"/>
    <col min="8194" max="8194" width="18.44140625" style="30" customWidth="1"/>
    <col min="8195" max="8195" width="15.44140625" style="30" customWidth="1"/>
    <col min="8196" max="8432" width="9.21875" style="30"/>
    <col min="8433" max="8433" width="11.44140625" style="30" customWidth="1"/>
    <col min="8434" max="8434" width="53" style="30" customWidth="1"/>
    <col min="8435" max="8435" width="20.5546875" style="30" customWidth="1"/>
    <col min="8436" max="8436" width="18.5546875" style="30" customWidth="1"/>
    <col min="8437" max="8437" width="19.44140625" style="30" customWidth="1"/>
    <col min="8438" max="8438" width="20.5546875" style="30" customWidth="1"/>
    <col min="8439" max="8439" width="24.21875" style="30" customWidth="1"/>
    <col min="8440" max="8441" width="20.5546875" style="30" customWidth="1"/>
    <col min="8442" max="8442" width="17.21875" style="30" customWidth="1"/>
    <col min="8443" max="8443" width="14.5546875" style="30" customWidth="1"/>
    <col min="8444" max="8444" width="13.21875" style="30" customWidth="1"/>
    <col min="8445" max="8445" width="20" style="30" customWidth="1"/>
    <col min="8446" max="8446" width="15.77734375" style="30" customWidth="1"/>
    <col min="8447" max="8447" width="14.44140625" style="30" customWidth="1"/>
    <col min="8448" max="8448" width="17.44140625" style="30" customWidth="1"/>
    <col min="8449" max="8449" width="14.44140625" style="30" customWidth="1"/>
    <col min="8450" max="8450" width="18.44140625" style="30" customWidth="1"/>
    <col min="8451" max="8451" width="15.44140625" style="30" customWidth="1"/>
    <col min="8452" max="8688" width="9.21875" style="30"/>
    <col min="8689" max="8689" width="11.44140625" style="30" customWidth="1"/>
    <col min="8690" max="8690" width="53" style="30" customWidth="1"/>
    <col min="8691" max="8691" width="20.5546875" style="30" customWidth="1"/>
    <col min="8692" max="8692" width="18.5546875" style="30" customWidth="1"/>
    <col min="8693" max="8693" width="19.44140625" style="30" customWidth="1"/>
    <col min="8694" max="8694" width="20.5546875" style="30" customWidth="1"/>
    <col min="8695" max="8695" width="24.21875" style="30" customWidth="1"/>
    <col min="8696" max="8697" width="20.5546875" style="30" customWidth="1"/>
    <col min="8698" max="8698" width="17.21875" style="30" customWidth="1"/>
    <col min="8699" max="8699" width="14.5546875" style="30" customWidth="1"/>
    <col min="8700" max="8700" width="13.21875" style="30" customWidth="1"/>
    <col min="8701" max="8701" width="20" style="30" customWidth="1"/>
    <col min="8702" max="8702" width="15.77734375" style="30" customWidth="1"/>
    <col min="8703" max="8703" width="14.44140625" style="30" customWidth="1"/>
    <col min="8704" max="8704" width="17.44140625" style="30" customWidth="1"/>
    <col min="8705" max="8705" width="14.44140625" style="30" customWidth="1"/>
    <col min="8706" max="8706" width="18.44140625" style="30" customWidth="1"/>
    <col min="8707" max="8707" width="15.44140625" style="30" customWidth="1"/>
    <col min="8708" max="8944" width="9.21875" style="30"/>
    <col min="8945" max="8945" width="11.44140625" style="30" customWidth="1"/>
    <col min="8946" max="8946" width="53" style="30" customWidth="1"/>
    <col min="8947" max="8947" width="20.5546875" style="30" customWidth="1"/>
    <col min="8948" max="8948" width="18.5546875" style="30" customWidth="1"/>
    <col min="8949" max="8949" width="19.44140625" style="30" customWidth="1"/>
    <col min="8950" max="8950" width="20.5546875" style="30" customWidth="1"/>
    <col min="8951" max="8951" width="24.21875" style="30" customWidth="1"/>
    <col min="8952" max="8953" width="20.5546875" style="30" customWidth="1"/>
    <col min="8954" max="8954" width="17.21875" style="30" customWidth="1"/>
    <col min="8955" max="8955" width="14.5546875" style="30" customWidth="1"/>
    <col min="8956" max="8956" width="13.21875" style="30" customWidth="1"/>
    <col min="8957" max="8957" width="20" style="30" customWidth="1"/>
    <col min="8958" max="8958" width="15.77734375" style="30" customWidth="1"/>
    <col min="8959" max="8959" width="14.44140625" style="30" customWidth="1"/>
    <col min="8960" max="8960" width="17.44140625" style="30" customWidth="1"/>
    <col min="8961" max="8961" width="14.44140625" style="30" customWidth="1"/>
    <col min="8962" max="8962" width="18.44140625" style="30" customWidth="1"/>
    <col min="8963" max="8963" width="15.44140625" style="30" customWidth="1"/>
    <col min="8964" max="9200" width="9.21875" style="30"/>
    <col min="9201" max="9201" width="11.44140625" style="30" customWidth="1"/>
    <col min="9202" max="9202" width="53" style="30" customWidth="1"/>
    <col min="9203" max="9203" width="20.5546875" style="30" customWidth="1"/>
    <col min="9204" max="9204" width="18.5546875" style="30" customWidth="1"/>
    <col min="9205" max="9205" width="19.44140625" style="30" customWidth="1"/>
    <col min="9206" max="9206" width="20.5546875" style="30" customWidth="1"/>
    <col min="9207" max="9207" width="24.21875" style="30" customWidth="1"/>
    <col min="9208" max="9209" width="20.5546875" style="30" customWidth="1"/>
    <col min="9210" max="9210" width="17.21875" style="30" customWidth="1"/>
    <col min="9211" max="9211" width="14.5546875" style="30" customWidth="1"/>
    <col min="9212" max="9212" width="13.21875" style="30" customWidth="1"/>
    <col min="9213" max="9213" width="20" style="30" customWidth="1"/>
    <col min="9214" max="9214" width="15.77734375" style="30" customWidth="1"/>
    <col min="9215" max="9215" width="14.44140625" style="30" customWidth="1"/>
    <col min="9216" max="9216" width="17.44140625" style="30" customWidth="1"/>
    <col min="9217" max="9217" width="14.44140625" style="30" customWidth="1"/>
    <col min="9218" max="9218" width="18.44140625" style="30" customWidth="1"/>
    <col min="9219" max="9219" width="15.44140625" style="30" customWidth="1"/>
    <col min="9220" max="9456" width="9.21875" style="30"/>
    <col min="9457" max="9457" width="11.44140625" style="30" customWidth="1"/>
    <col min="9458" max="9458" width="53" style="30" customWidth="1"/>
    <col min="9459" max="9459" width="20.5546875" style="30" customWidth="1"/>
    <col min="9460" max="9460" width="18.5546875" style="30" customWidth="1"/>
    <col min="9461" max="9461" width="19.44140625" style="30" customWidth="1"/>
    <col min="9462" max="9462" width="20.5546875" style="30" customWidth="1"/>
    <col min="9463" max="9463" width="24.21875" style="30" customWidth="1"/>
    <col min="9464" max="9465" width="20.5546875" style="30" customWidth="1"/>
    <col min="9466" max="9466" width="17.21875" style="30" customWidth="1"/>
    <col min="9467" max="9467" width="14.5546875" style="30" customWidth="1"/>
    <col min="9468" max="9468" width="13.21875" style="30" customWidth="1"/>
    <col min="9469" max="9469" width="20" style="30" customWidth="1"/>
    <col min="9470" max="9470" width="15.77734375" style="30" customWidth="1"/>
    <col min="9471" max="9471" width="14.44140625" style="30" customWidth="1"/>
    <col min="9472" max="9472" width="17.44140625" style="30" customWidth="1"/>
    <col min="9473" max="9473" width="14.44140625" style="30" customWidth="1"/>
    <col min="9474" max="9474" width="18.44140625" style="30" customWidth="1"/>
    <col min="9475" max="9475" width="15.44140625" style="30" customWidth="1"/>
    <col min="9476" max="9712" width="9.21875" style="30"/>
    <col min="9713" max="9713" width="11.44140625" style="30" customWidth="1"/>
    <col min="9714" max="9714" width="53" style="30" customWidth="1"/>
    <col min="9715" max="9715" width="20.5546875" style="30" customWidth="1"/>
    <col min="9716" max="9716" width="18.5546875" style="30" customWidth="1"/>
    <col min="9717" max="9717" width="19.44140625" style="30" customWidth="1"/>
    <col min="9718" max="9718" width="20.5546875" style="30" customWidth="1"/>
    <col min="9719" max="9719" width="24.21875" style="30" customWidth="1"/>
    <col min="9720" max="9721" width="20.5546875" style="30" customWidth="1"/>
    <col min="9722" max="9722" width="17.21875" style="30" customWidth="1"/>
    <col min="9723" max="9723" width="14.5546875" style="30" customWidth="1"/>
    <col min="9724" max="9724" width="13.21875" style="30" customWidth="1"/>
    <col min="9725" max="9725" width="20" style="30" customWidth="1"/>
    <col min="9726" max="9726" width="15.77734375" style="30" customWidth="1"/>
    <col min="9727" max="9727" width="14.44140625" style="30" customWidth="1"/>
    <col min="9728" max="9728" width="17.44140625" style="30" customWidth="1"/>
    <col min="9729" max="9729" width="14.44140625" style="30" customWidth="1"/>
    <col min="9730" max="9730" width="18.44140625" style="30" customWidth="1"/>
    <col min="9731" max="9731" width="15.44140625" style="30" customWidth="1"/>
    <col min="9732" max="9968" width="9.21875" style="30"/>
    <col min="9969" max="9969" width="11.44140625" style="30" customWidth="1"/>
    <col min="9970" max="9970" width="53" style="30" customWidth="1"/>
    <col min="9971" max="9971" width="20.5546875" style="30" customWidth="1"/>
    <col min="9972" max="9972" width="18.5546875" style="30" customWidth="1"/>
    <col min="9973" max="9973" width="19.44140625" style="30" customWidth="1"/>
    <col min="9974" max="9974" width="20.5546875" style="30" customWidth="1"/>
    <col min="9975" max="9975" width="24.21875" style="30" customWidth="1"/>
    <col min="9976" max="9977" width="20.5546875" style="30" customWidth="1"/>
    <col min="9978" max="9978" width="17.21875" style="30" customWidth="1"/>
    <col min="9979" max="9979" width="14.5546875" style="30" customWidth="1"/>
    <col min="9980" max="9980" width="13.21875" style="30" customWidth="1"/>
    <col min="9981" max="9981" width="20" style="30" customWidth="1"/>
    <col min="9982" max="9982" width="15.77734375" style="30" customWidth="1"/>
    <col min="9983" max="9983" width="14.44140625" style="30" customWidth="1"/>
    <col min="9984" max="9984" width="17.44140625" style="30" customWidth="1"/>
    <col min="9985" max="9985" width="14.44140625" style="30" customWidth="1"/>
    <col min="9986" max="9986" width="18.44140625" style="30" customWidth="1"/>
    <col min="9987" max="9987" width="15.44140625" style="30" customWidth="1"/>
    <col min="9988" max="10224" width="9.21875" style="30"/>
    <col min="10225" max="10225" width="11.44140625" style="30" customWidth="1"/>
    <col min="10226" max="10226" width="53" style="30" customWidth="1"/>
    <col min="10227" max="10227" width="20.5546875" style="30" customWidth="1"/>
    <col min="10228" max="10228" width="18.5546875" style="30" customWidth="1"/>
    <col min="10229" max="10229" width="19.44140625" style="30" customWidth="1"/>
    <col min="10230" max="10230" width="20.5546875" style="30" customWidth="1"/>
    <col min="10231" max="10231" width="24.21875" style="30" customWidth="1"/>
    <col min="10232" max="10233" width="20.5546875" style="30" customWidth="1"/>
    <col min="10234" max="10234" width="17.21875" style="30" customWidth="1"/>
    <col min="10235" max="10235" width="14.5546875" style="30" customWidth="1"/>
    <col min="10236" max="10236" width="13.21875" style="30" customWidth="1"/>
    <col min="10237" max="10237" width="20" style="30" customWidth="1"/>
    <col min="10238" max="10238" width="15.77734375" style="30" customWidth="1"/>
    <col min="10239" max="10239" width="14.44140625" style="30" customWidth="1"/>
    <col min="10240" max="10240" width="17.44140625" style="30" customWidth="1"/>
    <col min="10241" max="10241" width="14.44140625" style="30" customWidth="1"/>
    <col min="10242" max="10242" width="18.44140625" style="30" customWidth="1"/>
    <col min="10243" max="10243" width="15.44140625" style="30" customWidth="1"/>
    <col min="10244" max="10480" width="9.21875" style="30"/>
    <col min="10481" max="10481" width="11.44140625" style="30" customWidth="1"/>
    <col min="10482" max="10482" width="53" style="30" customWidth="1"/>
    <col min="10483" max="10483" width="20.5546875" style="30" customWidth="1"/>
    <col min="10484" max="10484" width="18.5546875" style="30" customWidth="1"/>
    <col min="10485" max="10485" width="19.44140625" style="30" customWidth="1"/>
    <col min="10486" max="10486" width="20.5546875" style="30" customWidth="1"/>
    <col min="10487" max="10487" width="24.21875" style="30" customWidth="1"/>
    <col min="10488" max="10489" width="20.5546875" style="30" customWidth="1"/>
    <col min="10490" max="10490" width="17.21875" style="30" customWidth="1"/>
    <col min="10491" max="10491" width="14.5546875" style="30" customWidth="1"/>
    <col min="10492" max="10492" width="13.21875" style="30" customWidth="1"/>
    <col min="10493" max="10493" width="20" style="30" customWidth="1"/>
    <col min="10494" max="10494" width="15.77734375" style="30" customWidth="1"/>
    <col min="10495" max="10495" width="14.44140625" style="30" customWidth="1"/>
    <col min="10496" max="10496" width="17.44140625" style="30" customWidth="1"/>
    <col min="10497" max="10497" width="14.44140625" style="30" customWidth="1"/>
    <col min="10498" max="10498" width="18.44140625" style="30" customWidth="1"/>
    <col min="10499" max="10499" width="15.44140625" style="30" customWidth="1"/>
    <col min="10500" max="10736" width="9.21875" style="30"/>
    <col min="10737" max="10737" width="11.44140625" style="30" customWidth="1"/>
    <col min="10738" max="10738" width="53" style="30" customWidth="1"/>
    <col min="10739" max="10739" width="20.5546875" style="30" customWidth="1"/>
    <col min="10740" max="10740" width="18.5546875" style="30" customWidth="1"/>
    <col min="10741" max="10741" width="19.44140625" style="30" customWidth="1"/>
    <col min="10742" max="10742" width="20.5546875" style="30" customWidth="1"/>
    <col min="10743" max="10743" width="24.21875" style="30" customWidth="1"/>
    <col min="10744" max="10745" width="20.5546875" style="30" customWidth="1"/>
    <col min="10746" max="10746" width="17.21875" style="30" customWidth="1"/>
    <col min="10747" max="10747" width="14.5546875" style="30" customWidth="1"/>
    <col min="10748" max="10748" width="13.21875" style="30" customWidth="1"/>
    <col min="10749" max="10749" width="20" style="30" customWidth="1"/>
    <col min="10750" max="10750" width="15.77734375" style="30" customWidth="1"/>
    <col min="10751" max="10751" width="14.44140625" style="30" customWidth="1"/>
    <col min="10752" max="10752" width="17.44140625" style="30" customWidth="1"/>
    <col min="10753" max="10753" width="14.44140625" style="30" customWidth="1"/>
    <col min="10754" max="10754" width="18.44140625" style="30" customWidth="1"/>
    <col min="10755" max="10755" width="15.44140625" style="30" customWidth="1"/>
    <col min="10756" max="10992" width="9.21875" style="30"/>
    <col min="10993" max="10993" width="11.44140625" style="30" customWidth="1"/>
    <col min="10994" max="10994" width="53" style="30" customWidth="1"/>
    <col min="10995" max="10995" width="20.5546875" style="30" customWidth="1"/>
    <col min="10996" max="10996" width="18.5546875" style="30" customWidth="1"/>
    <col min="10997" max="10997" width="19.44140625" style="30" customWidth="1"/>
    <col min="10998" max="10998" width="20.5546875" style="30" customWidth="1"/>
    <col min="10999" max="10999" width="24.21875" style="30" customWidth="1"/>
    <col min="11000" max="11001" width="20.5546875" style="30" customWidth="1"/>
    <col min="11002" max="11002" width="17.21875" style="30" customWidth="1"/>
    <col min="11003" max="11003" width="14.5546875" style="30" customWidth="1"/>
    <col min="11004" max="11004" width="13.21875" style="30" customWidth="1"/>
    <col min="11005" max="11005" width="20" style="30" customWidth="1"/>
    <col min="11006" max="11006" width="15.77734375" style="30" customWidth="1"/>
    <col min="11007" max="11007" width="14.44140625" style="30" customWidth="1"/>
    <col min="11008" max="11008" width="17.44140625" style="30" customWidth="1"/>
    <col min="11009" max="11009" width="14.44140625" style="30" customWidth="1"/>
    <col min="11010" max="11010" width="18.44140625" style="30" customWidth="1"/>
    <col min="11011" max="11011" width="15.44140625" style="30" customWidth="1"/>
    <col min="11012" max="11248" width="9.21875" style="30"/>
    <col min="11249" max="11249" width="11.44140625" style="30" customWidth="1"/>
    <col min="11250" max="11250" width="53" style="30" customWidth="1"/>
    <col min="11251" max="11251" width="20.5546875" style="30" customWidth="1"/>
    <col min="11252" max="11252" width="18.5546875" style="30" customWidth="1"/>
    <col min="11253" max="11253" width="19.44140625" style="30" customWidth="1"/>
    <col min="11254" max="11254" width="20.5546875" style="30" customWidth="1"/>
    <col min="11255" max="11255" width="24.21875" style="30" customWidth="1"/>
    <col min="11256" max="11257" width="20.5546875" style="30" customWidth="1"/>
    <col min="11258" max="11258" width="17.21875" style="30" customWidth="1"/>
    <col min="11259" max="11259" width="14.5546875" style="30" customWidth="1"/>
    <col min="11260" max="11260" width="13.21875" style="30" customWidth="1"/>
    <col min="11261" max="11261" width="20" style="30" customWidth="1"/>
    <col min="11262" max="11262" width="15.77734375" style="30" customWidth="1"/>
    <col min="11263" max="11263" width="14.44140625" style="30" customWidth="1"/>
    <col min="11264" max="11264" width="17.44140625" style="30" customWidth="1"/>
    <col min="11265" max="11265" width="14.44140625" style="30" customWidth="1"/>
    <col min="11266" max="11266" width="18.44140625" style="30" customWidth="1"/>
    <col min="11267" max="11267" width="15.44140625" style="30" customWidth="1"/>
    <col min="11268" max="11504" width="9.21875" style="30"/>
    <col min="11505" max="11505" width="11.44140625" style="30" customWidth="1"/>
    <col min="11506" max="11506" width="53" style="30" customWidth="1"/>
    <col min="11507" max="11507" width="20.5546875" style="30" customWidth="1"/>
    <col min="11508" max="11508" width="18.5546875" style="30" customWidth="1"/>
    <col min="11509" max="11509" width="19.44140625" style="30" customWidth="1"/>
    <col min="11510" max="11510" width="20.5546875" style="30" customWidth="1"/>
    <col min="11511" max="11511" width="24.21875" style="30" customWidth="1"/>
    <col min="11512" max="11513" width="20.5546875" style="30" customWidth="1"/>
    <col min="11514" max="11514" width="17.21875" style="30" customWidth="1"/>
    <col min="11515" max="11515" width="14.5546875" style="30" customWidth="1"/>
    <col min="11516" max="11516" width="13.21875" style="30" customWidth="1"/>
    <col min="11517" max="11517" width="20" style="30" customWidth="1"/>
    <col min="11518" max="11518" width="15.77734375" style="30" customWidth="1"/>
    <col min="11519" max="11519" width="14.44140625" style="30" customWidth="1"/>
    <col min="11520" max="11520" width="17.44140625" style="30" customWidth="1"/>
    <col min="11521" max="11521" width="14.44140625" style="30" customWidth="1"/>
    <col min="11522" max="11522" width="18.44140625" style="30" customWidth="1"/>
    <col min="11523" max="11523" width="15.44140625" style="30" customWidth="1"/>
    <col min="11524" max="11760" width="9.21875" style="30"/>
    <col min="11761" max="11761" width="11.44140625" style="30" customWidth="1"/>
    <col min="11762" max="11762" width="53" style="30" customWidth="1"/>
    <col min="11763" max="11763" width="20.5546875" style="30" customWidth="1"/>
    <col min="11764" max="11764" width="18.5546875" style="30" customWidth="1"/>
    <col min="11765" max="11765" width="19.44140625" style="30" customWidth="1"/>
    <col min="11766" max="11766" width="20.5546875" style="30" customWidth="1"/>
    <col min="11767" max="11767" width="24.21875" style="30" customWidth="1"/>
    <col min="11768" max="11769" width="20.5546875" style="30" customWidth="1"/>
    <col min="11770" max="11770" width="17.21875" style="30" customWidth="1"/>
    <col min="11771" max="11771" width="14.5546875" style="30" customWidth="1"/>
    <col min="11772" max="11772" width="13.21875" style="30" customWidth="1"/>
    <col min="11773" max="11773" width="20" style="30" customWidth="1"/>
    <col min="11774" max="11774" width="15.77734375" style="30" customWidth="1"/>
    <col min="11775" max="11775" width="14.44140625" style="30" customWidth="1"/>
    <col min="11776" max="11776" width="17.44140625" style="30" customWidth="1"/>
    <col min="11777" max="11777" width="14.44140625" style="30" customWidth="1"/>
    <col min="11778" max="11778" width="18.44140625" style="30" customWidth="1"/>
    <col min="11779" max="11779" width="15.44140625" style="30" customWidth="1"/>
    <col min="11780" max="12016" width="9.21875" style="30"/>
    <col min="12017" max="12017" width="11.44140625" style="30" customWidth="1"/>
    <col min="12018" max="12018" width="53" style="30" customWidth="1"/>
    <col min="12019" max="12019" width="20.5546875" style="30" customWidth="1"/>
    <col min="12020" max="12020" width="18.5546875" style="30" customWidth="1"/>
    <col min="12021" max="12021" width="19.44140625" style="30" customWidth="1"/>
    <col min="12022" max="12022" width="20.5546875" style="30" customWidth="1"/>
    <col min="12023" max="12023" width="24.21875" style="30" customWidth="1"/>
    <col min="12024" max="12025" width="20.5546875" style="30" customWidth="1"/>
    <col min="12026" max="12026" width="17.21875" style="30" customWidth="1"/>
    <col min="12027" max="12027" width="14.5546875" style="30" customWidth="1"/>
    <col min="12028" max="12028" width="13.21875" style="30" customWidth="1"/>
    <col min="12029" max="12029" width="20" style="30" customWidth="1"/>
    <col min="12030" max="12030" width="15.77734375" style="30" customWidth="1"/>
    <col min="12031" max="12031" width="14.44140625" style="30" customWidth="1"/>
    <col min="12032" max="12032" width="17.44140625" style="30" customWidth="1"/>
    <col min="12033" max="12033" width="14.44140625" style="30" customWidth="1"/>
    <col min="12034" max="12034" width="18.44140625" style="30" customWidth="1"/>
    <col min="12035" max="12035" width="15.44140625" style="30" customWidth="1"/>
    <col min="12036" max="12272" width="9.21875" style="30"/>
    <col min="12273" max="12273" width="11.44140625" style="30" customWidth="1"/>
    <col min="12274" max="12274" width="53" style="30" customWidth="1"/>
    <col min="12275" max="12275" width="20.5546875" style="30" customWidth="1"/>
    <col min="12276" max="12276" width="18.5546875" style="30" customWidth="1"/>
    <col min="12277" max="12277" width="19.44140625" style="30" customWidth="1"/>
    <col min="12278" max="12278" width="20.5546875" style="30" customWidth="1"/>
    <col min="12279" max="12279" width="24.21875" style="30" customWidth="1"/>
    <col min="12280" max="12281" width="20.5546875" style="30" customWidth="1"/>
    <col min="12282" max="12282" width="17.21875" style="30" customWidth="1"/>
    <col min="12283" max="12283" width="14.5546875" style="30" customWidth="1"/>
    <col min="12284" max="12284" width="13.21875" style="30" customWidth="1"/>
    <col min="12285" max="12285" width="20" style="30" customWidth="1"/>
    <col min="12286" max="12286" width="15.77734375" style="30" customWidth="1"/>
    <col min="12287" max="12287" width="14.44140625" style="30" customWidth="1"/>
    <col min="12288" max="12288" width="17.44140625" style="30" customWidth="1"/>
    <col min="12289" max="12289" width="14.44140625" style="30" customWidth="1"/>
    <col min="12290" max="12290" width="18.44140625" style="30" customWidth="1"/>
    <col min="12291" max="12291" width="15.44140625" style="30" customWidth="1"/>
    <col min="12292" max="12528" width="9.21875" style="30"/>
    <col min="12529" max="12529" width="11.44140625" style="30" customWidth="1"/>
    <col min="12530" max="12530" width="53" style="30" customWidth="1"/>
    <col min="12531" max="12531" width="20.5546875" style="30" customWidth="1"/>
    <col min="12532" max="12532" width="18.5546875" style="30" customWidth="1"/>
    <col min="12533" max="12533" width="19.44140625" style="30" customWidth="1"/>
    <col min="12534" max="12534" width="20.5546875" style="30" customWidth="1"/>
    <col min="12535" max="12535" width="24.21875" style="30" customWidth="1"/>
    <col min="12536" max="12537" width="20.5546875" style="30" customWidth="1"/>
    <col min="12538" max="12538" width="17.21875" style="30" customWidth="1"/>
    <col min="12539" max="12539" width="14.5546875" style="30" customWidth="1"/>
    <col min="12540" max="12540" width="13.21875" style="30" customWidth="1"/>
    <col min="12541" max="12541" width="20" style="30" customWidth="1"/>
    <col min="12542" max="12542" width="15.77734375" style="30" customWidth="1"/>
    <col min="12543" max="12543" width="14.44140625" style="30" customWidth="1"/>
    <col min="12544" max="12544" width="17.44140625" style="30" customWidth="1"/>
    <col min="12545" max="12545" width="14.44140625" style="30" customWidth="1"/>
    <col min="12546" max="12546" width="18.44140625" style="30" customWidth="1"/>
    <col min="12547" max="12547" width="15.44140625" style="30" customWidth="1"/>
    <col min="12548" max="12784" width="9.21875" style="30"/>
    <col min="12785" max="12785" width="11.44140625" style="30" customWidth="1"/>
    <col min="12786" max="12786" width="53" style="30" customWidth="1"/>
    <col min="12787" max="12787" width="20.5546875" style="30" customWidth="1"/>
    <col min="12788" max="12788" width="18.5546875" style="30" customWidth="1"/>
    <col min="12789" max="12789" width="19.44140625" style="30" customWidth="1"/>
    <col min="12790" max="12790" width="20.5546875" style="30" customWidth="1"/>
    <col min="12791" max="12791" width="24.21875" style="30" customWidth="1"/>
    <col min="12792" max="12793" width="20.5546875" style="30" customWidth="1"/>
    <col min="12794" max="12794" width="17.21875" style="30" customWidth="1"/>
    <col min="12795" max="12795" width="14.5546875" style="30" customWidth="1"/>
    <col min="12796" max="12796" width="13.21875" style="30" customWidth="1"/>
    <col min="12797" max="12797" width="20" style="30" customWidth="1"/>
    <col min="12798" max="12798" width="15.77734375" style="30" customWidth="1"/>
    <col min="12799" max="12799" width="14.44140625" style="30" customWidth="1"/>
    <col min="12800" max="12800" width="17.44140625" style="30" customWidth="1"/>
    <col min="12801" max="12801" width="14.44140625" style="30" customWidth="1"/>
    <col min="12802" max="12802" width="18.44140625" style="30" customWidth="1"/>
    <col min="12803" max="12803" width="15.44140625" style="30" customWidth="1"/>
    <col min="12804" max="13040" width="9.21875" style="30"/>
    <col min="13041" max="13041" width="11.44140625" style="30" customWidth="1"/>
    <col min="13042" max="13042" width="53" style="30" customWidth="1"/>
    <col min="13043" max="13043" width="20.5546875" style="30" customWidth="1"/>
    <col min="13044" max="13044" width="18.5546875" style="30" customWidth="1"/>
    <col min="13045" max="13045" width="19.44140625" style="30" customWidth="1"/>
    <col min="13046" max="13046" width="20.5546875" style="30" customWidth="1"/>
    <col min="13047" max="13047" width="24.21875" style="30" customWidth="1"/>
    <col min="13048" max="13049" width="20.5546875" style="30" customWidth="1"/>
    <col min="13050" max="13050" width="17.21875" style="30" customWidth="1"/>
    <col min="13051" max="13051" width="14.5546875" style="30" customWidth="1"/>
    <col min="13052" max="13052" width="13.21875" style="30" customWidth="1"/>
    <col min="13053" max="13053" width="20" style="30" customWidth="1"/>
    <col min="13054" max="13054" width="15.77734375" style="30" customWidth="1"/>
    <col min="13055" max="13055" width="14.44140625" style="30" customWidth="1"/>
    <col min="13056" max="13056" width="17.44140625" style="30" customWidth="1"/>
    <col min="13057" max="13057" width="14.44140625" style="30" customWidth="1"/>
    <col min="13058" max="13058" width="18.44140625" style="30" customWidth="1"/>
    <col min="13059" max="13059" width="15.44140625" style="30" customWidth="1"/>
    <col min="13060" max="13296" width="9.21875" style="30"/>
    <col min="13297" max="13297" width="11.44140625" style="30" customWidth="1"/>
    <col min="13298" max="13298" width="53" style="30" customWidth="1"/>
    <col min="13299" max="13299" width="20.5546875" style="30" customWidth="1"/>
    <col min="13300" max="13300" width="18.5546875" style="30" customWidth="1"/>
    <col min="13301" max="13301" width="19.44140625" style="30" customWidth="1"/>
    <col min="13302" max="13302" width="20.5546875" style="30" customWidth="1"/>
    <col min="13303" max="13303" width="24.21875" style="30" customWidth="1"/>
    <col min="13304" max="13305" width="20.5546875" style="30" customWidth="1"/>
    <col min="13306" max="13306" width="17.21875" style="30" customWidth="1"/>
    <col min="13307" max="13307" width="14.5546875" style="30" customWidth="1"/>
    <col min="13308" max="13308" width="13.21875" style="30" customWidth="1"/>
    <col min="13309" max="13309" width="20" style="30" customWidth="1"/>
    <col min="13310" max="13310" width="15.77734375" style="30" customWidth="1"/>
    <col min="13311" max="13311" width="14.44140625" style="30" customWidth="1"/>
    <col min="13312" max="13312" width="17.44140625" style="30" customWidth="1"/>
    <col min="13313" max="13313" width="14.44140625" style="30" customWidth="1"/>
    <col min="13314" max="13314" width="18.44140625" style="30" customWidth="1"/>
    <col min="13315" max="13315" width="15.44140625" style="30" customWidth="1"/>
    <col min="13316" max="13552" width="9.21875" style="30"/>
    <col min="13553" max="13553" width="11.44140625" style="30" customWidth="1"/>
    <col min="13554" max="13554" width="53" style="30" customWidth="1"/>
    <col min="13555" max="13555" width="20.5546875" style="30" customWidth="1"/>
    <col min="13556" max="13556" width="18.5546875" style="30" customWidth="1"/>
    <col min="13557" max="13557" width="19.44140625" style="30" customWidth="1"/>
    <col min="13558" max="13558" width="20.5546875" style="30" customWidth="1"/>
    <col min="13559" max="13559" width="24.21875" style="30" customWidth="1"/>
    <col min="13560" max="13561" width="20.5546875" style="30" customWidth="1"/>
    <col min="13562" max="13562" width="17.21875" style="30" customWidth="1"/>
    <col min="13563" max="13563" width="14.5546875" style="30" customWidth="1"/>
    <col min="13564" max="13564" width="13.21875" style="30" customWidth="1"/>
    <col min="13565" max="13565" width="20" style="30" customWidth="1"/>
    <col min="13566" max="13566" width="15.77734375" style="30" customWidth="1"/>
    <col min="13567" max="13567" width="14.44140625" style="30" customWidth="1"/>
    <col min="13568" max="13568" width="17.44140625" style="30" customWidth="1"/>
    <col min="13569" max="13569" width="14.44140625" style="30" customWidth="1"/>
    <col min="13570" max="13570" width="18.44140625" style="30" customWidth="1"/>
    <col min="13571" max="13571" width="15.44140625" style="30" customWidth="1"/>
    <col min="13572" max="13808" width="9.21875" style="30"/>
    <col min="13809" max="13809" width="11.44140625" style="30" customWidth="1"/>
    <col min="13810" max="13810" width="53" style="30" customWidth="1"/>
    <col min="13811" max="13811" width="20.5546875" style="30" customWidth="1"/>
    <col min="13812" max="13812" width="18.5546875" style="30" customWidth="1"/>
    <col min="13813" max="13813" width="19.44140625" style="30" customWidth="1"/>
    <col min="13814" max="13814" width="20.5546875" style="30" customWidth="1"/>
    <col min="13815" max="13815" width="24.21875" style="30" customWidth="1"/>
    <col min="13816" max="13817" width="20.5546875" style="30" customWidth="1"/>
    <col min="13818" max="13818" width="17.21875" style="30" customWidth="1"/>
    <col min="13819" max="13819" width="14.5546875" style="30" customWidth="1"/>
    <col min="13820" max="13820" width="13.21875" style="30" customWidth="1"/>
    <col min="13821" max="13821" width="20" style="30" customWidth="1"/>
    <col min="13822" max="13822" width="15.77734375" style="30" customWidth="1"/>
    <col min="13823" max="13823" width="14.44140625" style="30" customWidth="1"/>
    <col min="13824" max="13824" width="17.44140625" style="30" customWidth="1"/>
    <col min="13825" max="13825" width="14.44140625" style="30" customWidth="1"/>
    <col min="13826" max="13826" width="18.44140625" style="30" customWidth="1"/>
    <col min="13827" max="13827" width="15.44140625" style="30" customWidth="1"/>
    <col min="13828" max="14064" width="9.21875" style="30"/>
    <col min="14065" max="14065" width="11.44140625" style="30" customWidth="1"/>
    <col min="14066" max="14066" width="53" style="30" customWidth="1"/>
    <col min="14067" max="14067" width="20.5546875" style="30" customWidth="1"/>
    <col min="14068" max="14068" width="18.5546875" style="30" customWidth="1"/>
    <col min="14069" max="14069" width="19.44140625" style="30" customWidth="1"/>
    <col min="14070" max="14070" width="20.5546875" style="30" customWidth="1"/>
    <col min="14071" max="14071" width="24.21875" style="30" customWidth="1"/>
    <col min="14072" max="14073" width="20.5546875" style="30" customWidth="1"/>
    <col min="14074" max="14074" width="17.21875" style="30" customWidth="1"/>
    <col min="14075" max="14075" width="14.5546875" style="30" customWidth="1"/>
    <col min="14076" max="14076" width="13.21875" style="30" customWidth="1"/>
    <col min="14077" max="14077" width="20" style="30" customWidth="1"/>
    <col min="14078" max="14078" width="15.77734375" style="30" customWidth="1"/>
    <col min="14079" max="14079" width="14.44140625" style="30" customWidth="1"/>
    <col min="14080" max="14080" width="17.44140625" style="30" customWidth="1"/>
    <col min="14081" max="14081" width="14.44140625" style="30" customWidth="1"/>
    <col min="14082" max="14082" width="18.44140625" style="30" customWidth="1"/>
    <col min="14083" max="14083" width="15.44140625" style="30" customWidth="1"/>
    <col min="14084" max="14320" width="9.21875" style="30"/>
    <col min="14321" max="14321" width="11.44140625" style="30" customWidth="1"/>
    <col min="14322" max="14322" width="53" style="30" customWidth="1"/>
    <col min="14323" max="14323" width="20.5546875" style="30" customWidth="1"/>
    <col min="14324" max="14324" width="18.5546875" style="30" customWidth="1"/>
    <col min="14325" max="14325" width="19.44140625" style="30" customWidth="1"/>
    <col min="14326" max="14326" width="20.5546875" style="30" customWidth="1"/>
    <col min="14327" max="14327" width="24.21875" style="30" customWidth="1"/>
    <col min="14328" max="14329" width="20.5546875" style="30" customWidth="1"/>
    <col min="14330" max="14330" width="17.21875" style="30" customWidth="1"/>
    <col min="14331" max="14331" width="14.5546875" style="30" customWidth="1"/>
    <col min="14332" max="14332" width="13.21875" style="30" customWidth="1"/>
    <col min="14333" max="14333" width="20" style="30" customWidth="1"/>
    <col min="14334" max="14334" width="15.77734375" style="30" customWidth="1"/>
    <col min="14335" max="14335" width="14.44140625" style="30" customWidth="1"/>
    <col min="14336" max="14336" width="17.44140625" style="30" customWidth="1"/>
    <col min="14337" max="14337" width="14.44140625" style="30" customWidth="1"/>
    <col min="14338" max="14338" width="18.44140625" style="30" customWidth="1"/>
    <col min="14339" max="14339" width="15.44140625" style="30" customWidth="1"/>
    <col min="14340" max="14576" width="9.21875" style="30"/>
    <col min="14577" max="14577" width="11.44140625" style="30" customWidth="1"/>
    <col min="14578" max="14578" width="53" style="30" customWidth="1"/>
    <col min="14579" max="14579" width="20.5546875" style="30" customWidth="1"/>
    <col min="14580" max="14580" width="18.5546875" style="30" customWidth="1"/>
    <col min="14581" max="14581" width="19.44140625" style="30" customWidth="1"/>
    <col min="14582" max="14582" width="20.5546875" style="30" customWidth="1"/>
    <col min="14583" max="14583" width="24.21875" style="30" customWidth="1"/>
    <col min="14584" max="14585" width="20.5546875" style="30" customWidth="1"/>
    <col min="14586" max="14586" width="17.21875" style="30" customWidth="1"/>
    <col min="14587" max="14587" width="14.5546875" style="30" customWidth="1"/>
    <col min="14588" max="14588" width="13.21875" style="30" customWidth="1"/>
    <col min="14589" max="14589" width="20" style="30" customWidth="1"/>
    <col min="14590" max="14590" width="15.77734375" style="30" customWidth="1"/>
    <col min="14591" max="14591" width="14.44140625" style="30" customWidth="1"/>
    <col min="14592" max="14592" width="17.44140625" style="30" customWidth="1"/>
    <col min="14593" max="14593" width="14.44140625" style="30" customWidth="1"/>
    <col min="14594" max="14594" width="18.44140625" style="30" customWidth="1"/>
    <col min="14595" max="14595" width="15.44140625" style="30" customWidth="1"/>
    <col min="14596" max="14832" width="9.21875" style="30"/>
    <col min="14833" max="14833" width="11.44140625" style="30" customWidth="1"/>
    <col min="14834" max="14834" width="53" style="30" customWidth="1"/>
    <col min="14835" max="14835" width="20.5546875" style="30" customWidth="1"/>
    <col min="14836" max="14836" width="18.5546875" style="30" customWidth="1"/>
    <col min="14837" max="14837" width="19.44140625" style="30" customWidth="1"/>
    <col min="14838" max="14838" width="20.5546875" style="30" customWidth="1"/>
    <col min="14839" max="14839" width="24.21875" style="30" customWidth="1"/>
    <col min="14840" max="14841" width="20.5546875" style="30" customWidth="1"/>
    <col min="14842" max="14842" width="17.21875" style="30" customWidth="1"/>
    <col min="14843" max="14843" width="14.5546875" style="30" customWidth="1"/>
    <col min="14844" max="14844" width="13.21875" style="30" customWidth="1"/>
    <col min="14845" max="14845" width="20" style="30" customWidth="1"/>
    <col min="14846" max="14846" width="15.77734375" style="30" customWidth="1"/>
    <col min="14847" max="14847" width="14.44140625" style="30" customWidth="1"/>
    <col min="14848" max="14848" width="17.44140625" style="30" customWidth="1"/>
    <col min="14849" max="14849" width="14.44140625" style="30" customWidth="1"/>
    <col min="14850" max="14850" width="18.44140625" style="30" customWidth="1"/>
    <col min="14851" max="14851" width="15.44140625" style="30" customWidth="1"/>
    <col min="14852" max="15088" width="9.21875" style="30"/>
    <col min="15089" max="15089" width="11.44140625" style="30" customWidth="1"/>
    <col min="15090" max="15090" width="53" style="30" customWidth="1"/>
    <col min="15091" max="15091" width="20.5546875" style="30" customWidth="1"/>
    <col min="15092" max="15092" width="18.5546875" style="30" customWidth="1"/>
    <col min="15093" max="15093" width="19.44140625" style="30" customWidth="1"/>
    <col min="15094" max="15094" width="20.5546875" style="30" customWidth="1"/>
    <col min="15095" max="15095" width="24.21875" style="30" customWidth="1"/>
    <col min="15096" max="15097" width="20.5546875" style="30" customWidth="1"/>
    <col min="15098" max="15098" width="17.21875" style="30" customWidth="1"/>
    <col min="15099" max="15099" width="14.5546875" style="30" customWidth="1"/>
    <col min="15100" max="15100" width="13.21875" style="30" customWidth="1"/>
    <col min="15101" max="15101" width="20" style="30" customWidth="1"/>
    <col min="15102" max="15102" width="15.77734375" style="30" customWidth="1"/>
    <col min="15103" max="15103" width="14.44140625" style="30" customWidth="1"/>
    <col min="15104" max="15104" width="17.44140625" style="30" customWidth="1"/>
    <col min="15105" max="15105" width="14.44140625" style="30" customWidth="1"/>
    <col min="15106" max="15106" width="18.44140625" style="30" customWidth="1"/>
    <col min="15107" max="15107" width="15.44140625" style="30" customWidth="1"/>
    <col min="15108" max="15344" width="9.21875" style="30"/>
    <col min="15345" max="15345" width="11.44140625" style="30" customWidth="1"/>
    <col min="15346" max="15346" width="53" style="30" customWidth="1"/>
    <col min="15347" max="15347" width="20.5546875" style="30" customWidth="1"/>
    <col min="15348" max="15348" width="18.5546875" style="30" customWidth="1"/>
    <col min="15349" max="15349" width="19.44140625" style="30" customWidth="1"/>
    <col min="15350" max="15350" width="20.5546875" style="30" customWidth="1"/>
    <col min="15351" max="15351" width="24.21875" style="30" customWidth="1"/>
    <col min="15352" max="15353" width="20.5546875" style="30" customWidth="1"/>
    <col min="15354" max="15354" width="17.21875" style="30" customWidth="1"/>
    <col min="15355" max="15355" width="14.5546875" style="30" customWidth="1"/>
    <col min="15356" max="15356" width="13.21875" style="30" customWidth="1"/>
    <col min="15357" max="15357" width="20" style="30" customWidth="1"/>
    <col min="15358" max="15358" width="15.77734375" style="30" customWidth="1"/>
    <col min="15359" max="15359" width="14.44140625" style="30" customWidth="1"/>
    <col min="15360" max="15360" width="17.44140625" style="30" customWidth="1"/>
    <col min="15361" max="15361" width="14.44140625" style="30" customWidth="1"/>
    <col min="15362" max="15362" width="18.44140625" style="30" customWidth="1"/>
    <col min="15363" max="15363" width="15.44140625" style="30" customWidth="1"/>
    <col min="15364" max="15600" width="9.21875" style="30"/>
    <col min="15601" max="15601" width="11.44140625" style="30" customWidth="1"/>
    <col min="15602" max="15602" width="53" style="30" customWidth="1"/>
    <col min="15603" max="15603" width="20.5546875" style="30" customWidth="1"/>
    <col min="15604" max="15604" width="18.5546875" style="30" customWidth="1"/>
    <col min="15605" max="15605" width="19.44140625" style="30" customWidth="1"/>
    <col min="15606" max="15606" width="20.5546875" style="30" customWidth="1"/>
    <col min="15607" max="15607" width="24.21875" style="30" customWidth="1"/>
    <col min="15608" max="15609" width="20.5546875" style="30" customWidth="1"/>
    <col min="15610" max="15610" width="17.21875" style="30" customWidth="1"/>
    <col min="15611" max="15611" width="14.5546875" style="30" customWidth="1"/>
    <col min="15612" max="15612" width="13.21875" style="30" customWidth="1"/>
    <col min="15613" max="15613" width="20" style="30" customWidth="1"/>
    <col min="15614" max="15614" width="15.77734375" style="30" customWidth="1"/>
    <col min="15615" max="15615" width="14.44140625" style="30" customWidth="1"/>
    <col min="15616" max="15616" width="17.44140625" style="30" customWidth="1"/>
    <col min="15617" max="15617" width="14.44140625" style="30" customWidth="1"/>
    <col min="15618" max="15618" width="18.44140625" style="30" customWidth="1"/>
    <col min="15619" max="15619" width="15.44140625" style="30" customWidth="1"/>
    <col min="15620" max="15856" width="9.21875" style="30"/>
    <col min="15857" max="15857" width="11.44140625" style="30" customWidth="1"/>
    <col min="15858" max="15858" width="53" style="30" customWidth="1"/>
    <col min="15859" max="15859" width="20.5546875" style="30" customWidth="1"/>
    <col min="15860" max="15860" width="18.5546875" style="30" customWidth="1"/>
    <col min="15861" max="15861" width="19.44140625" style="30" customWidth="1"/>
    <col min="15862" max="15862" width="20.5546875" style="30" customWidth="1"/>
    <col min="15863" max="15863" width="24.21875" style="30" customWidth="1"/>
    <col min="15864" max="15865" width="20.5546875" style="30" customWidth="1"/>
    <col min="15866" max="15866" width="17.21875" style="30" customWidth="1"/>
    <col min="15867" max="15867" width="14.5546875" style="30" customWidth="1"/>
    <col min="15868" max="15868" width="13.21875" style="30" customWidth="1"/>
    <col min="15869" max="15869" width="20" style="30" customWidth="1"/>
    <col min="15870" max="15870" width="15.77734375" style="30" customWidth="1"/>
    <col min="15871" max="15871" width="14.44140625" style="30" customWidth="1"/>
    <col min="15872" max="15872" width="17.44140625" style="30" customWidth="1"/>
    <col min="15873" max="15873" width="14.44140625" style="30" customWidth="1"/>
    <col min="15874" max="15874" width="18.44140625" style="30" customWidth="1"/>
    <col min="15875" max="15875" width="15.44140625" style="30" customWidth="1"/>
    <col min="15876" max="16112" width="9.21875" style="30"/>
    <col min="16113" max="16113" width="11.44140625" style="30" customWidth="1"/>
    <col min="16114" max="16114" width="53" style="30" customWidth="1"/>
    <col min="16115" max="16115" width="20.5546875" style="30" customWidth="1"/>
    <col min="16116" max="16116" width="18.5546875" style="30" customWidth="1"/>
    <col min="16117" max="16117" width="19.44140625" style="30" customWidth="1"/>
    <col min="16118" max="16118" width="20.5546875" style="30" customWidth="1"/>
    <col min="16119" max="16119" width="24.21875" style="30" customWidth="1"/>
    <col min="16120" max="16121" width="20.5546875" style="30" customWidth="1"/>
    <col min="16122" max="16122" width="17.21875" style="30" customWidth="1"/>
    <col min="16123" max="16123" width="14.5546875" style="30" customWidth="1"/>
    <col min="16124" max="16124" width="13.21875" style="30" customWidth="1"/>
    <col min="16125" max="16125" width="20" style="30" customWidth="1"/>
    <col min="16126" max="16126" width="15.77734375" style="30" customWidth="1"/>
    <col min="16127" max="16127" width="14.44140625" style="30" customWidth="1"/>
    <col min="16128" max="16128" width="17.44140625" style="30" customWidth="1"/>
    <col min="16129" max="16129" width="14.44140625" style="30" customWidth="1"/>
    <col min="16130" max="16130" width="18.44140625" style="30" customWidth="1"/>
    <col min="16131" max="16131" width="15.44140625" style="30" customWidth="1"/>
    <col min="16132" max="16384" width="9.21875" style="30"/>
  </cols>
  <sheetData>
    <row r="1" spans="1:18" x14ac:dyDescent="0.25">
      <c r="A1" s="59" t="s">
        <v>161</v>
      </c>
    </row>
    <row r="2" spans="1:18" x14ac:dyDescent="0.25">
      <c r="A2" s="57" t="s">
        <v>335</v>
      </c>
      <c r="D2" s="58"/>
      <c r="E2" s="58"/>
      <c r="F2" s="58"/>
      <c r="G2" s="58"/>
    </row>
    <row r="4" spans="1:18" x14ac:dyDescent="0.25">
      <c r="A4" s="57" t="s">
        <v>335</v>
      </c>
    </row>
    <row r="6" spans="1:18" ht="26.4" x14ac:dyDescent="0.25">
      <c r="B6" s="65"/>
      <c r="C6" s="1" t="s">
        <v>281</v>
      </c>
      <c r="D6" s="1" t="s">
        <v>441</v>
      </c>
      <c r="E6" s="1" t="s">
        <v>442</v>
      </c>
      <c r="F6" s="135" t="s">
        <v>443</v>
      </c>
      <c r="G6" s="135" t="s">
        <v>444</v>
      </c>
      <c r="H6" s="61"/>
      <c r="I6" s="61"/>
      <c r="J6" s="61"/>
      <c r="K6" s="61"/>
      <c r="L6" s="61"/>
    </row>
    <row r="7" spans="1:18" x14ac:dyDescent="0.25">
      <c r="B7" s="65"/>
      <c r="C7" s="9" t="s">
        <v>1</v>
      </c>
      <c r="D7" s="9" t="s">
        <v>86</v>
      </c>
      <c r="E7" s="9" t="s">
        <v>87</v>
      </c>
      <c r="F7" s="9" t="s">
        <v>88</v>
      </c>
      <c r="G7" s="9" t="s">
        <v>89</v>
      </c>
      <c r="H7" s="61"/>
      <c r="I7" s="61"/>
      <c r="J7" s="61"/>
      <c r="K7" s="61"/>
      <c r="L7" s="61"/>
    </row>
    <row r="8" spans="1:18" ht="39.6" x14ac:dyDescent="0.25">
      <c r="A8" s="3" t="s">
        <v>445</v>
      </c>
      <c r="B8" s="41"/>
      <c r="C8" s="41"/>
      <c r="D8" s="41"/>
      <c r="E8" s="41"/>
      <c r="F8" s="41"/>
      <c r="G8" s="41"/>
      <c r="H8" s="61"/>
      <c r="I8" s="61"/>
      <c r="J8" s="61"/>
      <c r="L8" s="61"/>
    </row>
    <row r="9" spans="1:18" x14ac:dyDescent="0.25">
      <c r="A9" s="4" t="s">
        <v>446</v>
      </c>
      <c r="B9" s="9" t="s">
        <v>2</v>
      </c>
      <c r="C9" s="171"/>
      <c r="D9" s="22"/>
      <c r="E9" s="23"/>
      <c r="F9" s="22"/>
      <c r="G9" s="23"/>
      <c r="H9" s="34"/>
      <c r="I9" s="34"/>
      <c r="J9" s="34"/>
      <c r="K9" s="68"/>
      <c r="M9" s="34"/>
      <c r="N9" s="34"/>
      <c r="O9" s="34"/>
      <c r="P9" s="34"/>
      <c r="Q9" s="34"/>
      <c r="R9" s="34"/>
    </row>
    <row r="10" spans="1:18" ht="26.4" x14ac:dyDescent="0.25">
      <c r="A10" s="4" t="s">
        <v>447</v>
      </c>
      <c r="B10" s="9" t="s">
        <v>4</v>
      </c>
      <c r="C10" s="171"/>
      <c r="D10" s="22"/>
      <c r="E10" s="23"/>
      <c r="F10" s="22"/>
      <c r="G10" s="23"/>
      <c r="H10" s="34"/>
      <c r="I10" s="34"/>
      <c r="J10" s="34"/>
      <c r="K10" s="68"/>
      <c r="M10" s="34"/>
      <c r="N10" s="34"/>
      <c r="O10" s="34"/>
      <c r="P10" s="34"/>
      <c r="Q10" s="34"/>
      <c r="R10" s="34"/>
    </row>
    <row r="11" spans="1:18" ht="52.8" x14ac:dyDescent="0.25">
      <c r="A11" s="4" t="s">
        <v>448</v>
      </c>
      <c r="B11" s="9" t="s">
        <v>5</v>
      </c>
      <c r="C11" s="171"/>
      <c r="D11" s="22"/>
      <c r="E11" s="23"/>
      <c r="F11" s="22"/>
      <c r="G11" s="23"/>
      <c r="H11" s="34"/>
      <c r="I11" s="34"/>
      <c r="J11" s="34"/>
      <c r="K11" s="68"/>
      <c r="M11" s="34"/>
      <c r="N11" s="34"/>
      <c r="O11" s="34"/>
      <c r="P11" s="34"/>
      <c r="Q11" s="34"/>
      <c r="R11" s="34"/>
    </row>
    <row r="12" spans="1:18" ht="39.6" x14ac:dyDescent="0.25">
      <c r="A12" s="4" t="s">
        <v>449</v>
      </c>
      <c r="B12" s="9" t="s">
        <v>6</v>
      </c>
      <c r="C12" s="171"/>
      <c r="D12" s="23"/>
      <c r="E12" s="22"/>
      <c r="F12" s="22"/>
      <c r="G12" s="22"/>
      <c r="H12" s="34"/>
      <c r="I12" s="34"/>
      <c r="J12" s="34"/>
      <c r="K12" s="68"/>
      <c r="M12" s="34"/>
      <c r="N12" s="34"/>
      <c r="O12" s="34"/>
      <c r="P12" s="34"/>
      <c r="Q12" s="34"/>
      <c r="R12" s="34"/>
    </row>
    <row r="13" spans="1:18" x14ac:dyDescent="0.25">
      <c r="A13" s="4" t="s">
        <v>450</v>
      </c>
      <c r="B13" s="9" t="s">
        <v>8</v>
      </c>
      <c r="C13" s="171"/>
      <c r="D13" s="22"/>
      <c r="E13" s="23"/>
      <c r="F13" s="23"/>
      <c r="G13" s="23"/>
      <c r="H13" s="34"/>
      <c r="I13" s="34"/>
      <c r="J13" s="34"/>
      <c r="K13" s="68"/>
      <c r="M13" s="34"/>
      <c r="N13" s="34"/>
      <c r="O13" s="34"/>
      <c r="P13" s="34"/>
      <c r="Q13" s="34"/>
      <c r="R13" s="34"/>
    </row>
    <row r="14" spans="1:18" x14ac:dyDescent="0.25">
      <c r="A14" s="4" t="s">
        <v>451</v>
      </c>
      <c r="B14" s="9" t="s">
        <v>10</v>
      </c>
      <c r="C14" s="171"/>
      <c r="D14" s="23"/>
      <c r="E14" s="22"/>
      <c r="F14" s="22"/>
      <c r="G14" s="22"/>
      <c r="H14" s="34"/>
      <c r="I14" s="34"/>
      <c r="J14" s="34"/>
      <c r="K14" s="68"/>
      <c r="M14" s="34"/>
      <c r="N14" s="34"/>
      <c r="O14" s="34"/>
      <c r="P14" s="34"/>
      <c r="Q14" s="34"/>
      <c r="R14" s="34"/>
    </row>
    <row r="15" spans="1:18" ht="26.4" x14ac:dyDescent="0.25">
      <c r="A15" s="4" t="s">
        <v>452</v>
      </c>
      <c r="B15" s="9" t="s">
        <v>12</v>
      </c>
      <c r="C15" s="171"/>
      <c r="D15" s="23"/>
      <c r="E15" s="22"/>
      <c r="F15" s="22"/>
      <c r="G15" s="22"/>
      <c r="H15" s="34"/>
      <c r="I15" s="34"/>
      <c r="J15" s="34"/>
      <c r="K15" s="68"/>
      <c r="M15" s="34"/>
      <c r="N15" s="34"/>
      <c r="O15" s="34"/>
      <c r="P15" s="34"/>
      <c r="Q15" s="34"/>
      <c r="R15" s="34"/>
    </row>
    <row r="16" spans="1:18" x14ac:dyDescent="0.25">
      <c r="A16" s="4" t="s">
        <v>453</v>
      </c>
      <c r="B16" s="9" t="s">
        <v>14</v>
      </c>
      <c r="C16" s="171"/>
      <c r="D16" s="22"/>
      <c r="E16" s="23"/>
      <c r="F16" s="23"/>
      <c r="G16" s="23"/>
      <c r="H16" s="34"/>
      <c r="I16" s="34"/>
      <c r="J16" s="34"/>
      <c r="K16" s="68"/>
      <c r="M16" s="34"/>
      <c r="N16" s="34"/>
      <c r="O16" s="34"/>
      <c r="P16" s="34"/>
      <c r="Q16" s="34"/>
      <c r="R16" s="34"/>
    </row>
    <row r="17" spans="1:21" x14ac:dyDescent="0.25">
      <c r="A17" s="4" t="s">
        <v>454</v>
      </c>
      <c r="B17" s="9" t="s">
        <v>15</v>
      </c>
      <c r="C17" s="171"/>
      <c r="D17" s="23"/>
      <c r="E17" s="22"/>
      <c r="F17" s="22"/>
      <c r="G17" s="22"/>
      <c r="H17" s="34"/>
      <c r="I17" s="34"/>
      <c r="J17" s="34"/>
      <c r="K17" s="68"/>
      <c r="M17" s="34"/>
      <c r="N17" s="34"/>
      <c r="O17" s="34"/>
      <c r="P17" s="34"/>
      <c r="Q17" s="34"/>
      <c r="R17" s="34"/>
    </row>
    <row r="18" spans="1:21" ht="26.4" x14ac:dyDescent="0.25">
      <c r="A18" s="4" t="s">
        <v>455</v>
      </c>
      <c r="B18" s="9" t="s">
        <v>17</v>
      </c>
      <c r="C18" s="171"/>
      <c r="D18" s="23"/>
      <c r="E18" s="23"/>
      <c r="F18" s="23"/>
      <c r="G18" s="22"/>
      <c r="H18" s="34"/>
      <c r="I18" s="34"/>
      <c r="J18" s="34"/>
      <c r="K18" s="34"/>
      <c r="M18" s="34"/>
      <c r="N18" s="34"/>
      <c r="O18" s="34"/>
      <c r="P18" s="34"/>
      <c r="Q18" s="34"/>
      <c r="R18" s="34"/>
    </row>
    <row r="19" spans="1:21" ht="26.4" x14ac:dyDescent="0.25">
      <c r="A19" s="4" t="s">
        <v>456</v>
      </c>
      <c r="B19" s="9" t="s">
        <v>19</v>
      </c>
      <c r="C19" s="171"/>
      <c r="D19" s="22"/>
      <c r="E19" s="22"/>
      <c r="F19" s="22"/>
      <c r="G19" s="22"/>
      <c r="H19" s="34"/>
      <c r="I19" s="34"/>
      <c r="J19" s="34"/>
      <c r="K19" s="68"/>
      <c r="M19" s="34"/>
      <c r="N19" s="34"/>
      <c r="O19" s="34"/>
      <c r="P19" s="34"/>
      <c r="Q19" s="34"/>
      <c r="R19" s="34"/>
    </row>
    <row r="20" spans="1:21" ht="39.6" x14ac:dyDescent="0.25">
      <c r="A20" s="3" t="s">
        <v>457</v>
      </c>
      <c r="B20" s="41"/>
      <c r="C20" s="41"/>
      <c r="D20" s="41"/>
      <c r="E20" s="41"/>
      <c r="F20" s="41"/>
      <c r="G20" s="41"/>
      <c r="H20" s="61"/>
      <c r="I20" s="61"/>
      <c r="J20" s="61"/>
      <c r="L20" s="61"/>
    </row>
    <row r="21" spans="1:21" ht="39.6" x14ac:dyDescent="0.25">
      <c r="A21" s="4" t="s">
        <v>457</v>
      </c>
      <c r="B21" s="9" t="s">
        <v>23</v>
      </c>
      <c r="C21" s="171"/>
      <c r="D21" s="23"/>
      <c r="E21" s="23"/>
      <c r="F21" s="23"/>
      <c r="G21" s="23"/>
      <c r="H21" s="35"/>
      <c r="I21" s="60"/>
      <c r="J21" s="35"/>
      <c r="K21" s="35"/>
      <c r="L21" s="69"/>
      <c r="M21" s="32"/>
      <c r="N21" s="32"/>
      <c r="O21" s="28"/>
      <c r="P21" s="28"/>
    </row>
    <row r="22" spans="1:21" x14ac:dyDescent="0.25">
      <c r="A22" s="3" t="s">
        <v>458</v>
      </c>
      <c r="B22" s="41"/>
      <c r="C22" s="41"/>
      <c r="D22" s="41"/>
      <c r="E22" s="41"/>
      <c r="F22" s="41"/>
      <c r="G22" s="41"/>
      <c r="H22" s="61"/>
      <c r="I22" s="61"/>
      <c r="J22" s="61"/>
      <c r="L22" s="61"/>
    </row>
    <row r="23" spans="1:21" ht="26.4" x14ac:dyDescent="0.25">
      <c r="A23" s="4" t="s">
        <v>459</v>
      </c>
      <c r="B23" s="9" t="s">
        <v>24</v>
      </c>
      <c r="C23" s="171"/>
      <c r="D23" s="22"/>
      <c r="E23" s="22"/>
      <c r="F23" s="22"/>
      <c r="G23" s="24"/>
      <c r="H23" s="35"/>
      <c r="I23" s="60"/>
      <c r="J23" s="35"/>
      <c r="K23" s="60"/>
      <c r="L23" s="61"/>
      <c r="M23" s="61"/>
      <c r="O23" s="34"/>
      <c r="P23" s="34"/>
      <c r="Q23" s="34"/>
      <c r="S23" s="34"/>
      <c r="U23" s="34"/>
    </row>
    <row r="24" spans="1:21" x14ac:dyDescent="0.25">
      <c r="A24" s="6" t="s">
        <v>460</v>
      </c>
      <c r="B24" s="9" t="s">
        <v>30</v>
      </c>
      <c r="C24" s="171"/>
      <c r="D24" s="171"/>
      <c r="E24" s="171"/>
      <c r="F24" s="171"/>
      <c r="G24" s="171"/>
      <c r="H24" s="35"/>
      <c r="I24" s="60"/>
      <c r="J24" s="35"/>
      <c r="L24" s="34"/>
      <c r="M24" s="34"/>
      <c r="P24" s="28"/>
    </row>
    <row r="25" spans="1:21" x14ac:dyDescent="0.25">
      <c r="A25" s="3" t="s">
        <v>461</v>
      </c>
      <c r="B25" s="41"/>
      <c r="C25" s="41"/>
      <c r="D25" s="41"/>
      <c r="E25" s="41"/>
      <c r="F25" s="41"/>
      <c r="G25" s="41"/>
      <c r="H25" s="61"/>
      <c r="I25" s="61"/>
      <c r="J25" s="61"/>
      <c r="K25" s="61"/>
    </row>
    <row r="26" spans="1:21" ht="26.4" x14ac:dyDescent="0.25">
      <c r="A26" s="4" t="s">
        <v>462</v>
      </c>
      <c r="B26" s="9" t="s">
        <v>31</v>
      </c>
      <c r="C26" s="172"/>
      <c r="D26" s="23"/>
      <c r="E26" s="23"/>
      <c r="F26" s="24"/>
      <c r="G26" s="23"/>
      <c r="H26" s="35"/>
      <c r="I26" s="35"/>
      <c r="J26" s="35"/>
      <c r="K26" s="60"/>
      <c r="L26" s="35"/>
      <c r="M26" s="34"/>
      <c r="N26" s="35"/>
      <c r="O26" s="34"/>
      <c r="P26" s="34"/>
      <c r="Q26" s="34"/>
    </row>
    <row r="27" spans="1:21" ht="66" x14ac:dyDescent="0.25">
      <c r="A27" s="4" t="s">
        <v>463</v>
      </c>
      <c r="B27" s="9" t="s">
        <v>32</v>
      </c>
      <c r="C27" s="172"/>
      <c r="D27" s="23"/>
      <c r="E27" s="23"/>
      <c r="F27" s="24"/>
      <c r="G27" s="23"/>
      <c r="H27" s="35"/>
      <c r="I27" s="35"/>
      <c r="J27" s="35"/>
      <c r="K27" s="60"/>
      <c r="L27" s="60"/>
      <c r="M27" s="35"/>
      <c r="N27" s="35"/>
      <c r="O27" s="34"/>
      <c r="P27" s="34"/>
      <c r="Q27" s="34"/>
    </row>
    <row r="28" spans="1:21" ht="26.4" x14ac:dyDescent="0.25">
      <c r="A28" s="4" t="s">
        <v>464</v>
      </c>
      <c r="B28" s="9" t="s">
        <v>33</v>
      </c>
      <c r="C28" s="172"/>
      <c r="D28" s="23"/>
      <c r="E28" s="23"/>
      <c r="F28" s="24"/>
      <c r="G28" s="24"/>
      <c r="H28" s="35"/>
      <c r="I28" s="35"/>
      <c r="J28" s="35"/>
      <c r="K28" s="60"/>
      <c r="L28" s="60"/>
      <c r="M28" s="35"/>
      <c r="N28" s="35"/>
      <c r="O28" s="34"/>
      <c r="P28" s="34"/>
      <c r="Q28" s="34"/>
    </row>
    <row r="29" spans="1:21" ht="26.4" x14ac:dyDescent="0.25">
      <c r="A29" s="4" t="s">
        <v>465</v>
      </c>
      <c r="B29" s="9" t="s">
        <v>34</v>
      </c>
      <c r="C29" s="172"/>
      <c r="D29" s="23"/>
      <c r="E29" s="23"/>
      <c r="F29" s="24"/>
      <c r="G29" s="24"/>
      <c r="H29" s="35"/>
      <c r="I29" s="35"/>
      <c r="J29" s="35"/>
      <c r="K29" s="60"/>
      <c r="L29" s="60"/>
      <c r="M29" s="35"/>
      <c r="N29" s="35"/>
      <c r="O29" s="34"/>
      <c r="P29" s="34"/>
      <c r="Q29" s="34"/>
    </row>
    <row r="30" spans="1:21" x14ac:dyDescent="0.25">
      <c r="A30" s="4" t="s">
        <v>466</v>
      </c>
      <c r="B30" s="9" t="s">
        <v>35</v>
      </c>
      <c r="C30" s="172"/>
      <c r="D30" s="23"/>
      <c r="E30" s="23"/>
      <c r="F30" s="24"/>
      <c r="G30" s="23"/>
      <c r="H30" s="35"/>
      <c r="I30" s="35"/>
      <c r="J30" s="35"/>
      <c r="K30" s="60"/>
      <c r="L30" s="60"/>
      <c r="M30" s="35"/>
      <c r="N30" s="35"/>
      <c r="O30" s="34"/>
      <c r="P30" s="34"/>
      <c r="Q30" s="34"/>
    </row>
    <row r="31" spans="1:21" x14ac:dyDescent="0.25">
      <c r="A31" s="4" t="s">
        <v>467</v>
      </c>
      <c r="B31" s="9" t="s">
        <v>36</v>
      </c>
      <c r="C31" s="172"/>
      <c r="D31" s="23"/>
      <c r="E31" s="23"/>
      <c r="F31" s="24"/>
      <c r="G31" s="24"/>
      <c r="H31" s="35"/>
      <c r="I31" s="35"/>
      <c r="J31" s="35"/>
      <c r="K31" s="60"/>
      <c r="L31" s="60"/>
      <c r="M31" s="35"/>
      <c r="N31" s="35"/>
      <c r="O31" s="34"/>
      <c r="P31" s="34"/>
      <c r="Q31" s="34"/>
    </row>
    <row r="32" spans="1:21" ht="26.4" x14ac:dyDescent="0.25">
      <c r="A32" s="4" t="s">
        <v>468</v>
      </c>
      <c r="B32" s="9" t="s">
        <v>37</v>
      </c>
      <c r="C32" s="172"/>
      <c r="D32" s="23"/>
      <c r="E32" s="23"/>
      <c r="F32" s="24"/>
      <c r="G32" s="23"/>
      <c r="H32" s="35"/>
      <c r="I32" s="35"/>
      <c r="J32" s="35"/>
      <c r="K32" s="60"/>
      <c r="L32" s="60"/>
      <c r="M32" s="35"/>
      <c r="N32" s="35"/>
      <c r="O32" s="34"/>
      <c r="P32" s="34"/>
      <c r="Q32" s="34"/>
    </row>
    <row r="33" spans="1:19" ht="26.4" x14ac:dyDescent="0.25">
      <c r="A33" s="4" t="s">
        <v>469</v>
      </c>
      <c r="B33" s="9" t="s">
        <v>38</v>
      </c>
      <c r="C33" s="172"/>
      <c r="D33" s="23"/>
      <c r="E33" s="23"/>
      <c r="F33" s="24"/>
      <c r="G33" s="24"/>
      <c r="H33" s="35"/>
      <c r="I33" s="35"/>
      <c r="J33" s="35"/>
      <c r="K33" s="60"/>
      <c r="L33" s="60"/>
      <c r="M33" s="35"/>
      <c r="N33" s="35"/>
      <c r="O33" s="34"/>
      <c r="P33" s="34"/>
      <c r="Q33" s="34"/>
    </row>
    <row r="34" spans="1:19" x14ac:dyDescent="0.25">
      <c r="A34" s="25" t="s">
        <v>470</v>
      </c>
      <c r="B34" s="9" t="s">
        <v>40</v>
      </c>
      <c r="C34" s="171"/>
      <c r="D34" s="23"/>
      <c r="E34" s="23"/>
      <c r="F34" s="22"/>
      <c r="G34" s="22"/>
      <c r="H34" s="35"/>
      <c r="I34" s="35"/>
      <c r="J34" s="35"/>
      <c r="K34" s="60"/>
      <c r="L34" s="60"/>
      <c r="M34" s="35"/>
      <c r="N34" s="35"/>
      <c r="O34" s="34"/>
      <c r="P34" s="34"/>
      <c r="Q34" s="34"/>
    </row>
    <row r="35" spans="1:19" x14ac:dyDescent="0.25">
      <c r="A35" s="6" t="s">
        <v>471</v>
      </c>
      <c r="B35" s="9" t="s">
        <v>41</v>
      </c>
      <c r="C35" s="171"/>
      <c r="D35" s="23"/>
      <c r="E35" s="23"/>
      <c r="F35" s="171"/>
      <c r="G35" s="171"/>
      <c r="H35" s="35"/>
      <c r="I35" s="35"/>
      <c r="J35" s="35"/>
      <c r="K35" s="60"/>
      <c r="L35" s="60"/>
      <c r="M35" s="35"/>
      <c r="N35" s="35"/>
      <c r="O35" s="34"/>
      <c r="P35" s="34"/>
      <c r="Q35" s="34"/>
    </row>
    <row r="36" spans="1:19" x14ac:dyDescent="0.25">
      <c r="A36" s="3" t="s">
        <v>472</v>
      </c>
      <c r="B36" s="41"/>
      <c r="C36" s="41"/>
      <c r="D36" s="41"/>
      <c r="E36" s="41"/>
      <c r="F36" s="41"/>
      <c r="G36" s="41"/>
      <c r="H36" s="61"/>
      <c r="J36" s="61"/>
      <c r="K36" s="61"/>
    </row>
    <row r="37" spans="1:19" ht="26.4" x14ac:dyDescent="0.25">
      <c r="A37" s="25" t="s">
        <v>473</v>
      </c>
      <c r="B37" s="9" t="s">
        <v>44</v>
      </c>
      <c r="C37" s="171"/>
      <c r="D37" s="171"/>
      <c r="E37" s="171"/>
      <c r="F37" s="171"/>
      <c r="G37" s="171"/>
      <c r="H37" s="35"/>
      <c r="I37" s="35"/>
      <c r="J37" s="35"/>
      <c r="K37" s="35"/>
      <c r="M37" s="34"/>
      <c r="N37" s="34"/>
      <c r="O37" s="34"/>
      <c r="P37" s="34"/>
      <c r="Q37" s="34"/>
      <c r="R37" s="34"/>
    </row>
    <row r="38" spans="1:19" x14ac:dyDescent="0.25">
      <c r="A38" s="25" t="s">
        <v>474</v>
      </c>
      <c r="B38" s="9" t="s">
        <v>45</v>
      </c>
      <c r="C38" s="171"/>
      <c r="D38" s="171"/>
      <c r="E38" s="171"/>
      <c r="F38" s="171"/>
      <c r="G38" s="23"/>
      <c r="H38" s="35"/>
      <c r="I38" s="35"/>
      <c r="J38" s="35"/>
      <c r="K38" s="35"/>
      <c r="M38" s="34"/>
      <c r="N38" s="34"/>
      <c r="O38" s="34"/>
      <c r="P38" s="34"/>
      <c r="Q38" s="34"/>
      <c r="R38" s="34"/>
    </row>
    <row r="39" spans="1:19" x14ac:dyDescent="0.25">
      <c r="A39" s="25" t="s">
        <v>475</v>
      </c>
      <c r="B39" s="9" t="s">
        <v>48</v>
      </c>
      <c r="C39" s="171"/>
      <c r="D39" s="171"/>
      <c r="E39" s="171"/>
      <c r="F39" s="173"/>
      <c r="G39" s="173"/>
      <c r="H39" s="40"/>
      <c r="I39" s="40"/>
      <c r="J39" s="35"/>
      <c r="K39" s="35"/>
      <c r="M39" s="34"/>
      <c r="N39" s="34"/>
      <c r="O39" s="34"/>
      <c r="P39" s="34"/>
      <c r="R39" s="34"/>
      <c r="S39" s="34"/>
    </row>
    <row r="40" spans="1:19" x14ac:dyDescent="0.25">
      <c r="A40" s="25" t="s">
        <v>476</v>
      </c>
      <c r="B40" s="9" t="s">
        <v>49</v>
      </c>
      <c r="C40" s="171"/>
      <c r="D40" s="171"/>
      <c r="E40" s="171"/>
      <c r="F40" s="173"/>
      <c r="G40" s="23"/>
      <c r="H40" s="40"/>
      <c r="I40" s="40"/>
      <c r="J40" s="35"/>
      <c r="K40" s="35"/>
      <c r="M40" s="34"/>
      <c r="N40" s="34"/>
      <c r="O40" s="34"/>
      <c r="P40" s="34"/>
      <c r="R40" s="34"/>
      <c r="S40" s="34"/>
    </row>
    <row r="41" spans="1:19" x14ac:dyDescent="0.25">
      <c r="A41" s="6" t="s">
        <v>162</v>
      </c>
      <c r="B41" s="9" t="s">
        <v>52</v>
      </c>
      <c r="C41" s="171"/>
      <c r="D41" s="23"/>
      <c r="E41" s="23"/>
      <c r="F41" s="23"/>
      <c r="G41" s="23"/>
      <c r="H41" s="60"/>
      <c r="I41" s="60"/>
      <c r="J41" s="35"/>
      <c r="L41" s="61"/>
      <c r="N41" s="34"/>
      <c r="O41" s="34"/>
      <c r="P41" s="34"/>
      <c r="R41" s="34"/>
      <c r="S41" s="34"/>
    </row>
    <row r="42" spans="1:19" x14ac:dyDescent="0.25">
      <c r="A42" s="6" t="s">
        <v>163</v>
      </c>
      <c r="B42" s="9" t="s">
        <v>54</v>
      </c>
      <c r="C42" s="171"/>
      <c r="D42" s="23"/>
      <c r="E42" s="23"/>
      <c r="F42" s="23"/>
      <c r="G42" s="23"/>
      <c r="H42" s="60"/>
      <c r="I42" s="60"/>
      <c r="J42" s="35"/>
      <c r="L42" s="61"/>
      <c r="N42" s="34"/>
      <c r="O42" s="34"/>
      <c r="P42" s="34"/>
      <c r="R42" s="34"/>
      <c r="S42" s="34"/>
    </row>
    <row r="43" spans="1:19" x14ac:dyDescent="0.25">
      <c r="A43" s="6" t="s">
        <v>477</v>
      </c>
      <c r="B43" s="9" t="s">
        <v>56</v>
      </c>
      <c r="C43" s="174"/>
      <c r="D43" s="26"/>
      <c r="E43" s="26"/>
      <c r="F43" s="26"/>
      <c r="G43" s="26"/>
      <c r="H43" s="60"/>
      <c r="I43" s="60"/>
      <c r="J43" s="34"/>
      <c r="L43" s="61"/>
      <c r="N43" s="34"/>
      <c r="O43" s="34"/>
      <c r="P43" s="34"/>
      <c r="R43" s="34"/>
      <c r="S43" s="34"/>
    </row>
    <row r="44" spans="1:19" x14ac:dyDescent="0.25">
      <c r="A44" s="6" t="s">
        <v>478</v>
      </c>
      <c r="B44" s="9" t="s">
        <v>58</v>
      </c>
      <c r="C44" s="174"/>
      <c r="D44" s="26"/>
      <c r="E44" s="26"/>
      <c r="F44" s="26"/>
      <c r="G44" s="26"/>
      <c r="H44" s="60"/>
      <c r="I44" s="60"/>
      <c r="J44" s="34"/>
      <c r="L44" s="61"/>
      <c r="N44" s="34"/>
      <c r="O44" s="34"/>
      <c r="P44" s="34"/>
      <c r="R44" s="34"/>
      <c r="S44" s="34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22"/>
  <sheetViews>
    <sheetView showGridLines="0" zoomScale="80" zoomScaleNormal="80" workbookViewId="0">
      <selection activeCell="E15" sqref="E15"/>
    </sheetView>
  </sheetViews>
  <sheetFormatPr defaultColWidth="9.21875" defaultRowHeight="13.8" x14ac:dyDescent="0.25"/>
  <cols>
    <col min="1" max="1" width="72.21875" style="30" customWidth="1"/>
    <col min="2" max="2" width="14.77734375" style="30" customWidth="1"/>
    <col min="3" max="3" width="17.21875" style="30" customWidth="1"/>
    <col min="4" max="4" width="30.77734375" style="30" customWidth="1"/>
    <col min="5" max="5" width="21.77734375" style="30" customWidth="1"/>
    <col min="6" max="6" width="19" style="30" customWidth="1"/>
    <col min="7" max="7" width="21.77734375" style="30" customWidth="1"/>
    <col min="8" max="8" width="18.44140625" style="30" customWidth="1"/>
    <col min="9" max="9" width="16" style="30" customWidth="1"/>
    <col min="10" max="10" width="28.5546875" style="30" customWidth="1"/>
    <col min="11" max="11" width="23.21875" style="30" customWidth="1"/>
    <col min="12" max="12" width="117.44140625" style="30" bestFit="1" customWidth="1"/>
    <col min="13" max="13" width="16.77734375" style="30" customWidth="1"/>
    <col min="14" max="14" width="17.21875" style="30" customWidth="1"/>
    <col min="15" max="240" width="9.21875" style="30"/>
    <col min="241" max="241" width="11.44140625" style="30" customWidth="1"/>
    <col min="242" max="242" width="53" style="30" customWidth="1"/>
    <col min="243" max="243" width="20.5546875" style="30" customWidth="1"/>
    <col min="244" max="244" width="18.5546875" style="30" customWidth="1"/>
    <col min="245" max="245" width="19.44140625" style="30" customWidth="1"/>
    <col min="246" max="246" width="20.5546875" style="30" customWidth="1"/>
    <col min="247" max="247" width="24.21875" style="30" customWidth="1"/>
    <col min="248" max="249" width="20.5546875" style="30" customWidth="1"/>
    <col min="250" max="250" width="17.21875" style="30" customWidth="1"/>
    <col min="251" max="251" width="14.5546875" style="30" customWidth="1"/>
    <col min="252" max="252" width="13.21875" style="30" customWidth="1"/>
    <col min="253" max="253" width="20" style="30" customWidth="1"/>
    <col min="254" max="254" width="15.77734375" style="30" customWidth="1"/>
    <col min="255" max="255" width="14.44140625" style="30" customWidth="1"/>
    <col min="256" max="256" width="17.44140625" style="30" customWidth="1"/>
    <col min="257" max="257" width="14.44140625" style="30" customWidth="1"/>
    <col min="258" max="258" width="18.44140625" style="30" customWidth="1"/>
    <col min="259" max="259" width="15.44140625" style="30" customWidth="1"/>
    <col min="260" max="496" width="9.21875" style="30"/>
    <col min="497" max="497" width="11.44140625" style="30" customWidth="1"/>
    <col min="498" max="498" width="53" style="30" customWidth="1"/>
    <col min="499" max="499" width="20.5546875" style="30" customWidth="1"/>
    <col min="500" max="500" width="18.5546875" style="30" customWidth="1"/>
    <col min="501" max="501" width="19.44140625" style="30" customWidth="1"/>
    <col min="502" max="502" width="20.5546875" style="30" customWidth="1"/>
    <col min="503" max="503" width="24.21875" style="30" customWidth="1"/>
    <col min="504" max="505" width="20.5546875" style="30" customWidth="1"/>
    <col min="506" max="506" width="17.21875" style="30" customWidth="1"/>
    <col min="507" max="507" width="14.5546875" style="30" customWidth="1"/>
    <col min="508" max="508" width="13.21875" style="30" customWidth="1"/>
    <col min="509" max="509" width="20" style="30" customWidth="1"/>
    <col min="510" max="510" width="15.77734375" style="30" customWidth="1"/>
    <col min="511" max="511" width="14.44140625" style="30" customWidth="1"/>
    <col min="512" max="512" width="17.44140625" style="30" customWidth="1"/>
    <col min="513" max="513" width="14.44140625" style="30" customWidth="1"/>
    <col min="514" max="514" width="18.44140625" style="30" customWidth="1"/>
    <col min="515" max="515" width="15.44140625" style="30" customWidth="1"/>
    <col min="516" max="752" width="9.21875" style="30"/>
    <col min="753" max="753" width="11.44140625" style="30" customWidth="1"/>
    <col min="754" max="754" width="53" style="30" customWidth="1"/>
    <col min="755" max="755" width="20.5546875" style="30" customWidth="1"/>
    <col min="756" max="756" width="18.5546875" style="30" customWidth="1"/>
    <col min="757" max="757" width="19.44140625" style="30" customWidth="1"/>
    <col min="758" max="758" width="20.5546875" style="30" customWidth="1"/>
    <col min="759" max="759" width="24.21875" style="30" customWidth="1"/>
    <col min="760" max="761" width="20.5546875" style="30" customWidth="1"/>
    <col min="762" max="762" width="17.21875" style="30" customWidth="1"/>
    <col min="763" max="763" width="14.5546875" style="30" customWidth="1"/>
    <col min="764" max="764" width="13.21875" style="30" customWidth="1"/>
    <col min="765" max="765" width="20" style="30" customWidth="1"/>
    <col min="766" max="766" width="15.77734375" style="30" customWidth="1"/>
    <col min="767" max="767" width="14.44140625" style="30" customWidth="1"/>
    <col min="768" max="768" width="17.44140625" style="30" customWidth="1"/>
    <col min="769" max="769" width="14.44140625" style="30" customWidth="1"/>
    <col min="770" max="770" width="18.44140625" style="30" customWidth="1"/>
    <col min="771" max="771" width="15.44140625" style="30" customWidth="1"/>
    <col min="772" max="1008" width="9.21875" style="30"/>
    <col min="1009" max="1009" width="11.44140625" style="30" customWidth="1"/>
    <col min="1010" max="1010" width="53" style="30" customWidth="1"/>
    <col min="1011" max="1011" width="20.5546875" style="30" customWidth="1"/>
    <col min="1012" max="1012" width="18.5546875" style="30" customWidth="1"/>
    <col min="1013" max="1013" width="19.44140625" style="30" customWidth="1"/>
    <col min="1014" max="1014" width="20.5546875" style="30" customWidth="1"/>
    <col min="1015" max="1015" width="24.21875" style="30" customWidth="1"/>
    <col min="1016" max="1017" width="20.5546875" style="30" customWidth="1"/>
    <col min="1018" max="1018" width="17.21875" style="30" customWidth="1"/>
    <col min="1019" max="1019" width="14.5546875" style="30" customWidth="1"/>
    <col min="1020" max="1020" width="13.21875" style="30" customWidth="1"/>
    <col min="1021" max="1021" width="20" style="30" customWidth="1"/>
    <col min="1022" max="1022" width="15.77734375" style="30" customWidth="1"/>
    <col min="1023" max="1023" width="14.44140625" style="30" customWidth="1"/>
    <col min="1024" max="1024" width="17.44140625" style="30" customWidth="1"/>
    <col min="1025" max="1025" width="14.44140625" style="30" customWidth="1"/>
    <col min="1026" max="1026" width="18.44140625" style="30" customWidth="1"/>
    <col min="1027" max="1027" width="15.44140625" style="30" customWidth="1"/>
    <col min="1028" max="1264" width="9.21875" style="30"/>
    <col min="1265" max="1265" width="11.44140625" style="30" customWidth="1"/>
    <col min="1266" max="1266" width="53" style="30" customWidth="1"/>
    <col min="1267" max="1267" width="20.5546875" style="30" customWidth="1"/>
    <col min="1268" max="1268" width="18.5546875" style="30" customWidth="1"/>
    <col min="1269" max="1269" width="19.44140625" style="30" customWidth="1"/>
    <col min="1270" max="1270" width="20.5546875" style="30" customWidth="1"/>
    <col min="1271" max="1271" width="24.21875" style="30" customWidth="1"/>
    <col min="1272" max="1273" width="20.5546875" style="30" customWidth="1"/>
    <col min="1274" max="1274" width="17.21875" style="30" customWidth="1"/>
    <col min="1275" max="1275" width="14.5546875" style="30" customWidth="1"/>
    <col min="1276" max="1276" width="13.21875" style="30" customWidth="1"/>
    <col min="1277" max="1277" width="20" style="30" customWidth="1"/>
    <col min="1278" max="1278" width="15.77734375" style="30" customWidth="1"/>
    <col min="1279" max="1279" width="14.44140625" style="30" customWidth="1"/>
    <col min="1280" max="1280" width="17.44140625" style="30" customWidth="1"/>
    <col min="1281" max="1281" width="14.44140625" style="30" customWidth="1"/>
    <col min="1282" max="1282" width="18.44140625" style="30" customWidth="1"/>
    <col min="1283" max="1283" width="15.44140625" style="30" customWidth="1"/>
    <col min="1284" max="1520" width="9.21875" style="30"/>
    <col min="1521" max="1521" width="11.44140625" style="30" customWidth="1"/>
    <col min="1522" max="1522" width="53" style="30" customWidth="1"/>
    <col min="1523" max="1523" width="20.5546875" style="30" customWidth="1"/>
    <col min="1524" max="1524" width="18.5546875" style="30" customWidth="1"/>
    <col min="1525" max="1525" width="19.44140625" style="30" customWidth="1"/>
    <col min="1526" max="1526" width="20.5546875" style="30" customWidth="1"/>
    <col min="1527" max="1527" width="24.21875" style="30" customWidth="1"/>
    <col min="1528" max="1529" width="20.5546875" style="30" customWidth="1"/>
    <col min="1530" max="1530" width="17.21875" style="30" customWidth="1"/>
    <col min="1531" max="1531" width="14.5546875" style="30" customWidth="1"/>
    <col min="1532" max="1532" width="13.21875" style="30" customWidth="1"/>
    <col min="1533" max="1533" width="20" style="30" customWidth="1"/>
    <col min="1534" max="1534" width="15.77734375" style="30" customWidth="1"/>
    <col min="1535" max="1535" width="14.44140625" style="30" customWidth="1"/>
    <col min="1536" max="1536" width="17.44140625" style="30" customWidth="1"/>
    <col min="1537" max="1537" width="14.44140625" style="30" customWidth="1"/>
    <col min="1538" max="1538" width="18.44140625" style="30" customWidth="1"/>
    <col min="1539" max="1539" width="15.44140625" style="30" customWidth="1"/>
    <col min="1540" max="1776" width="9.21875" style="30"/>
    <col min="1777" max="1777" width="11.44140625" style="30" customWidth="1"/>
    <col min="1778" max="1778" width="53" style="30" customWidth="1"/>
    <col min="1779" max="1779" width="20.5546875" style="30" customWidth="1"/>
    <col min="1780" max="1780" width="18.5546875" style="30" customWidth="1"/>
    <col min="1781" max="1781" width="19.44140625" style="30" customWidth="1"/>
    <col min="1782" max="1782" width="20.5546875" style="30" customWidth="1"/>
    <col min="1783" max="1783" width="24.21875" style="30" customWidth="1"/>
    <col min="1784" max="1785" width="20.5546875" style="30" customWidth="1"/>
    <col min="1786" max="1786" width="17.21875" style="30" customWidth="1"/>
    <col min="1787" max="1787" width="14.5546875" style="30" customWidth="1"/>
    <col min="1788" max="1788" width="13.21875" style="30" customWidth="1"/>
    <col min="1789" max="1789" width="20" style="30" customWidth="1"/>
    <col min="1790" max="1790" width="15.77734375" style="30" customWidth="1"/>
    <col min="1791" max="1791" width="14.44140625" style="30" customWidth="1"/>
    <col min="1792" max="1792" width="17.44140625" style="30" customWidth="1"/>
    <col min="1793" max="1793" width="14.44140625" style="30" customWidth="1"/>
    <col min="1794" max="1794" width="18.44140625" style="30" customWidth="1"/>
    <col min="1795" max="1795" width="15.44140625" style="30" customWidth="1"/>
    <col min="1796" max="2032" width="9.21875" style="30"/>
    <col min="2033" max="2033" width="11.44140625" style="30" customWidth="1"/>
    <col min="2034" max="2034" width="53" style="30" customWidth="1"/>
    <col min="2035" max="2035" width="20.5546875" style="30" customWidth="1"/>
    <col min="2036" max="2036" width="18.5546875" style="30" customWidth="1"/>
    <col min="2037" max="2037" width="19.44140625" style="30" customWidth="1"/>
    <col min="2038" max="2038" width="20.5546875" style="30" customWidth="1"/>
    <col min="2039" max="2039" width="24.21875" style="30" customWidth="1"/>
    <col min="2040" max="2041" width="20.5546875" style="30" customWidth="1"/>
    <col min="2042" max="2042" width="17.21875" style="30" customWidth="1"/>
    <col min="2043" max="2043" width="14.5546875" style="30" customWidth="1"/>
    <col min="2044" max="2044" width="13.21875" style="30" customWidth="1"/>
    <col min="2045" max="2045" width="20" style="30" customWidth="1"/>
    <col min="2046" max="2046" width="15.77734375" style="30" customWidth="1"/>
    <col min="2047" max="2047" width="14.44140625" style="30" customWidth="1"/>
    <col min="2048" max="2048" width="17.44140625" style="30" customWidth="1"/>
    <col min="2049" max="2049" width="14.44140625" style="30" customWidth="1"/>
    <col min="2050" max="2050" width="18.44140625" style="30" customWidth="1"/>
    <col min="2051" max="2051" width="15.44140625" style="30" customWidth="1"/>
    <col min="2052" max="2288" width="9.21875" style="30"/>
    <col min="2289" max="2289" width="11.44140625" style="30" customWidth="1"/>
    <col min="2290" max="2290" width="53" style="30" customWidth="1"/>
    <col min="2291" max="2291" width="20.5546875" style="30" customWidth="1"/>
    <col min="2292" max="2292" width="18.5546875" style="30" customWidth="1"/>
    <col min="2293" max="2293" width="19.44140625" style="30" customWidth="1"/>
    <col min="2294" max="2294" width="20.5546875" style="30" customWidth="1"/>
    <col min="2295" max="2295" width="24.21875" style="30" customWidth="1"/>
    <col min="2296" max="2297" width="20.5546875" style="30" customWidth="1"/>
    <col min="2298" max="2298" width="17.21875" style="30" customWidth="1"/>
    <col min="2299" max="2299" width="14.5546875" style="30" customWidth="1"/>
    <col min="2300" max="2300" width="13.21875" style="30" customWidth="1"/>
    <col min="2301" max="2301" width="20" style="30" customWidth="1"/>
    <col min="2302" max="2302" width="15.77734375" style="30" customWidth="1"/>
    <col min="2303" max="2303" width="14.44140625" style="30" customWidth="1"/>
    <col min="2304" max="2304" width="17.44140625" style="30" customWidth="1"/>
    <col min="2305" max="2305" width="14.44140625" style="30" customWidth="1"/>
    <col min="2306" max="2306" width="18.44140625" style="30" customWidth="1"/>
    <col min="2307" max="2307" width="15.44140625" style="30" customWidth="1"/>
    <col min="2308" max="2544" width="9.21875" style="30"/>
    <col min="2545" max="2545" width="11.44140625" style="30" customWidth="1"/>
    <col min="2546" max="2546" width="53" style="30" customWidth="1"/>
    <col min="2547" max="2547" width="20.5546875" style="30" customWidth="1"/>
    <col min="2548" max="2548" width="18.5546875" style="30" customWidth="1"/>
    <col min="2549" max="2549" width="19.44140625" style="30" customWidth="1"/>
    <col min="2550" max="2550" width="20.5546875" style="30" customWidth="1"/>
    <col min="2551" max="2551" width="24.21875" style="30" customWidth="1"/>
    <col min="2552" max="2553" width="20.5546875" style="30" customWidth="1"/>
    <col min="2554" max="2554" width="17.21875" style="30" customWidth="1"/>
    <col min="2555" max="2555" width="14.5546875" style="30" customWidth="1"/>
    <col min="2556" max="2556" width="13.21875" style="30" customWidth="1"/>
    <col min="2557" max="2557" width="20" style="30" customWidth="1"/>
    <col min="2558" max="2558" width="15.77734375" style="30" customWidth="1"/>
    <col min="2559" max="2559" width="14.44140625" style="30" customWidth="1"/>
    <col min="2560" max="2560" width="17.44140625" style="30" customWidth="1"/>
    <col min="2561" max="2561" width="14.44140625" style="30" customWidth="1"/>
    <col min="2562" max="2562" width="18.44140625" style="30" customWidth="1"/>
    <col min="2563" max="2563" width="15.44140625" style="30" customWidth="1"/>
    <col min="2564" max="2800" width="9.21875" style="30"/>
    <col min="2801" max="2801" width="11.44140625" style="30" customWidth="1"/>
    <col min="2802" max="2802" width="53" style="30" customWidth="1"/>
    <col min="2803" max="2803" width="20.5546875" style="30" customWidth="1"/>
    <col min="2804" max="2804" width="18.5546875" style="30" customWidth="1"/>
    <col min="2805" max="2805" width="19.44140625" style="30" customWidth="1"/>
    <col min="2806" max="2806" width="20.5546875" style="30" customWidth="1"/>
    <col min="2807" max="2807" width="24.21875" style="30" customWidth="1"/>
    <col min="2808" max="2809" width="20.5546875" style="30" customWidth="1"/>
    <col min="2810" max="2810" width="17.21875" style="30" customWidth="1"/>
    <col min="2811" max="2811" width="14.5546875" style="30" customWidth="1"/>
    <col min="2812" max="2812" width="13.21875" style="30" customWidth="1"/>
    <col min="2813" max="2813" width="20" style="30" customWidth="1"/>
    <col min="2814" max="2814" width="15.77734375" style="30" customWidth="1"/>
    <col min="2815" max="2815" width="14.44140625" style="30" customWidth="1"/>
    <col min="2816" max="2816" width="17.44140625" style="30" customWidth="1"/>
    <col min="2817" max="2817" width="14.44140625" style="30" customWidth="1"/>
    <col min="2818" max="2818" width="18.44140625" style="30" customWidth="1"/>
    <col min="2819" max="2819" width="15.44140625" style="30" customWidth="1"/>
    <col min="2820" max="3056" width="9.21875" style="30"/>
    <col min="3057" max="3057" width="11.44140625" style="30" customWidth="1"/>
    <col min="3058" max="3058" width="53" style="30" customWidth="1"/>
    <col min="3059" max="3059" width="20.5546875" style="30" customWidth="1"/>
    <col min="3060" max="3060" width="18.5546875" style="30" customWidth="1"/>
    <col min="3061" max="3061" width="19.44140625" style="30" customWidth="1"/>
    <col min="3062" max="3062" width="20.5546875" style="30" customWidth="1"/>
    <col min="3063" max="3063" width="24.21875" style="30" customWidth="1"/>
    <col min="3064" max="3065" width="20.5546875" style="30" customWidth="1"/>
    <col min="3066" max="3066" width="17.21875" style="30" customWidth="1"/>
    <col min="3067" max="3067" width="14.5546875" style="30" customWidth="1"/>
    <col min="3068" max="3068" width="13.21875" style="30" customWidth="1"/>
    <col min="3069" max="3069" width="20" style="30" customWidth="1"/>
    <col min="3070" max="3070" width="15.77734375" style="30" customWidth="1"/>
    <col min="3071" max="3071" width="14.44140625" style="30" customWidth="1"/>
    <col min="3072" max="3072" width="17.44140625" style="30" customWidth="1"/>
    <col min="3073" max="3073" width="14.44140625" style="30" customWidth="1"/>
    <col min="3074" max="3074" width="18.44140625" style="30" customWidth="1"/>
    <col min="3075" max="3075" width="15.44140625" style="30" customWidth="1"/>
    <col min="3076" max="3312" width="9.21875" style="30"/>
    <col min="3313" max="3313" width="11.44140625" style="30" customWidth="1"/>
    <col min="3314" max="3314" width="53" style="30" customWidth="1"/>
    <col min="3315" max="3315" width="20.5546875" style="30" customWidth="1"/>
    <col min="3316" max="3316" width="18.5546875" style="30" customWidth="1"/>
    <col min="3317" max="3317" width="19.44140625" style="30" customWidth="1"/>
    <col min="3318" max="3318" width="20.5546875" style="30" customWidth="1"/>
    <col min="3319" max="3319" width="24.21875" style="30" customWidth="1"/>
    <col min="3320" max="3321" width="20.5546875" style="30" customWidth="1"/>
    <col min="3322" max="3322" width="17.21875" style="30" customWidth="1"/>
    <col min="3323" max="3323" width="14.5546875" style="30" customWidth="1"/>
    <col min="3324" max="3324" width="13.21875" style="30" customWidth="1"/>
    <col min="3325" max="3325" width="20" style="30" customWidth="1"/>
    <col min="3326" max="3326" width="15.77734375" style="30" customWidth="1"/>
    <col min="3327" max="3327" width="14.44140625" style="30" customWidth="1"/>
    <col min="3328" max="3328" width="17.44140625" style="30" customWidth="1"/>
    <col min="3329" max="3329" width="14.44140625" style="30" customWidth="1"/>
    <col min="3330" max="3330" width="18.44140625" style="30" customWidth="1"/>
    <col min="3331" max="3331" width="15.44140625" style="30" customWidth="1"/>
    <col min="3332" max="3568" width="9.21875" style="30"/>
    <col min="3569" max="3569" width="11.44140625" style="30" customWidth="1"/>
    <col min="3570" max="3570" width="53" style="30" customWidth="1"/>
    <col min="3571" max="3571" width="20.5546875" style="30" customWidth="1"/>
    <col min="3572" max="3572" width="18.5546875" style="30" customWidth="1"/>
    <col min="3573" max="3573" width="19.44140625" style="30" customWidth="1"/>
    <col min="3574" max="3574" width="20.5546875" style="30" customWidth="1"/>
    <col min="3575" max="3575" width="24.21875" style="30" customWidth="1"/>
    <col min="3576" max="3577" width="20.5546875" style="30" customWidth="1"/>
    <col min="3578" max="3578" width="17.21875" style="30" customWidth="1"/>
    <col min="3579" max="3579" width="14.5546875" style="30" customWidth="1"/>
    <col min="3580" max="3580" width="13.21875" style="30" customWidth="1"/>
    <col min="3581" max="3581" width="20" style="30" customWidth="1"/>
    <col min="3582" max="3582" width="15.77734375" style="30" customWidth="1"/>
    <col min="3583" max="3583" width="14.44140625" style="30" customWidth="1"/>
    <col min="3584" max="3584" width="17.44140625" style="30" customWidth="1"/>
    <col min="3585" max="3585" width="14.44140625" style="30" customWidth="1"/>
    <col min="3586" max="3586" width="18.44140625" style="30" customWidth="1"/>
    <col min="3587" max="3587" width="15.44140625" style="30" customWidth="1"/>
    <col min="3588" max="3824" width="9.21875" style="30"/>
    <col min="3825" max="3825" width="11.44140625" style="30" customWidth="1"/>
    <col min="3826" max="3826" width="53" style="30" customWidth="1"/>
    <col min="3827" max="3827" width="20.5546875" style="30" customWidth="1"/>
    <col min="3828" max="3828" width="18.5546875" style="30" customWidth="1"/>
    <col min="3829" max="3829" width="19.44140625" style="30" customWidth="1"/>
    <col min="3830" max="3830" width="20.5546875" style="30" customWidth="1"/>
    <col min="3831" max="3831" width="24.21875" style="30" customWidth="1"/>
    <col min="3832" max="3833" width="20.5546875" style="30" customWidth="1"/>
    <col min="3834" max="3834" width="17.21875" style="30" customWidth="1"/>
    <col min="3835" max="3835" width="14.5546875" style="30" customWidth="1"/>
    <col min="3836" max="3836" width="13.21875" style="30" customWidth="1"/>
    <col min="3837" max="3837" width="20" style="30" customWidth="1"/>
    <col min="3838" max="3838" width="15.77734375" style="30" customWidth="1"/>
    <col min="3839" max="3839" width="14.44140625" style="30" customWidth="1"/>
    <col min="3840" max="3840" width="17.44140625" style="30" customWidth="1"/>
    <col min="3841" max="3841" width="14.44140625" style="30" customWidth="1"/>
    <col min="3842" max="3842" width="18.44140625" style="30" customWidth="1"/>
    <col min="3843" max="3843" width="15.44140625" style="30" customWidth="1"/>
    <col min="3844" max="4080" width="9.21875" style="30"/>
    <col min="4081" max="4081" width="11.44140625" style="30" customWidth="1"/>
    <col min="4082" max="4082" width="53" style="30" customWidth="1"/>
    <col min="4083" max="4083" width="20.5546875" style="30" customWidth="1"/>
    <col min="4084" max="4084" width="18.5546875" style="30" customWidth="1"/>
    <col min="4085" max="4085" width="19.44140625" style="30" customWidth="1"/>
    <col min="4086" max="4086" width="20.5546875" style="30" customWidth="1"/>
    <col min="4087" max="4087" width="24.21875" style="30" customWidth="1"/>
    <col min="4088" max="4089" width="20.5546875" style="30" customWidth="1"/>
    <col min="4090" max="4090" width="17.21875" style="30" customWidth="1"/>
    <col min="4091" max="4091" width="14.5546875" style="30" customWidth="1"/>
    <col min="4092" max="4092" width="13.21875" style="30" customWidth="1"/>
    <col min="4093" max="4093" width="20" style="30" customWidth="1"/>
    <col min="4094" max="4094" width="15.77734375" style="30" customWidth="1"/>
    <col min="4095" max="4095" width="14.44140625" style="30" customWidth="1"/>
    <col min="4096" max="4096" width="17.44140625" style="30" customWidth="1"/>
    <col min="4097" max="4097" width="14.44140625" style="30" customWidth="1"/>
    <col min="4098" max="4098" width="18.44140625" style="30" customWidth="1"/>
    <col min="4099" max="4099" width="15.44140625" style="30" customWidth="1"/>
    <col min="4100" max="4336" width="9.21875" style="30"/>
    <col min="4337" max="4337" width="11.44140625" style="30" customWidth="1"/>
    <col min="4338" max="4338" width="53" style="30" customWidth="1"/>
    <col min="4339" max="4339" width="20.5546875" style="30" customWidth="1"/>
    <col min="4340" max="4340" width="18.5546875" style="30" customWidth="1"/>
    <col min="4341" max="4341" width="19.44140625" style="30" customWidth="1"/>
    <col min="4342" max="4342" width="20.5546875" style="30" customWidth="1"/>
    <col min="4343" max="4343" width="24.21875" style="30" customWidth="1"/>
    <col min="4344" max="4345" width="20.5546875" style="30" customWidth="1"/>
    <col min="4346" max="4346" width="17.21875" style="30" customWidth="1"/>
    <col min="4347" max="4347" width="14.5546875" style="30" customWidth="1"/>
    <col min="4348" max="4348" width="13.21875" style="30" customWidth="1"/>
    <col min="4349" max="4349" width="20" style="30" customWidth="1"/>
    <col min="4350" max="4350" width="15.77734375" style="30" customWidth="1"/>
    <col min="4351" max="4351" width="14.44140625" style="30" customWidth="1"/>
    <col min="4352" max="4352" width="17.44140625" style="30" customWidth="1"/>
    <col min="4353" max="4353" width="14.44140625" style="30" customWidth="1"/>
    <col min="4354" max="4354" width="18.44140625" style="30" customWidth="1"/>
    <col min="4355" max="4355" width="15.44140625" style="30" customWidth="1"/>
    <col min="4356" max="4592" width="9.21875" style="30"/>
    <col min="4593" max="4593" width="11.44140625" style="30" customWidth="1"/>
    <col min="4594" max="4594" width="53" style="30" customWidth="1"/>
    <col min="4595" max="4595" width="20.5546875" style="30" customWidth="1"/>
    <col min="4596" max="4596" width="18.5546875" style="30" customWidth="1"/>
    <col min="4597" max="4597" width="19.44140625" style="30" customWidth="1"/>
    <col min="4598" max="4598" width="20.5546875" style="30" customWidth="1"/>
    <col min="4599" max="4599" width="24.21875" style="30" customWidth="1"/>
    <col min="4600" max="4601" width="20.5546875" style="30" customWidth="1"/>
    <col min="4602" max="4602" width="17.21875" style="30" customWidth="1"/>
    <col min="4603" max="4603" width="14.5546875" style="30" customWidth="1"/>
    <col min="4604" max="4604" width="13.21875" style="30" customWidth="1"/>
    <col min="4605" max="4605" width="20" style="30" customWidth="1"/>
    <col min="4606" max="4606" width="15.77734375" style="30" customWidth="1"/>
    <col min="4607" max="4607" width="14.44140625" style="30" customWidth="1"/>
    <col min="4608" max="4608" width="17.44140625" style="30" customWidth="1"/>
    <col min="4609" max="4609" width="14.44140625" style="30" customWidth="1"/>
    <col min="4610" max="4610" width="18.44140625" style="30" customWidth="1"/>
    <col min="4611" max="4611" width="15.44140625" style="30" customWidth="1"/>
    <col min="4612" max="4848" width="9.21875" style="30"/>
    <col min="4849" max="4849" width="11.44140625" style="30" customWidth="1"/>
    <col min="4850" max="4850" width="53" style="30" customWidth="1"/>
    <col min="4851" max="4851" width="20.5546875" style="30" customWidth="1"/>
    <col min="4852" max="4852" width="18.5546875" style="30" customWidth="1"/>
    <col min="4853" max="4853" width="19.44140625" style="30" customWidth="1"/>
    <col min="4854" max="4854" width="20.5546875" style="30" customWidth="1"/>
    <col min="4855" max="4855" width="24.21875" style="30" customWidth="1"/>
    <col min="4856" max="4857" width="20.5546875" style="30" customWidth="1"/>
    <col min="4858" max="4858" width="17.21875" style="30" customWidth="1"/>
    <col min="4859" max="4859" width="14.5546875" style="30" customWidth="1"/>
    <col min="4860" max="4860" width="13.21875" style="30" customWidth="1"/>
    <col min="4861" max="4861" width="20" style="30" customWidth="1"/>
    <col min="4862" max="4862" width="15.77734375" style="30" customWidth="1"/>
    <col min="4863" max="4863" width="14.44140625" style="30" customWidth="1"/>
    <col min="4864" max="4864" width="17.44140625" style="30" customWidth="1"/>
    <col min="4865" max="4865" width="14.44140625" style="30" customWidth="1"/>
    <col min="4866" max="4866" width="18.44140625" style="30" customWidth="1"/>
    <col min="4867" max="4867" width="15.44140625" style="30" customWidth="1"/>
    <col min="4868" max="5104" width="9.21875" style="30"/>
    <col min="5105" max="5105" width="11.44140625" style="30" customWidth="1"/>
    <col min="5106" max="5106" width="53" style="30" customWidth="1"/>
    <col min="5107" max="5107" width="20.5546875" style="30" customWidth="1"/>
    <col min="5108" max="5108" width="18.5546875" style="30" customWidth="1"/>
    <col min="5109" max="5109" width="19.44140625" style="30" customWidth="1"/>
    <col min="5110" max="5110" width="20.5546875" style="30" customWidth="1"/>
    <col min="5111" max="5111" width="24.21875" style="30" customWidth="1"/>
    <col min="5112" max="5113" width="20.5546875" style="30" customWidth="1"/>
    <col min="5114" max="5114" width="17.21875" style="30" customWidth="1"/>
    <col min="5115" max="5115" width="14.5546875" style="30" customWidth="1"/>
    <col min="5116" max="5116" width="13.21875" style="30" customWidth="1"/>
    <col min="5117" max="5117" width="20" style="30" customWidth="1"/>
    <col min="5118" max="5118" width="15.77734375" style="30" customWidth="1"/>
    <col min="5119" max="5119" width="14.44140625" style="30" customWidth="1"/>
    <col min="5120" max="5120" width="17.44140625" style="30" customWidth="1"/>
    <col min="5121" max="5121" width="14.44140625" style="30" customWidth="1"/>
    <col min="5122" max="5122" width="18.44140625" style="30" customWidth="1"/>
    <col min="5123" max="5123" width="15.44140625" style="30" customWidth="1"/>
    <col min="5124" max="5360" width="9.21875" style="30"/>
    <col min="5361" max="5361" width="11.44140625" style="30" customWidth="1"/>
    <col min="5362" max="5362" width="53" style="30" customWidth="1"/>
    <col min="5363" max="5363" width="20.5546875" style="30" customWidth="1"/>
    <col min="5364" max="5364" width="18.5546875" style="30" customWidth="1"/>
    <col min="5365" max="5365" width="19.44140625" style="30" customWidth="1"/>
    <col min="5366" max="5366" width="20.5546875" style="30" customWidth="1"/>
    <col min="5367" max="5367" width="24.21875" style="30" customWidth="1"/>
    <col min="5368" max="5369" width="20.5546875" style="30" customWidth="1"/>
    <col min="5370" max="5370" width="17.21875" style="30" customWidth="1"/>
    <col min="5371" max="5371" width="14.5546875" style="30" customWidth="1"/>
    <col min="5372" max="5372" width="13.21875" style="30" customWidth="1"/>
    <col min="5373" max="5373" width="20" style="30" customWidth="1"/>
    <col min="5374" max="5374" width="15.77734375" style="30" customWidth="1"/>
    <col min="5375" max="5375" width="14.44140625" style="30" customWidth="1"/>
    <col min="5376" max="5376" width="17.44140625" style="30" customWidth="1"/>
    <col min="5377" max="5377" width="14.44140625" style="30" customWidth="1"/>
    <col min="5378" max="5378" width="18.44140625" style="30" customWidth="1"/>
    <col min="5379" max="5379" width="15.44140625" style="30" customWidth="1"/>
    <col min="5380" max="5616" width="9.21875" style="30"/>
    <col min="5617" max="5617" width="11.44140625" style="30" customWidth="1"/>
    <col min="5618" max="5618" width="53" style="30" customWidth="1"/>
    <col min="5619" max="5619" width="20.5546875" style="30" customWidth="1"/>
    <col min="5620" max="5620" width="18.5546875" style="30" customWidth="1"/>
    <col min="5621" max="5621" width="19.44140625" style="30" customWidth="1"/>
    <col min="5622" max="5622" width="20.5546875" style="30" customWidth="1"/>
    <col min="5623" max="5623" width="24.21875" style="30" customWidth="1"/>
    <col min="5624" max="5625" width="20.5546875" style="30" customWidth="1"/>
    <col min="5626" max="5626" width="17.21875" style="30" customWidth="1"/>
    <col min="5627" max="5627" width="14.5546875" style="30" customWidth="1"/>
    <col min="5628" max="5628" width="13.21875" style="30" customWidth="1"/>
    <col min="5629" max="5629" width="20" style="30" customWidth="1"/>
    <col min="5630" max="5630" width="15.77734375" style="30" customWidth="1"/>
    <col min="5631" max="5631" width="14.44140625" style="30" customWidth="1"/>
    <col min="5632" max="5632" width="17.44140625" style="30" customWidth="1"/>
    <col min="5633" max="5633" width="14.44140625" style="30" customWidth="1"/>
    <col min="5634" max="5634" width="18.44140625" style="30" customWidth="1"/>
    <col min="5635" max="5635" width="15.44140625" style="30" customWidth="1"/>
    <col min="5636" max="5872" width="9.21875" style="30"/>
    <col min="5873" max="5873" width="11.44140625" style="30" customWidth="1"/>
    <col min="5874" max="5874" width="53" style="30" customWidth="1"/>
    <col min="5875" max="5875" width="20.5546875" style="30" customWidth="1"/>
    <col min="5876" max="5876" width="18.5546875" style="30" customWidth="1"/>
    <col min="5877" max="5877" width="19.44140625" style="30" customWidth="1"/>
    <col min="5878" max="5878" width="20.5546875" style="30" customWidth="1"/>
    <col min="5879" max="5879" width="24.21875" style="30" customWidth="1"/>
    <col min="5880" max="5881" width="20.5546875" style="30" customWidth="1"/>
    <col min="5882" max="5882" width="17.21875" style="30" customWidth="1"/>
    <col min="5883" max="5883" width="14.5546875" style="30" customWidth="1"/>
    <col min="5884" max="5884" width="13.21875" style="30" customWidth="1"/>
    <col min="5885" max="5885" width="20" style="30" customWidth="1"/>
    <col min="5886" max="5886" width="15.77734375" style="30" customWidth="1"/>
    <col min="5887" max="5887" width="14.44140625" style="30" customWidth="1"/>
    <col min="5888" max="5888" width="17.44140625" style="30" customWidth="1"/>
    <col min="5889" max="5889" width="14.44140625" style="30" customWidth="1"/>
    <col min="5890" max="5890" width="18.44140625" style="30" customWidth="1"/>
    <col min="5891" max="5891" width="15.44140625" style="30" customWidth="1"/>
    <col min="5892" max="6128" width="9.21875" style="30"/>
    <col min="6129" max="6129" width="11.44140625" style="30" customWidth="1"/>
    <col min="6130" max="6130" width="53" style="30" customWidth="1"/>
    <col min="6131" max="6131" width="20.5546875" style="30" customWidth="1"/>
    <col min="6132" max="6132" width="18.5546875" style="30" customWidth="1"/>
    <col min="6133" max="6133" width="19.44140625" style="30" customWidth="1"/>
    <col min="6134" max="6134" width="20.5546875" style="30" customWidth="1"/>
    <col min="6135" max="6135" width="24.21875" style="30" customWidth="1"/>
    <col min="6136" max="6137" width="20.5546875" style="30" customWidth="1"/>
    <col min="6138" max="6138" width="17.21875" style="30" customWidth="1"/>
    <col min="6139" max="6139" width="14.5546875" style="30" customWidth="1"/>
    <col min="6140" max="6140" width="13.21875" style="30" customWidth="1"/>
    <col min="6141" max="6141" width="20" style="30" customWidth="1"/>
    <col min="6142" max="6142" width="15.77734375" style="30" customWidth="1"/>
    <col min="6143" max="6143" width="14.44140625" style="30" customWidth="1"/>
    <col min="6144" max="6144" width="17.44140625" style="30" customWidth="1"/>
    <col min="6145" max="6145" width="14.44140625" style="30" customWidth="1"/>
    <col min="6146" max="6146" width="18.44140625" style="30" customWidth="1"/>
    <col min="6147" max="6147" width="15.44140625" style="30" customWidth="1"/>
    <col min="6148" max="6384" width="9.21875" style="30"/>
    <col min="6385" max="6385" width="11.44140625" style="30" customWidth="1"/>
    <col min="6386" max="6386" width="53" style="30" customWidth="1"/>
    <col min="6387" max="6387" width="20.5546875" style="30" customWidth="1"/>
    <col min="6388" max="6388" width="18.5546875" style="30" customWidth="1"/>
    <col min="6389" max="6389" width="19.44140625" style="30" customWidth="1"/>
    <col min="6390" max="6390" width="20.5546875" style="30" customWidth="1"/>
    <col min="6391" max="6391" width="24.21875" style="30" customWidth="1"/>
    <col min="6392" max="6393" width="20.5546875" style="30" customWidth="1"/>
    <col min="6394" max="6394" width="17.21875" style="30" customWidth="1"/>
    <col min="6395" max="6395" width="14.5546875" style="30" customWidth="1"/>
    <col min="6396" max="6396" width="13.21875" style="30" customWidth="1"/>
    <col min="6397" max="6397" width="20" style="30" customWidth="1"/>
    <col min="6398" max="6398" width="15.77734375" style="30" customWidth="1"/>
    <col min="6399" max="6399" width="14.44140625" style="30" customWidth="1"/>
    <col min="6400" max="6400" width="17.44140625" style="30" customWidth="1"/>
    <col min="6401" max="6401" width="14.44140625" style="30" customWidth="1"/>
    <col min="6402" max="6402" width="18.44140625" style="30" customWidth="1"/>
    <col min="6403" max="6403" width="15.44140625" style="30" customWidth="1"/>
    <col min="6404" max="6640" width="9.21875" style="30"/>
    <col min="6641" max="6641" width="11.44140625" style="30" customWidth="1"/>
    <col min="6642" max="6642" width="53" style="30" customWidth="1"/>
    <col min="6643" max="6643" width="20.5546875" style="30" customWidth="1"/>
    <col min="6644" max="6644" width="18.5546875" style="30" customWidth="1"/>
    <col min="6645" max="6645" width="19.44140625" style="30" customWidth="1"/>
    <col min="6646" max="6646" width="20.5546875" style="30" customWidth="1"/>
    <col min="6647" max="6647" width="24.21875" style="30" customWidth="1"/>
    <col min="6648" max="6649" width="20.5546875" style="30" customWidth="1"/>
    <col min="6650" max="6650" width="17.21875" style="30" customWidth="1"/>
    <col min="6651" max="6651" width="14.5546875" style="30" customWidth="1"/>
    <col min="6652" max="6652" width="13.21875" style="30" customWidth="1"/>
    <col min="6653" max="6653" width="20" style="30" customWidth="1"/>
    <col min="6654" max="6654" width="15.77734375" style="30" customWidth="1"/>
    <col min="6655" max="6655" width="14.44140625" style="30" customWidth="1"/>
    <col min="6656" max="6656" width="17.44140625" style="30" customWidth="1"/>
    <col min="6657" max="6657" width="14.44140625" style="30" customWidth="1"/>
    <col min="6658" max="6658" width="18.44140625" style="30" customWidth="1"/>
    <col min="6659" max="6659" width="15.44140625" style="30" customWidth="1"/>
    <col min="6660" max="6896" width="9.21875" style="30"/>
    <col min="6897" max="6897" width="11.44140625" style="30" customWidth="1"/>
    <col min="6898" max="6898" width="53" style="30" customWidth="1"/>
    <col min="6899" max="6899" width="20.5546875" style="30" customWidth="1"/>
    <col min="6900" max="6900" width="18.5546875" style="30" customWidth="1"/>
    <col min="6901" max="6901" width="19.44140625" style="30" customWidth="1"/>
    <col min="6902" max="6902" width="20.5546875" style="30" customWidth="1"/>
    <col min="6903" max="6903" width="24.21875" style="30" customWidth="1"/>
    <col min="6904" max="6905" width="20.5546875" style="30" customWidth="1"/>
    <col min="6906" max="6906" width="17.21875" style="30" customWidth="1"/>
    <col min="6907" max="6907" width="14.5546875" style="30" customWidth="1"/>
    <col min="6908" max="6908" width="13.21875" style="30" customWidth="1"/>
    <col min="6909" max="6909" width="20" style="30" customWidth="1"/>
    <col min="6910" max="6910" width="15.77734375" style="30" customWidth="1"/>
    <col min="6911" max="6911" width="14.44140625" style="30" customWidth="1"/>
    <col min="6912" max="6912" width="17.44140625" style="30" customWidth="1"/>
    <col min="6913" max="6913" width="14.44140625" style="30" customWidth="1"/>
    <col min="6914" max="6914" width="18.44140625" style="30" customWidth="1"/>
    <col min="6915" max="6915" width="15.44140625" style="30" customWidth="1"/>
    <col min="6916" max="7152" width="9.21875" style="30"/>
    <col min="7153" max="7153" width="11.44140625" style="30" customWidth="1"/>
    <col min="7154" max="7154" width="53" style="30" customWidth="1"/>
    <col min="7155" max="7155" width="20.5546875" style="30" customWidth="1"/>
    <col min="7156" max="7156" width="18.5546875" style="30" customWidth="1"/>
    <col min="7157" max="7157" width="19.44140625" style="30" customWidth="1"/>
    <col min="7158" max="7158" width="20.5546875" style="30" customWidth="1"/>
    <col min="7159" max="7159" width="24.21875" style="30" customWidth="1"/>
    <col min="7160" max="7161" width="20.5546875" style="30" customWidth="1"/>
    <col min="7162" max="7162" width="17.21875" style="30" customWidth="1"/>
    <col min="7163" max="7163" width="14.5546875" style="30" customWidth="1"/>
    <col min="7164" max="7164" width="13.21875" style="30" customWidth="1"/>
    <col min="7165" max="7165" width="20" style="30" customWidth="1"/>
    <col min="7166" max="7166" width="15.77734375" style="30" customWidth="1"/>
    <col min="7167" max="7167" width="14.44140625" style="30" customWidth="1"/>
    <col min="7168" max="7168" width="17.44140625" style="30" customWidth="1"/>
    <col min="7169" max="7169" width="14.44140625" style="30" customWidth="1"/>
    <col min="7170" max="7170" width="18.44140625" style="30" customWidth="1"/>
    <col min="7171" max="7171" width="15.44140625" style="30" customWidth="1"/>
    <col min="7172" max="7408" width="9.21875" style="30"/>
    <col min="7409" max="7409" width="11.44140625" style="30" customWidth="1"/>
    <col min="7410" max="7410" width="53" style="30" customWidth="1"/>
    <col min="7411" max="7411" width="20.5546875" style="30" customWidth="1"/>
    <col min="7412" max="7412" width="18.5546875" style="30" customWidth="1"/>
    <col min="7413" max="7413" width="19.44140625" style="30" customWidth="1"/>
    <col min="7414" max="7414" width="20.5546875" style="30" customWidth="1"/>
    <col min="7415" max="7415" width="24.21875" style="30" customWidth="1"/>
    <col min="7416" max="7417" width="20.5546875" style="30" customWidth="1"/>
    <col min="7418" max="7418" width="17.21875" style="30" customWidth="1"/>
    <col min="7419" max="7419" width="14.5546875" style="30" customWidth="1"/>
    <col min="7420" max="7420" width="13.21875" style="30" customWidth="1"/>
    <col min="7421" max="7421" width="20" style="30" customWidth="1"/>
    <col min="7422" max="7422" width="15.77734375" style="30" customWidth="1"/>
    <col min="7423" max="7423" width="14.44140625" style="30" customWidth="1"/>
    <col min="7424" max="7424" width="17.44140625" style="30" customWidth="1"/>
    <col min="7425" max="7425" width="14.44140625" style="30" customWidth="1"/>
    <col min="7426" max="7426" width="18.44140625" style="30" customWidth="1"/>
    <col min="7427" max="7427" width="15.44140625" style="30" customWidth="1"/>
    <col min="7428" max="7664" width="9.21875" style="30"/>
    <col min="7665" max="7665" width="11.44140625" style="30" customWidth="1"/>
    <col min="7666" max="7666" width="53" style="30" customWidth="1"/>
    <col min="7667" max="7667" width="20.5546875" style="30" customWidth="1"/>
    <col min="7668" max="7668" width="18.5546875" style="30" customWidth="1"/>
    <col min="7669" max="7669" width="19.44140625" style="30" customWidth="1"/>
    <col min="7670" max="7670" width="20.5546875" style="30" customWidth="1"/>
    <col min="7671" max="7671" width="24.21875" style="30" customWidth="1"/>
    <col min="7672" max="7673" width="20.5546875" style="30" customWidth="1"/>
    <col min="7674" max="7674" width="17.21875" style="30" customWidth="1"/>
    <col min="7675" max="7675" width="14.5546875" style="30" customWidth="1"/>
    <col min="7676" max="7676" width="13.21875" style="30" customWidth="1"/>
    <col min="7677" max="7677" width="20" style="30" customWidth="1"/>
    <col min="7678" max="7678" width="15.77734375" style="30" customWidth="1"/>
    <col min="7679" max="7679" width="14.44140625" style="30" customWidth="1"/>
    <col min="7680" max="7680" width="17.44140625" style="30" customWidth="1"/>
    <col min="7681" max="7681" width="14.44140625" style="30" customWidth="1"/>
    <col min="7682" max="7682" width="18.44140625" style="30" customWidth="1"/>
    <col min="7683" max="7683" width="15.44140625" style="30" customWidth="1"/>
    <col min="7684" max="7920" width="9.21875" style="30"/>
    <col min="7921" max="7921" width="11.44140625" style="30" customWidth="1"/>
    <col min="7922" max="7922" width="53" style="30" customWidth="1"/>
    <col min="7923" max="7923" width="20.5546875" style="30" customWidth="1"/>
    <col min="7924" max="7924" width="18.5546875" style="30" customWidth="1"/>
    <col min="7925" max="7925" width="19.44140625" style="30" customWidth="1"/>
    <col min="7926" max="7926" width="20.5546875" style="30" customWidth="1"/>
    <col min="7927" max="7927" width="24.21875" style="30" customWidth="1"/>
    <col min="7928" max="7929" width="20.5546875" style="30" customWidth="1"/>
    <col min="7930" max="7930" width="17.21875" style="30" customWidth="1"/>
    <col min="7931" max="7931" width="14.5546875" style="30" customWidth="1"/>
    <col min="7932" max="7932" width="13.21875" style="30" customWidth="1"/>
    <col min="7933" max="7933" width="20" style="30" customWidth="1"/>
    <col min="7934" max="7934" width="15.77734375" style="30" customWidth="1"/>
    <col min="7935" max="7935" width="14.44140625" style="30" customWidth="1"/>
    <col min="7936" max="7936" width="17.44140625" style="30" customWidth="1"/>
    <col min="7937" max="7937" width="14.44140625" style="30" customWidth="1"/>
    <col min="7938" max="7938" width="18.44140625" style="30" customWidth="1"/>
    <col min="7939" max="7939" width="15.44140625" style="30" customWidth="1"/>
    <col min="7940" max="8176" width="9.21875" style="30"/>
    <col min="8177" max="8177" width="11.44140625" style="30" customWidth="1"/>
    <col min="8178" max="8178" width="53" style="30" customWidth="1"/>
    <col min="8179" max="8179" width="20.5546875" style="30" customWidth="1"/>
    <col min="8180" max="8180" width="18.5546875" style="30" customWidth="1"/>
    <col min="8181" max="8181" width="19.44140625" style="30" customWidth="1"/>
    <col min="8182" max="8182" width="20.5546875" style="30" customWidth="1"/>
    <col min="8183" max="8183" width="24.21875" style="30" customWidth="1"/>
    <col min="8184" max="8185" width="20.5546875" style="30" customWidth="1"/>
    <col min="8186" max="8186" width="17.21875" style="30" customWidth="1"/>
    <col min="8187" max="8187" width="14.5546875" style="30" customWidth="1"/>
    <col min="8188" max="8188" width="13.21875" style="30" customWidth="1"/>
    <col min="8189" max="8189" width="20" style="30" customWidth="1"/>
    <col min="8190" max="8190" width="15.77734375" style="30" customWidth="1"/>
    <col min="8191" max="8191" width="14.44140625" style="30" customWidth="1"/>
    <col min="8192" max="8192" width="17.44140625" style="30" customWidth="1"/>
    <col min="8193" max="8193" width="14.44140625" style="30" customWidth="1"/>
    <col min="8194" max="8194" width="18.44140625" style="30" customWidth="1"/>
    <col min="8195" max="8195" width="15.44140625" style="30" customWidth="1"/>
    <col min="8196" max="8432" width="9.21875" style="30"/>
    <col min="8433" max="8433" width="11.44140625" style="30" customWidth="1"/>
    <col min="8434" max="8434" width="53" style="30" customWidth="1"/>
    <col min="8435" max="8435" width="20.5546875" style="30" customWidth="1"/>
    <col min="8436" max="8436" width="18.5546875" style="30" customWidth="1"/>
    <col min="8437" max="8437" width="19.44140625" style="30" customWidth="1"/>
    <col min="8438" max="8438" width="20.5546875" style="30" customWidth="1"/>
    <col min="8439" max="8439" width="24.21875" style="30" customWidth="1"/>
    <col min="8440" max="8441" width="20.5546875" style="30" customWidth="1"/>
    <col min="8442" max="8442" width="17.21875" style="30" customWidth="1"/>
    <col min="8443" max="8443" width="14.5546875" style="30" customWidth="1"/>
    <col min="8444" max="8444" width="13.21875" style="30" customWidth="1"/>
    <col min="8445" max="8445" width="20" style="30" customWidth="1"/>
    <col min="8446" max="8446" width="15.77734375" style="30" customWidth="1"/>
    <col min="8447" max="8447" width="14.44140625" style="30" customWidth="1"/>
    <col min="8448" max="8448" width="17.44140625" style="30" customWidth="1"/>
    <col min="8449" max="8449" width="14.44140625" style="30" customWidth="1"/>
    <col min="8450" max="8450" width="18.44140625" style="30" customWidth="1"/>
    <col min="8451" max="8451" width="15.44140625" style="30" customWidth="1"/>
    <col min="8452" max="8688" width="9.21875" style="30"/>
    <col min="8689" max="8689" width="11.44140625" style="30" customWidth="1"/>
    <col min="8690" max="8690" width="53" style="30" customWidth="1"/>
    <col min="8691" max="8691" width="20.5546875" style="30" customWidth="1"/>
    <col min="8692" max="8692" width="18.5546875" style="30" customWidth="1"/>
    <col min="8693" max="8693" width="19.44140625" style="30" customWidth="1"/>
    <col min="8694" max="8694" width="20.5546875" style="30" customWidth="1"/>
    <col min="8695" max="8695" width="24.21875" style="30" customWidth="1"/>
    <col min="8696" max="8697" width="20.5546875" style="30" customWidth="1"/>
    <col min="8698" max="8698" width="17.21875" style="30" customWidth="1"/>
    <col min="8699" max="8699" width="14.5546875" style="30" customWidth="1"/>
    <col min="8700" max="8700" width="13.21875" style="30" customWidth="1"/>
    <col min="8701" max="8701" width="20" style="30" customWidth="1"/>
    <col min="8702" max="8702" width="15.77734375" style="30" customWidth="1"/>
    <col min="8703" max="8703" width="14.44140625" style="30" customWidth="1"/>
    <col min="8704" max="8704" width="17.44140625" style="30" customWidth="1"/>
    <col min="8705" max="8705" width="14.44140625" style="30" customWidth="1"/>
    <col min="8706" max="8706" width="18.44140625" style="30" customWidth="1"/>
    <col min="8707" max="8707" width="15.44140625" style="30" customWidth="1"/>
    <col min="8708" max="8944" width="9.21875" style="30"/>
    <col min="8945" max="8945" width="11.44140625" style="30" customWidth="1"/>
    <col min="8946" max="8946" width="53" style="30" customWidth="1"/>
    <col min="8947" max="8947" width="20.5546875" style="30" customWidth="1"/>
    <col min="8948" max="8948" width="18.5546875" style="30" customWidth="1"/>
    <col min="8949" max="8949" width="19.44140625" style="30" customWidth="1"/>
    <col min="8950" max="8950" width="20.5546875" style="30" customWidth="1"/>
    <col min="8951" max="8951" width="24.21875" style="30" customWidth="1"/>
    <col min="8952" max="8953" width="20.5546875" style="30" customWidth="1"/>
    <col min="8954" max="8954" width="17.21875" style="30" customWidth="1"/>
    <col min="8955" max="8955" width="14.5546875" style="30" customWidth="1"/>
    <col min="8956" max="8956" width="13.21875" style="30" customWidth="1"/>
    <col min="8957" max="8957" width="20" style="30" customWidth="1"/>
    <col min="8958" max="8958" width="15.77734375" style="30" customWidth="1"/>
    <col min="8959" max="8959" width="14.44140625" style="30" customWidth="1"/>
    <col min="8960" max="8960" width="17.44140625" style="30" customWidth="1"/>
    <col min="8961" max="8961" width="14.44140625" style="30" customWidth="1"/>
    <col min="8962" max="8962" width="18.44140625" style="30" customWidth="1"/>
    <col min="8963" max="8963" width="15.44140625" style="30" customWidth="1"/>
    <col min="8964" max="9200" width="9.21875" style="30"/>
    <col min="9201" max="9201" width="11.44140625" style="30" customWidth="1"/>
    <col min="9202" max="9202" width="53" style="30" customWidth="1"/>
    <col min="9203" max="9203" width="20.5546875" style="30" customWidth="1"/>
    <col min="9204" max="9204" width="18.5546875" style="30" customWidth="1"/>
    <col min="9205" max="9205" width="19.44140625" style="30" customWidth="1"/>
    <col min="9206" max="9206" width="20.5546875" style="30" customWidth="1"/>
    <col min="9207" max="9207" width="24.21875" style="30" customWidth="1"/>
    <col min="9208" max="9209" width="20.5546875" style="30" customWidth="1"/>
    <col min="9210" max="9210" width="17.21875" style="30" customWidth="1"/>
    <col min="9211" max="9211" width="14.5546875" style="30" customWidth="1"/>
    <col min="9212" max="9212" width="13.21875" style="30" customWidth="1"/>
    <col min="9213" max="9213" width="20" style="30" customWidth="1"/>
    <col min="9214" max="9214" width="15.77734375" style="30" customWidth="1"/>
    <col min="9215" max="9215" width="14.44140625" style="30" customWidth="1"/>
    <col min="9216" max="9216" width="17.44140625" style="30" customWidth="1"/>
    <col min="9217" max="9217" width="14.44140625" style="30" customWidth="1"/>
    <col min="9218" max="9218" width="18.44140625" style="30" customWidth="1"/>
    <col min="9219" max="9219" width="15.44140625" style="30" customWidth="1"/>
    <col min="9220" max="9456" width="9.21875" style="30"/>
    <col min="9457" max="9457" width="11.44140625" style="30" customWidth="1"/>
    <col min="9458" max="9458" width="53" style="30" customWidth="1"/>
    <col min="9459" max="9459" width="20.5546875" style="30" customWidth="1"/>
    <col min="9460" max="9460" width="18.5546875" style="30" customWidth="1"/>
    <col min="9461" max="9461" width="19.44140625" style="30" customWidth="1"/>
    <col min="9462" max="9462" width="20.5546875" style="30" customWidth="1"/>
    <col min="9463" max="9463" width="24.21875" style="30" customWidth="1"/>
    <col min="9464" max="9465" width="20.5546875" style="30" customWidth="1"/>
    <col min="9466" max="9466" width="17.21875" style="30" customWidth="1"/>
    <col min="9467" max="9467" width="14.5546875" style="30" customWidth="1"/>
    <col min="9468" max="9468" width="13.21875" style="30" customWidth="1"/>
    <col min="9469" max="9469" width="20" style="30" customWidth="1"/>
    <col min="9470" max="9470" width="15.77734375" style="30" customWidth="1"/>
    <col min="9471" max="9471" width="14.44140625" style="30" customWidth="1"/>
    <col min="9472" max="9472" width="17.44140625" style="30" customWidth="1"/>
    <col min="9473" max="9473" width="14.44140625" style="30" customWidth="1"/>
    <col min="9474" max="9474" width="18.44140625" style="30" customWidth="1"/>
    <col min="9475" max="9475" width="15.44140625" style="30" customWidth="1"/>
    <col min="9476" max="9712" width="9.21875" style="30"/>
    <col min="9713" max="9713" width="11.44140625" style="30" customWidth="1"/>
    <col min="9714" max="9714" width="53" style="30" customWidth="1"/>
    <col min="9715" max="9715" width="20.5546875" style="30" customWidth="1"/>
    <col min="9716" max="9716" width="18.5546875" style="30" customWidth="1"/>
    <col min="9717" max="9717" width="19.44140625" style="30" customWidth="1"/>
    <col min="9718" max="9718" width="20.5546875" style="30" customWidth="1"/>
    <col min="9719" max="9719" width="24.21875" style="30" customWidth="1"/>
    <col min="9720" max="9721" width="20.5546875" style="30" customWidth="1"/>
    <col min="9722" max="9722" width="17.21875" style="30" customWidth="1"/>
    <col min="9723" max="9723" width="14.5546875" style="30" customWidth="1"/>
    <col min="9724" max="9724" width="13.21875" style="30" customWidth="1"/>
    <col min="9725" max="9725" width="20" style="30" customWidth="1"/>
    <col min="9726" max="9726" width="15.77734375" style="30" customWidth="1"/>
    <col min="9727" max="9727" width="14.44140625" style="30" customWidth="1"/>
    <col min="9728" max="9728" width="17.44140625" style="30" customWidth="1"/>
    <col min="9729" max="9729" width="14.44140625" style="30" customWidth="1"/>
    <col min="9730" max="9730" width="18.44140625" style="30" customWidth="1"/>
    <col min="9731" max="9731" width="15.44140625" style="30" customWidth="1"/>
    <col min="9732" max="9968" width="9.21875" style="30"/>
    <col min="9969" max="9969" width="11.44140625" style="30" customWidth="1"/>
    <col min="9970" max="9970" width="53" style="30" customWidth="1"/>
    <col min="9971" max="9971" width="20.5546875" style="30" customWidth="1"/>
    <col min="9972" max="9972" width="18.5546875" style="30" customWidth="1"/>
    <col min="9973" max="9973" width="19.44140625" style="30" customWidth="1"/>
    <col min="9974" max="9974" width="20.5546875" style="30" customWidth="1"/>
    <col min="9975" max="9975" width="24.21875" style="30" customWidth="1"/>
    <col min="9976" max="9977" width="20.5546875" style="30" customWidth="1"/>
    <col min="9978" max="9978" width="17.21875" style="30" customWidth="1"/>
    <col min="9979" max="9979" width="14.5546875" style="30" customWidth="1"/>
    <col min="9980" max="9980" width="13.21875" style="30" customWidth="1"/>
    <col min="9981" max="9981" width="20" style="30" customWidth="1"/>
    <col min="9982" max="9982" width="15.77734375" style="30" customWidth="1"/>
    <col min="9983" max="9983" width="14.44140625" style="30" customWidth="1"/>
    <col min="9984" max="9984" width="17.44140625" style="30" customWidth="1"/>
    <col min="9985" max="9985" width="14.44140625" style="30" customWidth="1"/>
    <col min="9986" max="9986" width="18.44140625" style="30" customWidth="1"/>
    <col min="9987" max="9987" width="15.44140625" style="30" customWidth="1"/>
    <col min="9988" max="10224" width="9.21875" style="30"/>
    <col min="10225" max="10225" width="11.44140625" style="30" customWidth="1"/>
    <col min="10226" max="10226" width="53" style="30" customWidth="1"/>
    <col min="10227" max="10227" width="20.5546875" style="30" customWidth="1"/>
    <col min="10228" max="10228" width="18.5546875" style="30" customWidth="1"/>
    <col min="10229" max="10229" width="19.44140625" style="30" customWidth="1"/>
    <col min="10230" max="10230" width="20.5546875" style="30" customWidth="1"/>
    <col min="10231" max="10231" width="24.21875" style="30" customWidth="1"/>
    <col min="10232" max="10233" width="20.5546875" style="30" customWidth="1"/>
    <col min="10234" max="10234" width="17.21875" style="30" customWidth="1"/>
    <col min="10235" max="10235" width="14.5546875" style="30" customWidth="1"/>
    <col min="10236" max="10236" width="13.21875" style="30" customWidth="1"/>
    <col min="10237" max="10237" width="20" style="30" customWidth="1"/>
    <col min="10238" max="10238" width="15.77734375" style="30" customWidth="1"/>
    <col min="10239" max="10239" width="14.44140625" style="30" customWidth="1"/>
    <col min="10240" max="10240" width="17.44140625" style="30" customWidth="1"/>
    <col min="10241" max="10241" width="14.44140625" style="30" customWidth="1"/>
    <col min="10242" max="10242" width="18.44140625" style="30" customWidth="1"/>
    <col min="10243" max="10243" width="15.44140625" style="30" customWidth="1"/>
    <col min="10244" max="10480" width="9.21875" style="30"/>
    <col min="10481" max="10481" width="11.44140625" style="30" customWidth="1"/>
    <col min="10482" max="10482" width="53" style="30" customWidth="1"/>
    <col min="10483" max="10483" width="20.5546875" style="30" customWidth="1"/>
    <col min="10484" max="10484" width="18.5546875" style="30" customWidth="1"/>
    <col min="10485" max="10485" width="19.44140625" style="30" customWidth="1"/>
    <col min="10486" max="10486" width="20.5546875" style="30" customWidth="1"/>
    <col min="10487" max="10487" width="24.21875" style="30" customWidth="1"/>
    <col min="10488" max="10489" width="20.5546875" style="30" customWidth="1"/>
    <col min="10490" max="10490" width="17.21875" style="30" customWidth="1"/>
    <col min="10491" max="10491" width="14.5546875" style="30" customWidth="1"/>
    <col min="10492" max="10492" width="13.21875" style="30" customWidth="1"/>
    <col min="10493" max="10493" width="20" style="30" customWidth="1"/>
    <col min="10494" max="10494" width="15.77734375" style="30" customWidth="1"/>
    <col min="10495" max="10495" width="14.44140625" style="30" customWidth="1"/>
    <col min="10496" max="10496" width="17.44140625" style="30" customWidth="1"/>
    <col min="10497" max="10497" width="14.44140625" style="30" customWidth="1"/>
    <col min="10498" max="10498" width="18.44140625" style="30" customWidth="1"/>
    <col min="10499" max="10499" width="15.44140625" style="30" customWidth="1"/>
    <col min="10500" max="10736" width="9.21875" style="30"/>
    <col min="10737" max="10737" width="11.44140625" style="30" customWidth="1"/>
    <col min="10738" max="10738" width="53" style="30" customWidth="1"/>
    <col min="10739" max="10739" width="20.5546875" style="30" customWidth="1"/>
    <col min="10740" max="10740" width="18.5546875" style="30" customWidth="1"/>
    <col min="10741" max="10741" width="19.44140625" style="30" customWidth="1"/>
    <col min="10742" max="10742" width="20.5546875" style="30" customWidth="1"/>
    <col min="10743" max="10743" width="24.21875" style="30" customWidth="1"/>
    <col min="10744" max="10745" width="20.5546875" style="30" customWidth="1"/>
    <col min="10746" max="10746" width="17.21875" style="30" customWidth="1"/>
    <col min="10747" max="10747" width="14.5546875" style="30" customWidth="1"/>
    <col min="10748" max="10748" width="13.21875" style="30" customWidth="1"/>
    <col min="10749" max="10749" width="20" style="30" customWidth="1"/>
    <col min="10750" max="10750" width="15.77734375" style="30" customWidth="1"/>
    <col min="10751" max="10751" width="14.44140625" style="30" customWidth="1"/>
    <col min="10752" max="10752" width="17.44140625" style="30" customWidth="1"/>
    <col min="10753" max="10753" width="14.44140625" style="30" customWidth="1"/>
    <col min="10754" max="10754" width="18.44140625" style="30" customWidth="1"/>
    <col min="10755" max="10755" width="15.44140625" style="30" customWidth="1"/>
    <col min="10756" max="10992" width="9.21875" style="30"/>
    <col min="10993" max="10993" width="11.44140625" style="30" customWidth="1"/>
    <col min="10994" max="10994" width="53" style="30" customWidth="1"/>
    <col min="10995" max="10995" width="20.5546875" style="30" customWidth="1"/>
    <col min="10996" max="10996" width="18.5546875" style="30" customWidth="1"/>
    <col min="10997" max="10997" width="19.44140625" style="30" customWidth="1"/>
    <col min="10998" max="10998" width="20.5546875" style="30" customWidth="1"/>
    <col min="10999" max="10999" width="24.21875" style="30" customWidth="1"/>
    <col min="11000" max="11001" width="20.5546875" style="30" customWidth="1"/>
    <col min="11002" max="11002" width="17.21875" style="30" customWidth="1"/>
    <col min="11003" max="11003" width="14.5546875" style="30" customWidth="1"/>
    <col min="11004" max="11004" width="13.21875" style="30" customWidth="1"/>
    <col min="11005" max="11005" width="20" style="30" customWidth="1"/>
    <col min="11006" max="11006" width="15.77734375" style="30" customWidth="1"/>
    <col min="11007" max="11007" width="14.44140625" style="30" customWidth="1"/>
    <col min="11008" max="11008" width="17.44140625" style="30" customWidth="1"/>
    <col min="11009" max="11009" width="14.44140625" style="30" customWidth="1"/>
    <col min="11010" max="11010" width="18.44140625" style="30" customWidth="1"/>
    <col min="11011" max="11011" width="15.44140625" style="30" customWidth="1"/>
    <col min="11012" max="11248" width="9.21875" style="30"/>
    <col min="11249" max="11249" width="11.44140625" style="30" customWidth="1"/>
    <col min="11250" max="11250" width="53" style="30" customWidth="1"/>
    <col min="11251" max="11251" width="20.5546875" style="30" customWidth="1"/>
    <col min="11252" max="11252" width="18.5546875" style="30" customWidth="1"/>
    <col min="11253" max="11253" width="19.44140625" style="30" customWidth="1"/>
    <col min="11254" max="11254" width="20.5546875" style="30" customWidth="1"/>
    <col min="11255" max="11255" width="24.21875" style="30" customWidth="1"/>
    <col min="11256" max="11257" width="20.5546875" style="30" customWidth="1"/>
    <col min="11258" max="11258" width="17.21875" style="30" customWidth="1"/>
    <col min="11259" max="11259" width="14.5546875" style="30" customWidth="1"/>
    <col min="11260" max="11260" width="13.21875" style="30" customWidth="1"/>
    <col min="11261" max="11261" width="20" style="30" customWidth="1"/>
    <col min="11262" max="11262" width="15.77734375" style="30" customWidth="1"/>
    <col min="11263" max="11263" width="14.44140625" style="30" customWidth="1"/>
    <col min="11264" max="11264" width="17.44140625" style="30" customWidth="1"/>
    <col min="11265" max="11265" width="14.44140625" style="30" customWidth="1"/>
    <col min="11266" max="11266" width="18.44140625" style="30" customWidth="1"/>
    <col min="11267" max="11267" width="15.44140625" style="30" customWidth="1"/>
    <col min="11268" max="11504" width="9.21875" style="30"/>
    <col min="11505" max="11505" width="11.44140625" style="30" customWidth="1"/>
    <col min="11506" max="11506" width="53" style="30" customWidth="1"/>
    <col min="11507" max="11507" width="20.5546875" style="30" customWidth="1"/>
    <col min="11508" max="11508" width="18.5546875" style="30" customWidth="1"/>
    <col min="11509" max="11509" width="19.44140625" style="30" customWidth="1"/>
    <col min="11510" max="11510" width="20.5546875" style="30" customWidth="1"/>
    <col min="11511" max="11511" width="24.21875" style="30" customWidth="1"/>
    <col min="11512" max="11513" width="20.5546875" style="30" customWidth="1"/>
    <col min="11514" max="11514" width="17.21875" style="30" customWidth="1"/>
    <col min="11515" max="11515" width="14.5546875" style="30" customWidth="1"/>
    <col min="11516" max="11516" width="13.21875" style="30" customWidth="1"/>
    <col min="11517" max="11517" width="20" style="30" customWidth="1"/>
    <col min="11518" max="11518" width="15.77734375" style="30" customWidth="1"/>
    <col min="11519" max="11519" width="14.44140625" style="30" customWidth="1"/>
    <col min="11520" max="11520" width="17.44140625" style="30" customWidth="1"/>
    <col min="11521" max="11521" width="14.44140625" style="30" customWidth="1"/>
    <col min="11522" max="11522" width="18.44140625" style="30" customWidth="1"/>
    <col min="11523" max="11523" width="15.44140625" style="30" customWidth="1"/>
    <col min="11524" max="11760" width="9.21875" style="30"/>
    <col min="11761" max="11761" width="11.44140625" style="30" customWidth="1"/>
    <col min="11762" max="11762" width="53" style="30" customWidth="1"/>
    <col min="11763" max="11763" width="20.5546875" style="30" customWidth="1"/>
    <col min="11764" max="11764" width="18.5546875" style="30" customWidth="1"/>
    <col min="11765" max="11765" width="19.44140625" style="30" customWidth="1"/>
    <col min="11766" max="11766" width="20.5546875" style="30" customWidth="1"/>
    <col min="11767" max="11767" width="24.21875" style="30" customWidth="1"/>
    <col min="11768" max="11769" width="20.5546875" style="30" customWidth="1"/>
    <col min="11770" max="11770" width="17.21875" style="30" customWidth="1"/>
    <col min="11771" max="11771" width="14.5546875" style="30" customWidth="1"/>
    <col min="11772" max="11772" width="13.21875" style="30" customWidth="1"/>
    <col min="11773" max="11773" width="20" style="30" customWidth="1"/>
    <col min="11774" max="11774" width="15.77734375" style="30" customWidth="1"/>
    <col min="11775" max="11775" width="14.44140625" style="30" customWidth="1"/>
    <col min="11776" max="11776" width="17.44140625" style="30" customWidth="1"/>
    <col min="11777" max="11777" width="14.44140625" style="30" customWidth="1"/>
    <col min="11778" max="11778" width="18.44140625" style="30" customWidth="1"/>
    <col min="11779" max="11779" width="15.44140625" style="30" customWidth="1"/>
    <col min="11780" max="12016" width="9.21875" style="30"/>
    <col min="12017" max="12017" width="11.44140625" style="30" customWidth="1"/>
    <col min="12018" max="12018" width="53" style="30" customWidth="1"/>
    <col min="12019" max="12019" width="20.5546875" style="30" customWidth="1"/>
    <col min="12020" max="12020" width="18.5546875" style="30" customWidth="1"/>
    <col min="12021" max="12021" width="19.44140625" style="30" customWidth="1"/>
    <col min="12022" max="12022" width="20.5546875" style="30" customWidth="1"/>
    <col min="12023" max="12023" width="24.21875" style="30" customWidth="1"/>
    <col min="12024" max="12025" width="20.5546875" style="30" customWidth="1"/>
    <col min="12026" max="12026" width="17.21875" style="30" customWidth="1"/>
    <col min="12027" max="12027" width="14.5546875" style="30" customWidth="1"/>
    <col min="12028" max="12028" width="13.21875" style="30" customWidth="1"/>
    <col min="12029" max="12029" width="20" style="30" customWidth="1"/>
    <col min="12030" max="12030" width="15.77734375" style="30" customWidth="1"/>
    <col min="12031" max="12031" width="14.44140625" style="30" customWidth="1"/>
    <col min="12032" max="12032" width="17.44140625" style="30" customWidth="1"/>
    <col min="12033" max="12033" width="14.44140625" style="30" customWidth="1"/>
    <col min="12034" max="12034" width="18.44140625" style="30" customWidth="1"/>
    <col min="12035" max="12035" width="15.44140625" style="30" customWidth="1"/>
    <col min="12036" max="12272" width="9.21875" style="30"/>
    <col min="12273" max="12273" width="11.44140625" style="30" customWidth="1"/>
    <col min="12274" max="12274" width="53" style="30" customWidth="1"/>
    <col min="12275" max="12275" width="20.5546875" style="30" customWidth="1"/>
    <col min="12276" max="12276" width="18.5546875" style="30" customWidth="1"/>
    <col min="12277" max="12277" width="19.44140625" style="30" customWidth="1"/>
    <col min="12278" max="12278" width="20.5546875" style="30" customWidth="1"/>
    <col min="12279" max="12279" width="24.21875" style="30" customWidth="1"/>
    <col min="12280" max="12281" width="20.5546875" style="30" customWidth="1"/>
    <col min="12282" max="12282" width="17.21875" style="30" customWidth="1"/>
    <col min="12283" max="12283" width="14.5546875" style="30" customWidth="1"/>
    <col min="12284" max="12284" width="13.21875" style="30" customWidth="1"/>
    <col min="12285" max="12285" width="20" style="30" customWidth="1"/>
    <col min="12286" max="12286" width="15.77734375" style="30" customWidth="1"/>
    <col min="12287" max="12287" width="14.44140625" style="30" customWidth="1"/>
    <col min="12288" max="12288" width="17.44140625" style="30" customWidth="1"/>
    <col min="12289" max="12289" width="14.44140625" style="30" customWidth="1"/>
    <col min="12290" max="12290" width="18.44140625" style="30" customWidth="1"/>
    <col min="12291" max="12291" width="15.44140625" style="30" customWidth="1"/>
    <col min="12292" max="12528" width="9.21875" style="30"/>
    <col min="12529" max="12529" width="11.44140625" style="30" customWidth="1"/>
    <col min="12530" max="12530" width="53" style="30" customWidth="1"/>
    <col min="12531" max="12531" width="20.5546875" style="30" customWidth="1"/>
    <col min="12532" max="12532" width="18.5546875" style="30" customWidth="1"/>
    <col min="12533" max="12533" width="19.44140625" style="30" customWidth="1"/>
    <col min="12534" max="12534" width="20.5546875" style="30" customWidth="1"/>
    <col min="12535" max="12535" width="24.21875" style="30" customWidth="1"/>
    <col min="12536" max="12537" width="20.5546875" style="30" customWidth="1"/>
    <col min="12538" max="12538" width="17.21875" style="30" customWidth="1"/>
    <col min="12539" max="12539" width="14.5546875" style="30" customWidth="1"/>
    <col min="12540" max="12540" width="13.21875" style="30" customWidth="1"/>
    <col min="12541" max="12541" width="20" style="30" customWidth="1"/>
    <col min="12542" max="12542" width="15.77734375" style="30" customWidth="1"/>
    <col min="12543" max="12543" width="14.44140625" style="30" customWidth="1"/>
    <col min="12544" max="12544" width="17.44140625" style="30" customWidth="1"/>
    <col min="12545" max="12545" width="14.44140625" style="30" customWidth="1"/>
    <col min="12546" max="12546" width="18.44140625" style="30" customWidth="1"/>
    <col min="12547" max="12547" width="15.44140625" style="30" customWidth="1"/>
    <col min="12548" max="12784" width="9.21875" style="30"/>
    <col min="12785" max="12785" width="11.44140625" style="30" customWidth="1"/>
    <col min="12786" max="12786" width="53" style="30" customWidth="1"/>
    <col min="12787" max="12787" width="20.5546875" style="30" customWidth="1"/>
    <col min="12788" max="12788" width="18.5546875" style="30" customWidth="1"/>
    <col min="12789" max="12789" width="19.44140625" style="30" customWidth="1"/>
    <col min="12790" max="12790" width="20.5546875" style="30" customWidth="1"/>
    <col min="12791" max="12791" width="24.21875" style="30" customWidth="1"/>
    <col min="12792" max="12793" width="20.5546875" style="30" customWidth="1"/>
    <col min="12794" max="12794" width="17.21875" style="30" customWidth="1"/>
    <col min="12795" max="12795" width="14.5546875" style="30" customWidth="1"/>
    <col min="12796" max="12796" width="13.21875" style="30" customWidth="1"/>
    <col min="12797" max="12797" width="20" style="30" customWidth="1"/>
    <col min="12798" max="12798" width="15.77734375" style="30" customWidth="1"/>
    <col min="12799" max="12799" width="14.44140625" style="30" customWidth="1"/>
    <col min="12800" max="12800" width="17.44140625" style="30" customWidth="1"/>
    <col min="12801" max="12801" width="14.44140625" style="30" customWidth="1"/>
    <col min="12802" max="12802" width="18.44140625" style="30" customWidth="1"/>
    <col min="12803" max="12803" width="15.44140625" style="30" customWidth="1"/>
    <col min="12804" max="13040" width="9.21875" style="30"/>
    <col min="13041" max="13041" width="11.44140625" style="30" customWidth="1"/>
    <col min="13042" max="13042" width="53" style="30" customWidth="1"/>
    <col min="13043" max="13043" width="20.5546875" style="30" customWidth="1"/>
    <col min="13044" max="13044" width="18.5546875" style="30" customWidth="1"/>
    <col min="13045" max="13045" width="19.44140625" style="30" customWidth="1"/>
    <col min="13046" max="13046" width="20.5546875" style="30" customWidth="1"/>
    <col min="13047" max="13047" width="24.21875" style="30" customWidth="1"/>
    <col min="13048" max="13049" width="20.5546875" style="30" customWidth="1"/>
    <col min="13050" max="13050" width="17.21875" style="30" customWidth="1"/>
    <col min="13051" max="13051" width="14.5546875" style="30" customWidth="1"/>
    <col min="13052" max="13052" width="13.21875" style="30" customWidth="1"/>
    <col min="13053" max="13053" width="20" style="30" customWidth="1"/>
    <col min="13054" max="13054" width="15.77734375" style="30" customWidth="1"/>
    <col min="13055" max="13055" width="14.44140625" style="30" customWidth="1"/>
    <col min="13056" max="13056" width="17.44140625" style="30" customWidth="1"/>
    <col min="13057" max="13057" width="14.44140625" style="30" customWidth="1"/>
    <col min="13058" max="13058" width="18.44140625" style="30" customWidth="1"/>
    <col min="13059" max="13059" width="15.44140625" style="30" customWidth="1"/>
    <col min="13060" max="13296" width="9.21875" style="30"/>
    <col min="13297" max="13297" width="11.44140625" style="30" customWidth="1"/>
    <col min="13298" max="13298" width="53" style="30" customWidth="1"/>
    <col min="13299" max="13299" width="20.5546875" style="30" customWidth="1"/>
    <col min="13300" max="13300" width="18.5546875" style="30" customWidth="1"/>
    <col min="13301" max="13301" width="19.44140625" style="30" customWidth="1"/>
    <col min="13302" max="13302" width="20.5546875" style="30" customWidth="1"/>
    <col min="13303" max="13303" width="24.21875" style="30" customWidth="1"/>
    <col min="13304" max="13305" width="20.5546875" style="30" customWidth="1"/>
    <col min="13306" max="13306" width="17.21875" style="30" customWidth="1"/>
    <col min="13307" max="13307" width="14.5546875" style="30" customWidth="1"/>
    <col min="13308" max="13308" width="13.21875" style="30" customWidth="1"/>
    <col min="13309" max="13309" width="20" style="30" customWidth="1"/>
    <col min="13310" max="13310" width="15.77734375" style="30" customWidth="1"/>
    <col min="13311" max="13311" width="14.44140625" style="30" customWidth="1"/>
    <col min="13312" max="13312" width="17.44140625" style="30" customWidth="1"/>
    <col min="13313" max="13313" width="14.44140625" style="30" customWidth="1"/>
    <col min="13314" max="13314" width="18.44140625" style="30" customWidth="1"/>
    <col min="13315" max="13315" width="15.44140625" style="30" customWidth="1"/>
    <col min="13316" max="13552" width="9.21875" style="30"/>
    <col min="13553" max="13553" width="11.44140625" style="30" customWidth="1"/>
    <col min="13554" max="13554" width="53" style="30" customWidth="1"/>
    <col min="13555" max="13555" width="20.5546875" style="30" customWidth="1"/>
    <col min="13556" max="13556" width="18.5546875" style="30" customWidth="1"/>
    <col min="13557" max="13557" width="19.44140625" style="30" customWidth="1"/>
    <col min="13558" max="13558" width="20.5546875" style="30" customWidth="1"/>
    <col min="13559" max="13559" width="24.21875" style="30" customWidth="1"/>
    <col min="13560" max="13561" width="20.5546875" style="30" customWidth="1"/>
    <col min="13562" max="13562" width="17.21875" style="30" customWidth="1"/>
    <col min="13563" max="13563" width="14.5546875" style="30" customWidth="1"/>
    <col min="13564" max="13564" width="13.21875" style="30" customWidth="1"/>
    <col min="13565" max="13565" width="20" style="30" customWidth="1"/>
    <col min="13566" max="13566" width="15.77734375" style="30" customWidth="1"/>
    <col min="13567" max="13567" width="14.44140625" style="30" customWidth="1"/>
    <col min="13568" max="13568" width="17.44140625" style="30" customWidth="1"/>
    <col min="13569" max="13569" width="14.44140625" style="30" customWidth="1"/>
    <col min="13570" max="13570" width="18.44140625" style="30" customWidth="1"/>
    <col min="13571" max="13571" width="15.44140625" style="30" customWidth="1"/>
    <col min="13572" max="13808" width="9.21875" style="30"/>
    <col min="13809" max="13809" width="11.44140625" style="30" customWidth="1"/>
    <col min="13810" max="13810" width="53" style="30" customWidth="1"/>
    <col min="13811" max="13811" width="20.5546875" style="30" customWidth="1"/>
    <col min="13812" max="13812" width="18.5546875" style="30" customWidth="1"/>
    <col min="13813" max="13813" width="19.44140625" style="30" customWidth="1"/>
    <col min="13814" max="13814" width="20.5546875" style="30" customWidth="1"/>
    <col min="13815" max="13815" width="24.21875" style="30" customWidth="1"/>
    <col min="13816" max="13817" width="20.5546875" style="30" customWidth="1"/>
    <col min="13818" max="13818" width="17.21875" style="30" customWidth="1"/>
    <col min="13819" max="13819" width="14.5546875" style="30" customWidth="1"/>
    <col min="13820" max="13820" width="13.21875" style="30" customWidth="1"/>
    <col min="13821" max="13821" width="20" style="30" customWidth="1"/>
    <col min="13822" max="13822" width="15.77734375" style="30" customWidth="1"/>
    <col min="13823" max="13823" width="14.44140625" style="30" customWidth="1"/>
    <col min="13824" max="13824" width="17.44140625" style="30" customWidth="1"/>
    <col min="13825" max="13825" width="14.44140625" style="30" customWidth="1"/>
    <col min="13826" max="13826" width="18.44140625" style="30" customWidth="1"/>
    <col min="13827" max="13827" width="15.44140625" style="30" customWidth="1"/>
    <col min="13828" max="14064" width="9.21875" style="30"/>
    <col min="14065" max="14065" width="11.44140625" style="30" customWidth="1"/>
    <col min="14066" max="14066" width="53" style="30" customWidth="1"/>
    <col min="14067" max="14067" width="20.5546875" style="30" customWidth="1"/>
    <col min="14068" max="14068" width="18.5546875" style="30" customWidth="1"/>
    <col min="14069" max="14069" width="19.44140625" style="30" customWidth="1"/>
    <col min="14070" max="14070" width="20.5546875" style="30" customWidth="1"/>
    <col min="14071" max="14071" width="24.21875" style="30" customWidth="1"/>
    <col min="14072" max="14073" width="20.5546875" style="30" customWidth="1"/>
    <col min="14074" max="14074" width="17.21875" style="30" customWidth="1"/>
    <col min="14075" max="14075" width="14.5546875" style="30" customWidth="1"/>
    <col min="14076" max="14076" width="13.21875" style="30" customWidth="1"/>
    <col min="14077" max="14077" width="20" style="30" customWidth="1"/>
    <col min="14078" max="14078" width="15.77734375" style="30" customWidth="1"/>
    <col min="14079" max="14079" width="14.44140625" style="30" customWidth="1"/>
    <col min="14080" max="14080" width="17.44140625" style="30" customWidth="1"/>
    <col min="14081" max="14081" width="14.44140625" style="30" customWidth="1"/>
    <col min="14082" max="14082" width="18.44140625" style="30" customWidth="1"/>
    <col min="14083" max="14083" width="15.44140625" style="30" customWidth="1"/>
    <col min="14084" max="14320" width="9.21875" style="30"/>
    <col min="14321" max="14321" width="11.44140625" style="30" customWidth="1"/>
    <col min="14322" max="14322" width="53" style="30" customWidth="1"/>
    <col min="14323" max="14323" width="20.5546875" style="30" customWidth="1"/>
    <col min="14324" max="14324" width="18.5546875" style="30" customWidth="1"/>
    <col min="14325" max="14325" width="19.44140625" style="30" customWidth="1"/>
    <col min="14326" max="14326" width="20.5546875" style="30" customWidth="1"/>
    <col min="14327" max="14327" width="24.21875" style="30" customWidth="1"/>
    <col min="14328" max="14329" width="20.5546875" style="30" customWidth="1"/>
    <col min="14330" max="14330" width="17.21875" style="30" customWidth="1"/>
    <col min="14331" max="14331" width="14.5546875" style="30" customWidth="1"/>
    <col min="14332" max="14332" width="13.21875" style="30" customWidth="1"/>
    <col min="14333" max="14333" width="20" style="30" customWidth="1"/>
    <col min="14334" max="14334" width="15.77734375" style="30" customWidth="1"/>
    <col min="14335" max="14335" width="14.44140625" style="30" customWidth="1"/>
    <col min="14336" max="14336" width="17.44140625" style="30" customWidth="1"/>
    <col min="14337" max="14337" width="14.44140625" style="30" customWidth="1"/>
    <col min="14338" max="14338" width="18.44140625" style="30" customWidth="1"/>
    <col min="14339" max="14339" width="15.44140625" style="30" customWidth="1"/>
    <col min="14340" max="14576" width="9.21875" style="30"/>
    <col min="14577" max="14577" width="11.44140625" style="30" customWidth="1"/>
    <col min="14578" max="14578" width="53" style="30" customWidth="1"/>
    <col min="14579" max="14579" width="20.5546875" style="30" customWidth="1"/>
    <col min="14580" max="14580" width="18.5546875" style="30" customWidth="1"/>
    <col min="14581" max="14581" width="19.44140625" style="30" customWidth="1"/>
    <col min="14582" max="14582" width="20.5546875" style="30" customWidth="1"/>
    <col min="14583" max="14583" width="24.21875" style="30" customWidth="1"/>
    <col min="14584" max="14585" width="20.5546875" style="30" customWidth="1"/>
    <col min="14586" max="14586" width="17.21875" style="30" customWidth="1"/>
    <col min="14587" max="14587" width="14.5546875" style="30" customWidth="1"/>
    <col min="14588" max="14588" width="13.21875" style="30" customWidth="1"/>
    <col min="14589" max="14589" width="20" style="30" customWidth="1"/>
    <col min="14590" max="14590" width="15.77734375" style="30" customWidth="1"/>
    <col min="14591" max="14591" width="14.44140625" style="30" customWidth="1"/>
    <col min="14592" max="14592" width="17.44140625" style="30" customWidth="1"/>
    <col min="14593" max="14593" width="14.44140625" style="30" customWidth="1"/>
    <col min="14594" max="14594" width="18.44140625" style="30" customWidth="1"/>
    <col min="14595" max="14595" width="15.44140625" style="30" customWidth="1"/>
    <col min="14596" max="14832" width="9.21875" style="30"/>
    <col min="14833" max="14833" width="11.44140625" style="30" customWidth="1"/>
    <col min="14834" max="14834" width="53" style="30" customWidth="1"/>
    <col min="14835" max="14835" width="20.5546875" style="30" customWidth="1"/>
    <col min="14836" max="14836" width="18.5546875" style="30" customWidth="1"/>
    <col min="14837" max="14837" width="19.44140625" style="30" customWidth="1"/>
    <col min="14838" max="14838" width="20.5546875" style="30" customWidth="1"/>
    <col min="14839" max="14839" width="24.21875" style="30" customWidth="1"/>
    <col min="14840" max="14841" width="20.5546875" style="30" customWidth="1"/>
    <col min="14842" max="14842" width="17.21875" style="30" customWidth="1"/>
    <col min="14843" max="14843" width="14.5546875" style="30" customWidth="1"/>
    <col min="14844" max="14844" width="13.21875" style="30" customWidth="1"/>
    <col min="14845" max="14845" width="20" style="30" customWidth="1"/>
    <col min="14846" max="14846" width="15.77734375" style="30" customWidth="1"/>
    <col min="14847" max="14847" width="14.44140625" style="30" customWidth="1"/>
    <col min="14848" max="14848" width="17.44140625" style="30" customWidth="1"/>
    <col min="14849" max="14849" width="14.44140625" style="30" customWidth="1"/>
    <col min="14850" max="14850" width="18.44140625" style="30" customWidth="1"/>
    <col min="14851" max="14851" width="15.44140625" style="30" customWidth="1"/>
    <col min="14852" max="15088" width="9.21875" style="30"/>
    <col min="15089" max="15089" width="11.44140625" style="30" customWidth="1"/>
    <col min="15090" max="15090" width="53" style="30" customWidth="1"/>
    <col min="15091" max="15091" width="20.5546875" style="30" customWidth="1"/>
    <col min="15092" max="15092" width="18.5546875" style="30" customWidth="1"/>
    <col min="15093" max="15093" width="19.44140625" style="30" customWidth="1"/>
    <col min="15094" max="15094" width="20.5546875" style="30" customWidth="1"/>
    <col min="15095" max="15095" width="24.21875" style="30" customWidth="1"/>
    <col min="15096" max="15097" width="20.5546875" style="30" customWidth="1"/>
    <col min="15098" max="15098" width="17.21875" style="30" customWidth="1"/>
    <col min="15099" max="15099" width="14.5546875" style="30" customWidth="1"/>
    <col min="15100" max="15100" width="13.21875" style="30" customWidth="1"/>
    <col min="15101" max="15101" width="20" style="30" customWidth="1"/>
    <col min="15102" max="15102" width="15.77734375" style="30" customWidth="1"/>
    <col min="15103" max="15103" width="14.44140625" style="30" customWidth="1"/>
    <col min="15104" max="15104" width="17.44140625" style="30" customWidth="1"/>
    <col min="15105" max="15105" width="14.44140625" style="30" customWidth="1"/>
    <col min="15106" max="15106" width="18.44140625" style="30" customWidth="1"/>
    <col min="15107" max="15107" width="15.44140625" style="30" customWidth="1"/>
    <col min="15108" max="15344" width="9.21875" style="30"/>
    <col min="15345" max="15345" width="11.44140625" style="30" customWidth="1"/>
    <col min="15346" max="15346" width="53" style="30" customWidth="1"/>
    <col min="15347" max="15347" width="20.5546875" style="30" customWidth="1"/>
    <col min="15348" max="15348" width="18.5546875" style="30" customWidth="1"/>
    <col min="15349" max="15349" width="19.44140625" style="30" customWidth="1"/>
    <col min="15350" max="15350" width="20.5546875" style="30" customWidth="1"/>
    <col min="15351" max="15351" width="24.21875" style="30" customWidth="1"/>
    <col min="15352" max="15353" width="20.5546875" style="30" customWidth="1"/>
    <col min="15354" max="15354" width="17.21875" style="30" customWidth="1"/>
    <col min="15355" max="15355" width="14.5546875" style="30" customWidth="1"/>
    <col min="15356" max="15356" width="13.21875" style="30" customWidth="1"/>
    <col min="15357" max="15357" width="20" style="30" customWidth="1"/>
    <col min="15358" max="15358" width="15.77734375" style="30" customWidth="1"/>
    <col min="15359" max="15359" width="14.44140625" style="30" customWidth="1"/>
    <col min="15360" max="15360" width="17.44140625" style="30" customWidth="1"/>
    <col min="15361" max="15361" width="14.44140625" style="30" customWidth="1"/>
    <col min="15362" max="15362" width="18.44140625" style="30" customWidth="1"/>
    <col min="15363" max="15363" width="15.44140625" style="30" customWidth="1"/>
    <col min="15364" max="15600" width="9.21875" style="30"/>
    <col min="15601" max="15601" width="11.44140625" style="30" customWidth="1"/>
    <col min="15602" max="15602" width="53" style="30" customWidth="1"/>
    <col min="15603" max="15603" width="20.5546875" style="30" customWidth="1"/>
    <col min="15604" max="15604" width="18.5546875" style="30" customWidth="1"/>
    <col min="15605" max="15605" width="19.44140625" style="30" customWidth="1"/>
    <col min="15606" max="15606" width="20.5546875" style="30" customWidth="1"/>
    <col min="15607" max="15607" width="24.21875" style="30" customWidth="1"/>
    <col min="15608" max="15609" width="20.5546875" style="30" customWidth="1"/>
    <col min="15610" max="15610" width="17.21875" style="30" customWidth="1"/>
    <col min="15611" max="15611" width="14.5546875" style="30" customWidth="1"/>
    <col min="15612" max="15612" width="13.21875" style="30" customWidth="1"/>
    <col min="15613" max="15613" width="20" style="30" customWidth="1"/>
    <col min="15614" max="15614" width="15.77734375" style="30" customWidth="1"/>
    <col min="15615" max="15615" width="14.44140625" style="30" customWidth="1"/>
    <col min="15616" max="15616" width="17.44140625" style="30" customWidth="1"/>
    <col min="15617" max="15617" width="14.44140625" style="30" customWidth="1"/>
    <col min="15618" max="15618" width="18.44140625" style="30" customWidth="1"/>
    <col min="15619" max="15619" width="15.44140625" style="30" customWidth="1"/>
    <col min="15620" max="15856" width="9.21875" style="30"/>
    <col min="15857" max="15857" width="11.44140625" style="30" customWidth="1"/>
    <col min="15858" max="15858" width="53" style="30" customWidth="1"/>
    <col min="15859" max="15859" width="20.5546875" style="30" customWidth="1"/>
    <col min="15860" max="15860" width="18.5546875" style="30" customWidth="1"/>
    <col min="15861" max="15861" width="19.44140625" style="30" customWidth="1"/>
    <col min="15862" max="15862" width="20.5546875" style="30" customWidth="1"/>
    <col min="15863" max="15863" width="24.21875" style="30" customWidth="1"/>
    <col min="15864" max="15865" width="20.5546875" style="30" customWidth="1"/>
    <col min="15866" max="15866" width="17.21875" style="30" customWidth="1"/>
    <col min="15867" max="15867" width="14.5546875" style="30" customWidth="1"/>
    <col min="15868" max="15868" width="13.21875" style="30" customWidth="1"/>
    <col min="15869" max="15869" width="20" style="30" customWidth="1"/>
    <col min="15870" max="15870" width="15.77734375" style="30" customWidth="1"/>
    <col min="15871" max="15871" width="14.44140625" style="30" customWidth="1"/>
    <col min="15872" max="15872" width="17.44140625" style="30" customWidth="1"/>
    <col min="15873" max="15873" width="14.44140625" style="30" customWidth="1"/>
    <col min="15874" max="15874" width="18.44140625" style="30" customWidth="1"/>
    <col min="15875" max="15875" width="15.44140625" style="30" customWidth="1"/>
    <col min="15876" max="16112" width="9.21875" style="30"/>
    <col min="16113" max="16113" width="11.44140625" style="30" customWidth="1"/>
    <col min="16114" max="16114" width="53" style="30" customWidth="1"/>
    <col min="16115" max="16115" width="20.5546875" style="30" customWidth="1"/>
    <col min="16116" max="16116" width="18.5546875" style="30" customWidth="1"/>
    <col min="16117" max="16117" width="19.44140625" style="30" customWidth="1"/>
    <col min="16118" max="16118" width="20.5546875" style="30" customWidth="1"/>
    <col min="16119" max="16119" width="24.21875" style="30" customWidth="1"/>
    <col min="16120" max="16121" width="20.5546875" style="30" customWidth="1"/>
    <col min="16122" max="16122" width="17.21875" style="30" customWidth="1"/>
    <col min="16123" max="16123" width="14.5546875" style="30" customWidth="1"/>
    <col min="16124" max="16124" width="13.21875" style="30" customWidth="1"/>
    <col min="16125" max="16125" width="20" style="30" customWidth="1"/>
    <col min="16126" max="16126" width="15.77734375" style="30" customWidth="1"/>
    <col min="16127" max="16127" width="14.44140625" style="30" customWidth="1"/>
    <col min="16128" max="16128" width="17.44140625" style="30" customWidth="1"/>
    <col min="16129" max="16129" width="14.44140625" style="30" customWidth="1"/>
    <col min="16130" max="16130" width="18.44140625" style="30" customWidth="1"/>
    <col min="16131" max="16131" width="15.44140625" style="30" customWidth="1"/>
    <col min="16132" max="16384" width="9.21875" style="30"/>
  </cols>
  <sheetData>
    <row r="1" spans="1:20" x14ac:dyDescent="0.25">
      <c r="A1" s="59" t="s">
        <v>164</v>
      </c>
    </row>
    <row r="2" spans="1:20" x14ac:dyDescent="0.25">
      <c r="A2" s="57" t="s">
        <v>335</v>
      </c>
      <c r="D2" s="58"/>
      <c r="E2" s="58"/>
      <c r="F2" s="58"/>
      <c r="G2" s="58"/>
    </row>
    <row r="4" spans="1:20" x14ac:dyDescent="0.25">
      <c r="A4" s="57" t="s">
        <v>479</v>
      </c>
      <c r="N4" s="34"/>
      <c r="O4" s="34"/>
      <c r="P4" s="34"/>
      <c r="Q4" s="34"/>
      <c r="S4" s="34"/>
      <c r="T4" s="34"/>
    </row>
    <row r="5" spans="1:20" x14ac:dyDescent="0.25">
      <c r="N5" s="34"/>
      <c r="O5" s="34"/>
      <c r="P5" s="34"/>
      <c r="Q5" s="34"/>
      <c r="S5" s="34"/>
      <c r="T5" s="34"/>
    </row>
    <row r="6" spans="1:20" x14ac:dyDescent="0.25">
      <c r="A6" s="13"/>
      <c r="B6" s="12"/>
      <c r="C6" s="9" t="s">
        <v>90</v>
      </c>
      <c r="I6" s="34"/>
      <c r="J6" s="34"/>
      <c r="K6" s="34"/>
      <c r="L6" s="34"/>
      <c r="N6" s="34"/>
      <c r="O6" s="34"/>
    </row>
    <row r="7" spans="1:20" x14ac:dyDescent="0.25">
      <c r="A7" s="14" t="s">
        <v>479</v>
      </c>
      <c r="B7" s="12"/>
      <c r="C7" s="12"/>
      <c r="E7" s="60"/>
      <c r="F7" s="60"/>
      <c r="G7" s="34"/>
      <c r="I7" s="61"/>
    </row>
    <row r="8" spans="1:20" x14ac:dyDescent="0.25">
      <c r="A8" s="4" t="s">
        <v>480</v>
      </c>
      <c r="B8" s="9" t="s">
        <v>64</v>
      </c>
      <c r="C8" s="8"/>
      <c r="E8" s="35"/>
      <c r="F8" s="35"/>
      <c r="G8" s="34"/>
      <c r="H8" s="34"/>
      <c r="I8" s="34"/>
    </row>
    <row r="9" spans="1:20" x14ac:dyDescent="0.25">
      <c r="A9" s="4" t="s">
        <v>481</v>
      </c>
      <c r="B9" s="9" t="s">
        <v>65</v>
      </c>
      <c r="C9" s="8"/>
      <c r="E9" s="35"/>
      <c r="F9" s="35"/>
      <c r="G9" s="34"/>
      <c r="H9" s="35"/>
      <c r="I9" s="35"/>
    </row>
    <row r="10" spans="1:20" x14ac:dyDescent="0.25">
      <c r="A10" s="4" t="s">
        <v>482</v>
      </c>
      <c r="B10" s="9" t="s">
        <v>66</v>
      </c>
      <c r="C10" s="8"/>
      <c r="E10" s="35"/>
      <c r="F10" s="35"/>
      <c r="G10" s="34"/>
      <c r="H10" s="60"/>
      <c r="I10" s="60"/>
    </row>
    <row r="11" spans="1:20" x14ac:dyDescent="0.25">
      <c r="A11" s="4" t="s">
        <v>483</v>
      </c>
      <c r="B11" s="9" t="s">
        <v>67</v>
      </c>
      <c r="C11" s="8"/>
      <c r="E11" s="35"/>
      <c r="F11" s="35"/>
      <c r="G11" s="35"/>
      <c r="H11" s="60"/>
      <c r="I11" s="35"/>
    </row>
    <row r="12" spans="1:20" ht="26.4" x14ac:dyDescent="0.25">
      <c r="A12" s="4" t="s">
        <v>484</v>
      </c>
      <c r="B12" s="9" t="s">
        <v>68</v>
      </c>
      <c r="C12" s="156"/>
      <c r="E12" s="35"/>
      <c r="F12" s="35"/>
      <c r="G12" s="35"/>
      <c r="H12" s="60"/>
      <c r="I12" s="34"/>
    </row>
    <row r="13" spans="1:20" x14ac:dyDescent="0.25">
      <c r="A13" s="6" t="s">
        <v>479</v>
      </c>
      <c r="B13" s="9" t="s">
        <v>70</v>
      </c>
      <c r="C13" s="156"/>
      <c r="E13" s="35"/>
      <c r="F13" s="35"/>
      <c r="G13" s="35"/>
      <c r="H13" s="60"/>
      <c r="I13" s="34"/>
    </row>
    <row r="14" spans="1:20" x14ac:dyDescent="0.25">
      <c r="A14" s="3" t="s">
        <v>485</v>
      </c>
      <c r="B14" s="41"/>
      <c r="C14" s="41"/>
      <c r="E14" s="62"/>
      <c r="F14" s="63"/>
      <c r="G14" s="64"/>
    </row>
    <row r="15" spans="1:20" ht="26.4" x14ac:dyDescent="0.25">
      <c r="A15" s="4" t="s">
        <v>486</v>
      </c>
      <c r="B15" s="9" t="s">
        <v>71</v>
      </c>
      <c r="C15" s="156"/>
      <c r="D15" s="39"/>
      <c r="E15" s="40"/>
      <c r="F15" s="40"/>
      <c r="G15" s="40"/>
      <c r="H15" s="40"/>
    </row>
    <row r="16" spans="1:20" ht="26.4" x14ac:dyDescent="0.25">
      <c r="A16" s="4" t="s">
        <v>487</v>
      </c>
      <c r="B16" s="9" t="s">
        <v>72</v>
      </c>
      <c r="C16" s="156"/>
      <c r="D16" s="39"/>
      <c r="E16" s="40"/>
      <c r="F16" s="40"/>
      <c r="G16" s="40"/>
      <c r="H16" s="40"/>
    </row>
    <row r="17" spans="1:13" x14ac:dyDescent="0.25">
      <c r="A17" s="6" t="s">
        <v>488</v>
      </c>
      <c r="B17" s="9" t="s">
        <v>73</v>
      </c>
      <c r="C17" s="156"/>
      <c r="E17" s="40"/>
      <c r="F17" s="40"/>
      <c r="G17" s="40"/>
      <c r="H17" s="40"/>
    </row>
    <row r="18" spans="1:13" x14ac:dyDescent="0.25">
      <c r="B18" s="28"/>
      <c r="C18" s="28"/>
      <c r="D18" s="28"/>
      <c r="F18" s="61"/>
      <c r="G18" s="61"/>
    </row>
    <row r="19" spans="1:13" x14ac:dyDescent="0.25">
      <c r="B19" s="65"/>
      <c r="C19" s="65"/>
      <c r="D19" s="66"/>
      <c r="E19" s="66"/>
      <c r="F19" s="67"/>
      <c r="G19" s="67"/>
      <c r="H19" s="61"/>
      <c r="I19" s="61"/>
      <c r="J19" s="61"/>
      <c r="K19" s="61"/>
      <c r="L19" s="61"/>
      <c r="M19" s="61"/>
    </row>
    <row r="20" spans="1:13" x14ac:dyDescent="0.25">
      <c r="B20" s="65"/>
      <c r="C20" s="65"/>
      <c r="D20" s="66"/>
      <c r="E20" s="66"/>
      <c r="F20" s="67"/>
      <c r="G20" s="67"/>
      <c r="H20" s="61"/>
      <c r="I20" s="61"/>
      <c r="J20" s="61"/>
      <c r="K20" s="61"/>
      <c r="L20" s="61"/>
      <c r="M20" s="61"/>
    </row>
    <row r="21" spans="1:13" x14ac:dyDescent="0.25">
      <c r="B21" s="65"/>
      <c r="C21" s="65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1:13" x14ac:dyDescent="0.25">
      <c r="A22" s="39"/>
      <c r="B22" s="65"/>
      <c r="C22" s="65"/>
      <c r="D22" s="61"/>
      <c r="E22" s="61"/>
      <c r="F22" s="61"/>
      <c r="G22" s="61"/>
      <c r="H22" s="61"/>
      <c r="I22" s="61"/>
      <c r="J22" s="61"/>
      <c r="K22" s="61"/>
      <c r="L22" s="61"/>
      <c r="M22" s="6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"/>
  <sheetViews>
    <sheetView showGridLines="0" zoomScale="80" zoomScaleNormal="80" workbookViewId="0"/>
  </sheetViews>
  <sheetFormatPr defaultColWidth="11.44140625" defaultRowHeight="13.8" x14ac:dyDescent="0.25"/>
  <cols>
    <col min="1" max="1" width="74.44140625" style="28" bestFit="1" customWidth="1"/>
    <col min="2" max="2" width="6.5546875" style="28" bestFit="1" customWidth="1"/>
    <col min="3" max="3" width="15.77734375" style="28" bestFit="1" customWidth="1"/>
    <col min="4" max="4" width="65.21875" style="28" customWidth="1"/>
    <col min="5" max="5" width="23.44140625" style="28" bestFit="1" customWidth="1"/>
    <col min="6" max="6" width="16.44140625" style="28" bestFit="1" customWidth="1"/>
    <col min="7" max="7" width="31.77734375" style="28" bestFit="1" customWidth="1"/>
    <col min="8" max="8" width="28.5546875" style="28" bestFit="1" customWidth="1"/>
    <col min="9" max="9" width="84.44140625" style="28" customWidth="1"/>
    <col min="10" max="10" width="89.5546875" style="28" bestFit="1" customWidth="1"/>
    <col min="11" max="11" width="9.77734375" style="28" bestFit="1" customWidth="1"/>
    <col min="12" max="13" width="11.44140625" style="28" customWidth="1"/>
    <col min="14" max="14" width="14.21875" style="28" customWidth="1"/>
    <col min="15" max="15" width="14.5546875" style="28" customWidth="1"/>
    <col min="16" max="16" width="24.44140625" style="28" customWidth="1"/>
    <col min="17" max="16384" width="11.44140625" style="28"/>
  </cols>
  <sheetData>
    <row r="1" spans="1:3" x14ac:dyDescent="0.25">
      <c r="A1" s="27" t="s">
        <v>0</v>
      </c>
      <c r="B1" s="27"/>
    </row>
    <row r="2" spans="1:3" x14ac:dyDescent="0.25">
      <c r="A2" s="51" t="s">
        <v>204</v>
      </c>
      <c r="B2" s="51"/>
      <c r="C2" s="27"/>
    </row>
    <row r="3" spans="1:3" x14ac:dyDescent="0.25">
      <c r="B3" s="51"/>
      <c r="C3" s="58"/>
    </row>
    <row r="4" spans="1:3" ht="39.6" x14ac:dyDescent="0.25">
      <c r="A4" s="29"/>
      <c r="B4" s="29"/>
      <c r="C4" s="135" t="s">
        <v>205</v>
      </c>
    </row>
    <row r="5" spans="1:3" x14ac:dyDescent="0.25">
      <c r="A5" s="29"/>
      <c r="B5" s="29"/>
      <c r="C5" s="5" t="s">
        <v>1</v>
      </c>
    </row>
    <row r="6" spans="1:3" x14ac:dyDescent="0.25">
      <c r="A6" s="14" t="s">
        <v>206</v>
      </c>
      <c r="B6" s="14"/>
      <c r="C6" s="14"/>
    </row>
    <row r="7" spans="1:3" x14ac:dyDescent="0.25">
      <c r="A7" s="4" t="s">
        <v>207</v>
      </c>
      <c r="B7" s="5" t="s">
        <v>2</v>
      </c>
      <c r="C7" s="7"/>
    </row>
    <row r="8" spans="1:3" x14ac:dyDescent="0.25">
      <c r="A8" s="4" t="s">
        <v>208</v>
      </c>
      <c r="B8" s="5" t="s">
        <v>3</v>
      </c>
      <c r="C8" s="7"/>
    </row>
    <row r="9" spans="1:3" x14ac:dyDescent="0.25">
      <c r="A9" s="4" t="s">
        <v>209</v>
      </c>
      <c r="B9" s="5" t="s">
        <v>4</v>
      </c>
      <c r="C9" s="156"/>
    </row>
    <row r="10" spans="1:3" x14ac:dyDescent="0.25">
      <c r="A10" s="4" t="s">
        <v>210</v>
      </c>
      <c r="B10" s="5" t="s">
        <v>5</v>
      </c>
      <c r="C10" s="156"/>
    </row>
    <row r="11" spans="1:3" x14ac:dyDescent="0.25">
      <c r="A11" s="4" t="s">
        <v>211</v>
      </c>
      <c r="B11" s="5" t="s">
        <v>6</v>
      </c>
      <c r="C11" s="156"/>
    </row>
    <row r="12" spans="1:3" ht="26.4" x14ac:dyDescent="0.25">
      <c r="A12" s="4" t="s">
        <v>212</v>
      </c>
      <c r="B12" s="5" t="s">
        <v>7</v>
      </c>
      <c r="C12" s="156"/>
    </row>
    <row r="13" spans="1:3" ht="14.25" customHeight="1" x14ac:dyDescent="0.25">
      <c r="A13" s="4" t="s">
        <v>213</v>
      </c>
      <c r="B13" s="5" t="s">
        <v>8</v>
      </c>
      <c r="C13" s="156"/>
    </row>
    <row r="14" spans="1:3" x14ac:dyDescent="0.25">
      <c r="A14" s="4" t="s">
        <v>214</v>
      </c>
      <c r="B14" s="5" t="s">
        <v>9</v>
      </c>
      <c r="C14" s="156"/>
    </row>
    <row r="15" spans="1:3" x14ac:dyDescent="0.25">
      <c r="A15" s="4" t="s">
        <v>215</v>
      </c>
      <c r="B15" s="5" t="s">
        <v>10</v>
      </c>
      <c r="C15" s="156"/>
    </row>
    <row r="16" spans="1:3" x14ac:dyDescent="0.25">
      <c r="A16" s="4" t="s">
        <v>216</v>
      </c>
      <c r="B16" s="5" t="s">
        <v>11</v>
      </c>
      <c r="C16" s="156"/>
    </row>
    <row r="17" spans="1:3" x14ac:dyDescent="0.25">
      <c r="A17" s="4" t="s">
        <v>217</v>
      </c>
      <c r="B17" s="5" t="s">
        <v>12</v>
      </c>
      <c r="C17" s="156"/>
    </row>
    <row r="18" spans="1:3" x14ac:dyDescent="0.25">
      <c r="A18" s="4" t="s">
        <v>218</v>
      </c>
      <c r="B18" s="5" t="s">
        <v>13</v>
      </c>
      <c r="C18" s="156"/>
    </row>
    <row r="19" spans="1:3" x14ac:dyDescent="0.25">
      <c r="A19" s="4" t="s">
        <v>219</v>
      </c>
      <c r="B19" s="5" t="s">
        <v>14</v>
      </c>
      <c r="C19" s="156"/>
    </row>
    <row r="20" spans="1:3" x14ac:dyDescent="0.25">
      <c r="A20" s="4" t="s">
        <v>220</v>
      </c>
      <c r="B20" s="5" t="s">
        <v>15</v>
      </c>
      <c r="C20" s="156"/>
    </row>
    <row r="21" spans="1:3" x14ac:dyDescent="0.25">
      <c r="A21" s="4" t="s">
        <v>221</v>
      </c>
      <c r="B21" s="5" t="s">
        <v>16</v>
      </c>
      <c r="C21" s="156"/>
    </row>
    <row r="22" spans="1:3" x14ac:dyDescent="0.25">
      <c r="A22" s="4" t="s">
        <v>222</v>
      </c>
      <c r="B22" s="5" t="s">
        <v>17</v>
      </c>
      <c r="C22" s="156"/>
    </row>
    <row r="23" spans="1:3" x14ac:dyDescent="0.25">
      <c r="A23" s="4" t="s">
        <v>223</v>
      </c>
      <c r="B23" s="5" t="s">
        <v>18</v>
      </c>
      <c r="C23" s="156"/>
    </row>
    <row r="24" spans="1:3" ht="26.4" x14ac:dyDescent="0.25">
      <c r="A24" s="4" t="s">
        <v>224</v>
      </c>
      <c r="B24" s="5" t="s">
        <v>19</v>
      </c>
      <c r="C24" s="156"/>
    </row>
    <row r="25" spans="1:3" x14ac:dyDescent="0.25">
      <c r="A25" s="4" t="s">
        <v>225</v>
      </c>
      <c r="B25" s="5" t="s">
        <v>20</v>
      </c>
      <c r="C25" s="156"/>
    </row>
    <row r="26" spans="1:3" x14ac:dyDescent="0.25">
      <c r="A26" s="4" t="s">
        <v>226</v>
      </c>
      <c r="B26" s="5" t="s">
        <v>21</v>
      </c>
      <c r="C26" s="156"/>
    </row>
    <row r="27" spans="1:3" x14ac:dyDescent="0.25">
      <c r="A27" s="4" t="s">
        <v>227</v>
      </c>
      <c r="B27" s="5" t="s">
        <v>22</v>
      </c>
      <c r="C27" s="156"/>
    </row>
    <row r="28" spans="1:3" ht="39.6" x14ac:dyDescent="0.25">
      <c r="A28" s="4" t="s">
        <v>228</v>
      </c>
      <c r="B28" s="5" t="s">
        <v>23</v>
      </c>
      <c r="C28" s="156"/>
    </row>
    <row r="29" spans="1:3" x14ac:dyDescent="0.25">
      <c r="A29" s="4" t="s">
        <v>229</v>
      </c>
      <c r="B29" s="5" t="s">
        <v>24</v>
      </c>
      <c r="C29" s="156"/>
    </row>
    <row r="30" spans="1:3" x14ac:dyDescent="0.25">
      <c r="A30" s="4" t="s">
        <v>230</v>
      </c>
      <c r="B30" s="5" t="s">
        <v>25</v>
      </c>
      <c r="C30" s="156"/>
    </row>
    <row r="31" spans="1:3" x14ac:dyDescent="0.25">
      <c r="A31" s="4" t="s">
        <v>231</v>
      </c>
      <c r="B31" s="5" t="s">
        <v>26</v>
      </c>
      <c r="C31" s="156"/>
    </row>
    <row r="32" spans="1:3" x14ac:dyDescent="0.25">
      <c r="A32" s="4" t="s">
        <v>232</v>
      </c>
      <c r="B32" s="5" t="s">
        <v>27</v>
      </c>
      <c r="C32" s="156"/>
    </row>
    <row r="33" spans="1:3" x14ac:dyDescent="0.25">
      <c r="A33" s="4" t="s">
        <v>233</v>
      </c>
      <c r="B33" s="5" t="s">
        <v>28</v>
      </c>
      <c r="C33" s="156"/>
    </row>
    <row r="34" spans="1:3" ht="26.4" x14ac:dyDescent="0.25">
      <c r="A34" s="4" t="s">
        <v>234</v>
      </c>
      <c r="B34" s="5" t="s">
        <v>29</v>
      </c>
      <c r="C34" s="156"/>
    </row>
    <row r="35" spans="1:3" x14ac:dyDescent="0.25">
      <c r="A35" s="4" t="s">
        <v>235</v>
      </c>
      <c r="B35" s="5" t="s">
        <v>30</v>
      </c>
      <c r="C35" s="156"/>
    </row>
    <row r="36" spans="1:3" ht="26.4" x14ac:dyDescent="0.25">
      <c r="A36" s="4" t="s">
        <v>236</v>
      </c>
      <c r="B36" s="5" t="s">
        <v>31</v>
      </c>
      <c r="C36" s="156"/>
    </row>
    <row r="37" spans="1:3" ht="13.5" customHeight="1" x14ac:dyDescent="0.25">
      <c r="A37" s="4" t="s">
        <v>237</v>
      </c>
      <c r="B37" s="5" t="s">
        <v>32</v>
      </c>
      <c r="C37" s="156"/>
    </row>
    <row r="38" spans="1:3" x14ac:dyDescent="0.25">
      <c r="A38" s="4" t="s">
        <v>238</v>
      </c>
      <c r="B38" s="5" t="s">
        <v>33</v>
      </c>
      <c r="C38" s="156"/>
    </row>
    <row r="39" spans="1:3" ht="39.6" x14ac:dyDescent="0.25">
      <c r="A39" s="4" t="s">
        <v>239</v>
      </c>
      <c r="B39" s="5" t="s">
        <v>34</v>
      </c>
      <c r="C39" s="156"/>
    </row>
    <row r="40" spans="1:3" ht="39.6" x14ac:dyDescent="0.25">
      <c r="A40" s="4" t="s">
        <v>240</v>
      </c>
      <c r="B40" s="5" t="s">
        <v>35</v>
      </c>
      <c r="C40" s="156"/>
    </row>
    <row r="41" spans="1:3" x14ac:dyDescent="0.25">
      <c r="A41" s="4" t="s">
        <v>241</v>
      </c>
      <c r="B41" s="5" t="s">
        <v>36</v>
      </c>
      <c r="C41" s="156"/>
    </row>
    <row r="42" spans="1:3" x14ac:dyDescent="0.25">
      <c r="A42" s="4" t="s">
        <v>242</v>
      </c>
      <c r="B42" s="5" t="s">
        <v>37</v>
      </c>
      <c r="C42" s="156"/>
    </row>
    <row r="43" spans="1:3" x14ac:dyDescent="0.25">
      <c r="A43" s="4" t="s">
        <v>243</v>
      </c>
      <c r="B43" s="5" t="s">
        <v>38</v>
      </c>
      <c r="C43" s="156"/>
    </row>
    <row r="44" spans="1:3" x14ac:dyDescent="0.25">
      <c r="A44" s="4" t="s">
        <v>244</v>
      </c>
      <c r="B44" s="5" t="s">
        <v>39</v>
      </c>
      <c r="C44" s="156"/>
    </row>
    <row r="45" spans="1:3" x14ac:dyDescent="0.25">
      <c r="A45" s="4" t="s">
        <v>245</v>
      </c>
      <c r="B45" s="5" t="s">
        <v>40</v>
      </c>
      <c r="C45" s="156"/>
    </row>
    <row r="46" spans="1:3" ht="14.25" customHeight="1" x14ac:dyDescent="0.25">
      <c r="A46" s="4" t="s">
        <v>246</v>
      </c>
      <c r="B46" s="5" t="s">
        <v>41</v>
      </c>
      <c r="C46" s="156"/>
    </row>
    <row r="47" spans="1:3" x14ac:dyDescent="0.25">
      <c r="A47" s="4" t="s">
        <v>247</v>
      </c>
      <c r="B47" s="5" t="s">
        <v>42</v>
      </c>
      <c r="C47" s="156"/>
    </row>
    <row r="48" spans="1:3" x14ac:dyDescent="0.25">
      <c r="A48" s="4" t="s">
        <v>248</v>
      </c>
      <c r="B48" s="5" t="s">
        <v>43</v>
      </c>
      <c r="C48" s="156"/>
    </row>
    <row r="49" spans="1:3" x14ac:dyDescent="0.25">
      <c r="A49" s="6" t="s">
        <v>249</v>
      </c>
      <c r="B49" s="1" t="s">
        <v>44</v>
      </c>
      <c r="C49" s="156"/>
    </row>
    <row r="50" spans="1:3" x14ac:dyDescent="0.25">
      <c r="A50" s="2" t="s">
        <v>250</v>
      </c>
      <c r="B50" s="3"/>
      <c r="C50" s="3"/>
    </row>
    <row r="51" spans="1:3" x14ac:dyDescent="0.25">
      <c r="A51" s="4" t="s">
        <v>251</v>
      </c>
      <c r="B51" s="5" t="s">
        <v>45</v>
      </c>
      <c r="C51" s="156"/>
    </row>
    <row r="52" spans="1:3" ht="26.4" x14ac:dyDescent="0.25">
      <c r="A52" s="4" t="s">
        <v>252</v>
      </c>
      <c r="B52" s="5" t="s">
        <v>46</v>
      </c>
      <c r="C52" s="156"/>
    </row>
    <row r="53" spans="1:3" x14ac:dyDescent="0.25">
      <c r="A53" s="4" t="s">
        <v>253</v>
      </c>
      <c r="B53" s="5" t="s">
        <v>47</v>
      </c>
      <c r="C53" s="156"/>
    </row>
    <row r="54" spans="1:3" x14ac:dyDescent="0.25">
      <c r="A54" s="4" t="s">
        <v>254</v>
      </c>
      <c r="B54" s="5" t="s">
        <v>48</v>
      </c>
      <c r="C54" s="156"/>
    </row>
    <row r="55" spans="1:3" x14ac:dyDescent="0.25">
      <c r="A55" s="4" t="s">
        <v>255</v>
      </c>
      <c r="B55" s="5" t="s">
        <v>49</v>
      </c>
      <c r="C55" s="156"/>
    </row>
    <row r="56" spans="1:3" ht="26.4" x14ac:dyDescent="0.25">
      <c r="A56" s="4" t="s">
        <v>256</v>
      </c>
      <c r="B56" s="5" t="s">
        <v>50</v>
      </c>
      <c r="C56" s="156"/>
    </row>
    <row r="57" spans="1:3" x14ac:dyDescent="0.25">
      <c r="A57" s="4" t="s">
        <v>253</v>
      </c>
      <c r="B57" s="5" t="s">
        <v>51</v>
      </c>
      <c r="C57" s="156"/>
    </row>
    <row r="58" spans="1:3" x14ac:dyDescent="0.25">
      <c r="A58" s="4" t="s">
        <v>254</v>
      </c>
      <c r="B58" s="5" t="s">
        <v>52</v>
      </c>
      <c r="C58" s="156"/>
    </row>
    <row r="59" spans="1:3" x14ac:dyDescent="0.25">
      <c r="A59" s="4" t="s">
        <v>255</v>
      </c>
      <c r="B59" s="5" t="s">
        <v>53</v>
      </c>
      <c r="C59" s="156"/>
    </row>
    <row r="60" spans="1:3" ht="39.6" x14ac:dyDescent="0.25">
      <c r="A60" s="4" t="s">
        <v>257</v>
      </c>
      <c r="B60" s="5" t="s">
        <v>54</v>
      </c>
      <c r="C60" s="156"/>
    </row>
    <row r="61" spans="1:3" ht="26.4" x14ac:dyDescent="0.25">
      <c r="A61" s="4" t="s">
        <v>258</v>
      </c>
      <c r="B61" s="5" t="s">
        <v>55</v>
      </c>
      <c r="C61" s="156"/>
    </row>
    <row r="62" spans="1:3" x14ac:dyDescent="0.25">
      <c r="A62" s="4" t="s">
        <v>253</v>
      </c>
      <c r="B62" s="5" t="s">
        <v>56</v>
      </c>
      <c r="C62" s="156"/>
    </row>
    <row r="63" spans="1:3" x14ac:dyDescent="0.25">
      <c r="A63" s="4" t="s">
        <v>254</v>
      </c>
      <c r="B63" s="5" t="s">
        <v>57</v>
      </c>
      <c r="C63" s="156"/>
    </row>
    <row r="64" spans="1:3" x14ac:dyDescent="0.25">
      <c r="A64" s="4" t="s">
        <v>255</v>
      </c>
      <c r="B64" s="5" t="s">
        <v>58</v>
      </c>
      <c r="C64" s="156"/>
    </row>
    <row r="65" spans="1:3" ht="14.25" customHeight="1" x14ac:dyDescent="0.25">
      <c r="A65" s="4" t="s">
        <v>259</v>
      </c>
      <c r="B65" s="5" t="s">
        <v>59</v>
      </c>
      <c r="C65" s="156"/>
    </row>
    <row r="66" spans="1:3" x14ac:dyDescent="0.25">
      <c r="A66" s="4" t="s">
        <v>253</v>
      </c>
      <c r="B66" s="5" t="s">
        <v>60</v>
      </c>
      <c r="C66" s="156"/>
    </row>
    <row r="67" spans="1:3" x14ac:dyDescent="0.25">
      <c r="A67" s="4" t="s">
        <v>254</v>
      </c>
      <c r="B67" s="5" t="s">
        <v>61</v>
      </c>
      <c r="C67" s="156"/>
    </row>
    <row r="68" spans="1:3" x14ac:dyDescent="0.25">
      <c r="A68" s="4" t="s">
        <v>255</v>
      </c>
      <c r="B68" s="5" t="s">
        <v>62</v>
      </c>
      <c r="C68" s="156"/>
    </row>
    <row r="69" spans="1:3" ht="39.6" x14ac:dyDescent="0.25">
      <c r="A69" s="4" t="s">
        <v>260</v>
      </c>
      <c r="B69" s="5" t="s">
        <v>63</v>
      </c>
      <c r="C69" s="156"/>
    </row>
    <row r="70" spans="1:3" x14ac:dyDescent="0.25">
      <c r="A70" s="4" t="s">
        <v>253</v>
      </c>
      <c r="B70" s="5" t="s">
        <v>64</v>
      </c>
      <c r="C70" s="156"/>
    </row>
    <row r="71" spans="1:3" x14ac:dyDescent="0.25">
      <c r="A71" s="4" t="s">
        <v>254</v>
      </c>
      <c r="B71" s="5" t="s">
        <v>65</v>
      </c>
      <c r="C71" s="156"/>
    </row>
    <row r="72" spans="1:3" x14ac:dyDescent="0.25">
      <c r="A72" s="4" t="s">
        <v>255</v>
      </c>
      <c r="B72" s="5" t="s">
        <v>66</v>
      </c>
      <c r="C72" s="156"/>
    </row>
    <row r="73" spans="1:3" x14ac:dyDescent="0.25">
      <c r="A73" s="4" t="s">
        <v>261</v>
      </c>
      <c r="B73" s="5" t="s">
        <v>67</v>
      </c>
      <c r="C73" s="7"/>
    </row>
    <row r="74" spans="1:3" x14ac:dyDescent="0.25">
      <c r="A74" s="4" t="s">
        <v>262</v>
      </c>
      <c r="B74" s="5" t="s">
        <v>68</v>
      </c>
      <c r="C74" s="156"/>
    </row>
    <row r="75" spans="1:3" x14ac:dyDescent="0.25">
      <c r="A75" s="4" t="s">
        <v>263</v>
      </c>
      <c r="B75" s="5" t="s">
        <v>69</v>
      </c>
      <c r="C75" s="156"/>
    </row>
    <row r="76" spans="1:3" x14ac:dyDescent="0.25">
      <c r="A76" s="4" t="s">
        <v>264</v>
      </c>
      <c r="B76" s="5" t="s">
        <v>70</v>
      </c>
      <c r="C76" s="156"/>
    </row>
    <row r="77" spans="1:3" x14ac:dyDescent="0.25">
      <c r="A77" s="4" t="s">
        <v>265</v>
      </c>
      <c r="B77" s="5" t="s">
        <v>71</v>
      </c>
      <c r="C77" s="156"/>
    </row>
    <row r="78" spans="1:3" x14ac:dyDescent="0.25">
      <c r="A78" s="4" t="s">
        <v>266</v>
      </c>
      <c r="B78" s="5" t="s">
        <v>72</v>
      </c>
      <c r="C78" s="156"/>
    </row>
    <row r="79" spans="1:3" x14ac:dyDescent="0.25">
      <c r="A79" s="4" t="s">
        <v>225</v>
      </c>
      <c r="B79" s="5" t="s">
        <v>73</v>
      </c>
      <c r="C79" s="156"/>
    </row>
    <row r="80" spans="1:3" x14ac:dyDescent="0.25">
      <c r="A80" s="4" t="s">
        <v>267</v>
      </c>
      <c r="B80" s="5" t="s">
        <v>74</v>
      </c>
      <c r="C80" s="156"/>
    </row>
    <row r="81" spans="1:3" x14ac:dyDescent="0.25">
      <c r="A81" s="4" t="s">
        <v>268</v>
      </c>
      <c r="B81" s="5" t="s">
        <v>75</v>
      </c>
      <c r="C81" s="156"/>
    </row>
    <row r="82" spans="1:3" x14ac:dyDescent="0.25">
      <c r="A82" s="4" t="s">
        <v>269</v>
      </c>
      <c r="B82" s="5" t="s">
        <v>76</v>
      </c>
      <c r="C82" s="156"/>
    </row>
    <row r="83" spans="1:3" x14ac:dyDescent="0.25">
      <c r="A83" s="4" t="s">
        <v>270</v>
      </c>
      <c r="B83" s="5" t="s">
        <v>77</v>
      </c>
      <c r="C83" s="156"/>
    </row>
    <row r="84" spans="1:3" x14ac:dyDescent="0.25">
      <c r="A84" s="4" t="s">
        <v>271</v>
      </c>
      <c r="B84" s="5" t="s">
        <v>78</v>
      </c>
      <c r="C84" s="156"/>
    </row>
    <row r="85" spans="1:3" x14ac:dyDescent="0.25">
      <c r="A85" s="4" t="s">
        <v>272</v>
      </c>
      <c r="B85" s="5" t="s">
        <v>79</v>
      </c>
      <c r="C85" s="156"/>
    </row>
    <row r="86" spans="1:3" x14ac:dyDescent="0.25">
      <c r="A86" s="4" t="s">
        <v>273</v>
      </c>
      <c r="B86" s="5" t="s">
        <v>80</v>
      </c>
      <c r="C86" s="156"/>
    </row>
    <row r="87" spans="1:3" x14ac:dyDescent="0.25">
      <c r="A87" s="4" t="s">
        <v>274</v>
      </c>
      <c r="B87" s="5" t="s">
        <v>81</v>
      </c>
      <c r="C87" s="156"/>
    </row>
    <row r="88" spans="1:3" x14ac:dyDescent="0.25">
      <c r="A88" s="4" t="s">
        <v>275</v>
      </c>
      <c r="B88" s="5" t="s">
        <v>82</v>
      </c>
      <c r="C88" s="156"/>
    </row>
    <row r="89" spans="1:3" x14ac:dyDescent="0.25">
      <c r="A89" s="6" t="s">
        <v>276</v>
      </c>
      <c r="B89" s="1" t="s">
        <v>83</v>
      </c>
      <c r="C89" s="156"/>
    </row>
    <row r="90" spans="1:3" x14ac:dyDescent="0.25">
      <c r="A90" s="6" t="s">
        <v>277</v>
      </c>
      <c r="B90" s="1" t="s">
        <v>84</v>
      </c>
      <c r="C90" s="15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7"/>
  <sheetViews>
    <sheetView showGridLines="0" zoomScale="80" zoomScaleNormal="80" workbookViewId="0">
      <selection activeCell="D20" sqref="D20"/>
    </sheetView>
  </sheetViews>
  <sheetFormatPr defaultColWidth="9.21875" defaultRowHeight="14.4" x14ac:dyDescent="0.3"/>
  <cols>
    <col min="1" max="1" width="75.5546875" style="28" customWidth="1"/>
    <col min="2" max="2" width="15.21875" style="28" customWidth="1"/>
    <col min="3" max="4" width="24.44140625" style="28" customWidth="1"/>
    <col min="5" max="5" width="31.44140625" style="28" customWidth="1"/>
    <col min="6" max="6" width="29" customWidth="1"/>
    <col min="7" max="7" width="17.77734375" customWidth="1"/>
    <col min="8" max="8" width="31.44140625" customWidth="1"/>
    <col min="9" max="9" width="9.21875" customWidth="1"/>
    <col min="10" max="10" width="8.21875" customWidth="1"/>
    <col min="11" max="11" width="18.44140625" customWidth="1"/>
    <col min="13" max="13" width="18.44140625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5" x14ac:dyDescent="0.3">
      <c r="A1" s="27" t="s">
        <v>165</v>
      </c>
    </row>
    <row r="2" spans="1:5" x14ac:dyDescent="0.3">
      <c r="A2" s="29" t="s">
        <v>338</v>
      </c>
      <c r="B2" s="30"/>
      <c r="C2" s="30"/>
      <c r="D2" s="30"/>
      <c r="E2" s="30"/>
    </row>
    <row r="3" spans="1:5" x14ac:dyDescent="0.3">
      <c r="A3" s="48"/>
      <c r="B3" s="49"/>
      <c r="C3" s="49"/>
      <c r="D3" s="49"/>
      <c r="E3" s="49"/>
    </row>
    <row r="4" spans="1:5" x14ac:dyDescent="0.3">
      <c r="A4" s="51" t="s">
        <v>344</v>
      </c>
      <c r="B4" s="49"/>
      <c r="C4" s="49"/>
      <c r="D4" s="49"/>
    </row>
    <row r="5" spans="1:5" x14ac:dyDescent="0.3">
      <c r="A5" s="51"/>
      <c r="B5" s="49"/>
      <c r="C5" s="49"/>
      <c r="D5" s="49"/>
      <c r="E5" s="50"/>
    </row>
    <row r="6" spans="1:5" ht="26.4" x14ac:dyDescent="0.3">
      <c r="A6" s="52"/>
      <c r="B6" s="52"/>
      <c r="C6" s="136" t="s">
        <v>489</v>
      </c>
      <c r="D6" s="136" t="s">
        <v>490</v>
      </c>
    </row>
    <row r="7" spans="1:5" x14ac:dyDescent="0.3">
      <c r="A7" s="52"/>
      <c r="B7" s="52"/>
      <c r="C7" s="33" t="s">
        <v>95</v>
      </c>
      <c r="D7" s="33" t="s">
        <v>96</v>
      </c>
    </row>
    <row r="8" spans="1:5" x14ac:dyDescent="0.3">
      <c r="A8" s="38" t="s">
        <v>491</v>
      </c>
      <c r="B8" s="5" t="s">
        <v>2</v>
      </c>
      <c r="C8" s="8"/>
      <c r="D8" s="8"/>
      <c r="E8" s="39"/>
    </row>
    <row r="9" spans="1:5" x14ac:dyDescent="0.3">
      <c r="A9" s="38" t="s">
        <v>492</v>
      </c>
      <c r="B9" s="5" t="s">
        <v>3</v>
      </c>
      <c r="C9" s="8"/>
      <c r="D9" s="7"/>
      <c r="E9" s="39"/>
    </row>
    <row r="10" spans="1:5" x14ac:dyDescent="0.3">
      <c r="A10" s="38" t="s">
        <v>493</v>
      </c>
      <c r="B10" s="5" t="s">
        <v>4</v>
      </c>
      <c r="C10" s="8"/>
      <c r="D10" s="8"/>
      <c r="E10" s="39"/>
    </row>
    <row r="11" spans="1:5" x14ac:dyDescent="0.3">
      <c r="A11" s="38" t="s">
        <v>494</v>
      </c>
      <c r="B11" s="5" t="s">
        <v>5</v>
      </c>
      <c r="C11" s="8"/>
      <c r="D11" s="8"/>
      <c r="E11" s="39"/>
    </row>
    <row r="12" spans="1:5" x14ac:dyDescent="0.3">
      <c r="A12" s="38" t="s">
        <v>495</v>
      </c>
      <c r="B12" s="5" t="s">
        <v>6</v>
      </c>
      <c r="C12" s="8"/>
      <c r="D12" s="8"/>
      <c r="E12" s="39"/>
    </row>
    <row r="13" spans="1:5" x14ac:dyDescent="0.3">
      <c r="A13" s="38" t="s">
        <v>496</v>
      </c>
      <c r="B13" s="5" t="s">
        <v>7</v>
      </c>
      <c r="C13" s="8"/>
      <c r="D13" s="7"/>
      <c r="E13" s="39"/>
    </row>
    <row r="14" spans="1:5" x14ac:dyDescent="0.3">
      <c r="A14" s="38" t="s">
        <v>497</v>
      </c>
      <c r="B14" s="5" t="s">
        <v>8</v>
      </c>
      <c r="C14" s="8"/>
      <c r="D14" s="7"/>
      <c r="E14" s="39"/>
    </row>
    <row r="15" spans="1:5" x14ac:dyDescent="0.3">
      <c r="A15" s="53" t="s">
        <v>344</v>
      </c>
      <c r="B15" s="5" t="s">
        <v>11</v>
      </c>
      <c r="C15" s="8"/>
      <c r="D15" s="7"/>
      <c r="E15" s="54"/>
    </row>
    <row r="16" spans="1:5" x14ac:dyDescent="0.3">
      <c r="A16" s="43"/>
      <c r="B16" s="43"/>
      <c r="C16" s="55"/>
      <c r="D16" s="55"/>
    </row>
    <row r="17" spans="1:4" x14ac:dyDescent="0.3">
      <c r="A17" s="43"/>
      <c r="B17" s="43"/>
      <c r="C17" s="55"/>
      <c r="D17" s="5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0"/>
  <sheetViews>
    <sheetView showGridLines="0" zoomScale="80" zoomScaleNormal="80" workbookViewId="0">
      <selection activeCell="B26" sqref="B26"/>
    </sheetView>
  </sheetViews>
  <sheetFormatPr defaultColWidth="9.21875" defaultRowHeight="13.8" x14ac:dyDescent="0.25"/>
  <cols>
    <col min="1" max="1" width="75.5546875" style="28" customWidth="1"/>
    <col min="2" max="2" width="15.21875" style="28" customWidth="1"/>
    <col min="3" max="4" width="24.44140625" style="28" customWidth="1"/>
    <col min="5" max="5" width="31.44140625" style="28" customWidth="1"/>
    <col min="6" max="6" width="29" style="28" customWidth="1"/>
    <col min="7" max="7" width="17.77734375" style="28" customWidth="1"/>
    <col min="8" max="8" width="31.44140625" style="28" customWidth="1"/>
    <col min="9" max="9" width="9.21875" style="28" customWidth="1"/>
    <col min="10" max="10" width="8.21875" style="28" customWidth="1"/>
    <col min="11" max="11" width="18.44140625" style="28" customWidth="1"/>
    <col min="12" max="12" width="9.21875" style="28"/>
    <col min="13" max="13" width="18.44140625" style="28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20" x14ac:dyDescent="0.25">
      <c r="A1" s="27" t="s">
        <v>167</v>
      </c>
    </row>
    <row r="2" spans="1:20" x14ac:dyDescent="0.25">
      <c r="A2" s="29" t="s">
        <v>338</v>
      </c>
      <c r="B2" s="30"/>
      <c r="C2" s="30"/>
      <c r="D2" s="30"/>
      <c r="E2" s="30"/>
    </row>
    <row r="3" spans="1:20" x14ac:dyDescent="0.25">
      <c r="A3" s="48"/>
      <c r="B3" s="49"/>
      <c r="C3" s="49"/>
      <c r="D3" s="49"/>
      <c r="E3" s="49"/>
      <c r="F3" s="50"/>
      <c r="G3" s="50"/>
    </row>
    <row r="4" spans="1:20" x14ac:dyDescent="0.25">
      <c r="A4" s="37" t="s">
        <v>349</v>
      </c>
      <c r="D4" s="56"/>
      <c r="R4" s="32"/>
      <c r="T4" s="32"/>
    </row>
    <row r="5" spans="1:20" x14ac:dyDescent="0.25">
      <c r="C5" s="56"/>
      <c r="D5" s="56"/>
      <c r="R5" s="32"/>
      <c r="T5" s="32"/>
    </row>
    <row r="6" spans="1:20" x14ac:dyDescent="0.25">
      <c r="A6" s="46"/>
      <c r="B6" s="46"/>
      <c r="C6" s="136" t="s">
        <v>498</v>
      </c>
      <c r="D6" s="56"/>
      <c r="E6" s="56"/>
      <c r="R6" s="32"/>
      <c r="T6" s="32"/>
    </row>
    <row r="7" spans="1:20" x14ac:dyDescent="0.25">
      <c r="A7" s="46"/>
      <c r="B7" s="46"/>
      <c r="C7" s="33" t="s">
        <v>94</v>
      </c>
      <c r="D7" s="56"/>
      <c r="E7" s="56"/>
      <c r="R7" s="32"/>
      <c r="T7" s="32"/>
    </row>
    <row r="8" spans="1:20" x14ac:dyDescent="0.25">
      <c r="A8" s="38" t="s">
        <v>499</v>
      </c>
      <c r="B8" s="5" t="s">
        <v>14</v>
      </c>
      <c r="C8" s="8"/>
      <c r="D8" s="39"/>
      <c r="E8" s="39"/>
      <c r="F8" s="39"/>
      <c r="H8" s="35"/>
      <c r="I8" s="35"/>
      <c r="J8" s="35"/>
      <c r="K8" s="40"/>
      <c r="L8" s="35"/>
      <c r="M8" s="35"/>
      <c r="N8" s="35"/>
      <c r="O8" s="35"/>
      <c r="R8" s="32"/>
      <c r="T8" s="32"/>
    </row>
    <row r="9" spans="1:20" x14ac:dyDescent="0.25">
      <c r="A9" s="38" t="s">
        <v>500</v>
      </c>
      <c r="B9" s="5" t="s">
        <v>15</v>
      </c>
      <c r="C9" s="8"/>
      <c r="D9" s="39"/>
      <c r="E9" s="39"/>
      <c r="F9" s="39"/>
      <c r="H9" s="35"/>
      <c r="I9" s="35"/>
      <c r="J9" s="35"/>
      <c r="K9" s="40"/>
      <c r="L9" s="35"/>
      <c r="M9" s="35"/>
      <c r="N9" s="35"/>
      <c r="O9" s="35"/>
      <c r="R9" s="32"/>
      <c r="T9" s="32"/>
    </row>
    <row r="10" spans="1:20" x14ac:dyDescent="0.25">
      <c r="A10" s="38" t="s">
        <v>501</v>
      </c>
      <c r="B10" s="5" t="s">
        <v>16</v>
      </c>
      <c r="C10" s="8"/>
      <c r="D10" s="39"/>
      <c r="E10" s="39"/>
      <c r="F10" s="39"/>
      <c r="H10" s="35"/>
      <c r="I10" s="35"/>
      <c r="J10" s="35"/>
      <c r="K10" s="40"/>
      <c r="L10" s="35"/>
      <c r="M10" s="35"/>
      <c r="N10" s="35"/>
      <c r="O10" s="35"/>
      <c r="R10" s="32"/>
      <c r="T10" s="32"/>
    </row>
    <row r="11" spans="1:20" x14ac:dyDescent="0.25">
      <c r="A11" s="38" t="s">
        <v>502</v>
      </c>
      <c r="B11" s="5" t="s">
        <v>17</v>
      </c>
      <c r="C11" s="8"/>
      <c r="E11" s="39"/>
      <c r="H11" s="35"/>
      <c r="I11" s="35"/>
      <c r="J11" s="35"/>
      <c r="L11" s="35"/>
      <c r="P11" s="35"/>
      <c r="R11" s="32"/>
      <c r="T11" s="32"/>
    </row>
    <row r="12" spans="1:20" x14ac:dyDescent="0.25">
      <c r="A12" s="53" t="s">
        <v>503</v>
      </c>
      <c r="B12" s="5" t="s">
        <v>21</v>
      </c>
      <c r="C12" s="8"/>
      <c r="D12" s="30"/>
      <c r="E12" s="39"/>
      <c r="F12" s="39"/>
      <c r="H12" s="35"/>
      <c r="I12" s="35"/>
      <c r="J12" s="35"/>
      <c r="K12" s="40"/>
      <c r="L12" s="35"/>
      <c r="M12" s="40"/>
      <c r="N12" s="40"/>
      <c r="P12" s="35"/>
      <c r="R12" s="32"/>
      <c r="T12" s="32"/>
    </row>
    <row r="13" spans="1:20" x14ac:dyDescent="0.25">
      <c r="A13" s="38" t="s">
        <v>504</v>
      </c>
      <c r="B13" s="5" t="s">
        <v>22</v>
      </c>
      <c r="C13" s="8"/>
      <c r="D13" s="30"/>
      <c r="E13" s="39"/>
      <c r="F13" s="39"/>
      <c r="H13" s="35"/>
      <c r="I13" s="35"/>
      <c r="J13" s="35"/>
      <c r="K13" s="40"/>
      <c r="L13" s="35"/>
      <c r="M13" s="40"/>
      <c r="N13" s="40"/>
      <c r="P13" s="35"/>
      <c r="R13" s="32"/>
      <c r="T13" s="32"/>
    </row>
    <row r="14" spans="1:20" x14ac:dyDescent="0.25">
      <c r="A14" s="53" t="s">
        <v>438</v>
      </c>
      <c r="B14" s="5" t="s">
        <v>23</v>
      </c>
      <c r="C14" s="8"/>
      <c r="D14" s="30"/>
      <c r="E14" s="39"/>
      <c r="F14" s="39"/>
      <c r="H14" s="35"/>
      <c r="I14" s="35"/>
      <c r="J14" s="35"/>
      <c r="K14" s="40"/>
      <c r="L14" s="35"/>
      <c r="M14" s="40"/>
      <c r="N14" s="40"/>
      <c r="P14" s="35"/>
      <c r="R14" s="32"/>
      <c r="T14" s="32"/>
    </row>
    <row r="15" spans="1:20" x14ac:dyDescent="0.25">
      <c r="A15" s="3" t="s">
        <v>505</v>
      </c>
      <c r="B15" s="41"/>
      <c r="C15" s="41"/>
      <c r="D15" s="30"/>
      <c r="E15" s="30"/>
      <c r="F15" s="39"/>
      <c r="H15" s="35"/>
      <c r="I15" s="35"/>
      <c r="J15" s="35"/>
      <c r="K15" s="40"/>
      <c r="L15" s="35"/>
      <c r="M15" s="40"/>
      <c r="N15" s="40"/>
      <c r="O15" s="35"/>
      <c r="P15" s="35"/>
      <c r="R15" s="32"/>
      <c r="T15" s="32"/>
    </row>
    <row r="16" spans="1:20" x14ac:dyDescent="0.25">
      <c r="A16" s="53" t="s">
        <v>506</v>
      </c>
      <c r="B16" s="5" t="s">
        <v>41</v>
      </c>
      <c r="C16" s="8"/>
      <c r="D16" s="30"/>
      <c r="E16" s="39"/>
      <c r="F16" s="39"/>
      <c r="G16" s="39"/>
      <c r="H16" s="35"/>
      <c r="I16" s="35"/>
      <c r="J16" s="35"/>
      <c r="K16" s="35"/>
      <c r="L16" s="35"/>
      <c r="M16" s="35"/>
      <c r="N16" s="35"/>
      <c r="O16" s="35"/>
      <c r="P16" s="35"/>
    </row>
    <row r="17" spans="1:16" x14ac:dyDescent="0.25">
      <c r="A17" s="38" t="s">
        <v>507</v>
      </c>
      <c r="B17" s="5" t="s">
        <v>42</v>
      </c>
      <c r="C17" s="8"/>
      <c r="D17" s="42"/>
      <c r="E17" s="39"/>
      <c r="F17" s="39"/>
      <c r="H17" s="35"/>
      <c r="I17" s="35"/>
      <c r="J17" s="35"/>
      <c r="K17" s="42"/>
      <c r="L17" s="35"/>
      <c r="M17" s="35"/>
      <c r="N17" s="40"/>
      <c r="O17" s="35"/>
      <c r="P17" s="35"/>
    </row>
    <row r="18" spans="1:16" ht="26.4" x14ac:dyDescent="0.25">
      <c r="A18" s="38" t="s">
        <v>508</v>
      </c>
      <c r="B18" s="5" t="s">
        <v>43</v>
      </c>
      <c r="C18" s="8"/>
      <c r="D18" s="42"/>
      <c r="E18" s="39"/>
      <c r="F18" s="39"/>
      <c r="H18" s="35"/>
      <c r="I18" s="35"/>
      <c r="J18" s="35"/>
      <c r="L18" s="35"/>
      <c r="M18" s="35"/>
      <c r="N18" s="40"/>
      <c r="O18" s="35"/>
      <c r="P18" s="35"/>
    </row>
    <row r="19" spans="1:16" ht="26.4" x14ac:dyDescent="0.25">
      <c r="A19" s="38" t="s">
        <v>509</v>
      </c>
      <c r="B19" s="5" t="s">
        <v>102</v>
      </c>
      <c r="C19" s="8"/>
      <c r="D19" s="42"/>
      <c r="E19" s="39"/>
      <c r="F19" s="39"/>
      <c r="H19" s="35"/>
      <c r="I19" s="35"/>
      <c r="J19" s="35"/>
      <c r="L19" s="35"/>
      <c r="M19" s="35"/>
      <c r="N19" s="40"/>
      <c r="O19" s="35"/>
      <c r="P19" s="35"/>
    </row>
    <row r="20" spans="1:16" x14ac:dyDescent="0.25">
      <c r="A20" s="38" t="s">
        <v>510</v>
      </c>
      <c r="B20" s="5" t="s">
        <v>103</v>
      </c>
      <c r="C20" s="8"/>
      <c r="D20" s="42"/>
      <c r="E20" s="39"/>
      <c r="F20" s="39"/>
      <c r="H20" s="35"/>
      <c r="I20" s="35"/>
      <c r="J20" s="35"/>
      <c r="K20" s="40"/>
      <c r="L20" s="35"/>
      <c r="N20" s="40"/>
      <c r="O20" s="35"/>
      <c r="P20" s="35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5"/>
  <sheetViews>
    <sheetView showGridLines="0" zoomScale="80" zoomScaleNormal="80" workbookViewId="0">
      <selection activeCell="A17" sqref="A17"/>
    </sheetView>
  </sheetViews>
  <sheetFormatPr defaultColWidth="9.21875" defaultRowHeight="13.8" x14ac:dyDescent="0.25"/>
  <cols>
    <col min="1" max="1" width="71.77734375" style="28" bestFit="1" customWidth="1"/>
    <col min="2" max="2" width="15.21875" style="28" customWidth="1"/>
    <col min="3" max="4" width="24.44140625" style="28" customWidth="1"/>
    <col min="5" max="5" width="31.44140625" style="28" customWidth="1"/>
    <col min="6" max="6" width="29" style="28" customWidth="1"/>
    <col min="7" max="7" width="17.77734375" style="28" customWidth="1"/>
    <col min="8" max="8" width="31.44140625" style="28" customWidth="1"/>
    <col min="9" max="9" width="9.21875" style="28" customWidth="1"/>
    <col min="10" max="10" width="8.21875" style="28" customWidth="1"/>
    <col min="11" max="11" width="18.44140625" style="28" customWidth="1"/>
    <col min="12" max="12" width="9.21875" style="28"/>
    <col min="13" max="13" width="18.44140625" style="28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12" x14ac:dyDescent="0.25">
      <c r="A1" s="27" t="s">
        <v>166</v>
      </c>
    </row>
    <row r="2" spans="1:12" x14ac:dyDescent="0.25">
      <c r="A2" s="29" t="s">
        <v>338</v>
      </c>
      <c r="B2" s="30"/>
      <c r="C2" s="30"/>
      <c r="D2" s="30"/>
      <c r="E2" s="30"/>
    </row>
    <row r="3" spans="1:12" x14ac:dyDescent="0.25">
      <c r="A3" s="48"/>
      <c r="B3" s="49"/>
      <c r="C3" s="49"/>
      <c r="D3" s="49"/>
      <c r="E3" s="49"/>
      <c r="F3" s="50"/>
      <c r="G3" s="50"/>
    </row>
    <row r="4" spans="1:12" x14ac:dyDescent="0.25">
      <c r="A4" s="51" t="s">
        <v>511</v>
      </c>
      <c r="D4" s="49"/>
    </row>
    <row r="5" spans="1:12" x14ac:dyDescent="0.25">
      <c r="D5" s="49"/>
      <c r="E5" s="50"/>
    </row>
    <row r="6" spans="1:12" ht="26.4" x14ac:dyDescent="0.3">
      <c r="A6" s="52"/>
      <c r="B6" s="52"/>
      <c r="C6" s="136" t="s">
        <v>512</v>
      </c>
      <c r="D6"/>
      <c r="E6"/>
    </row>
    <row r="7" spans="1:12" ht="14.4" x14ac:dyDescent="0.3">
      <c r="A7" s="52"/>
      <c r="B7" s="52"/>
      <c r="C7" s="33" t="s">
        <v>93</v>
      </c>
      <c r="D7"/>
      <c r="E7"/>
    </row>
    <row r="8" spans="1:12" ht="14.4" x14ac:dyDescent="0.3">
      <c r="A8" s="38" t="s">
        <v>493</v>
      </c>
      <c r="B8" s="5" t="s">
        <v>4</v>
      </c>
      <c r="C8" s="8"/>
      <c r="D8"/>
      <c r="E8"/>
      <c r="F8" s="30"/>
      <c r="K8" s="35"/>
      <c r="L8" s="35"/>
    </row>
    <row r="9" spans="1:12" ht="14.4" x14ac:dyDescent="0.3">
      <c r="A9" s="38" t="s">
        <v>494</v>
      </c>
      <c r="B9" s="5" t="s">
        <v>5</v>
      </c>
      <c r="C9" s="8"/>
      <c r="D9"/>
      <c r="E9"/>
      <c r="F9" s="30"/>
      <c r="K9" s="35"/>
      <c r="L9" s="35"/>
    </row>
    <row r="10" spans="1:12" ht="14.4" x14ac:dyDescent="0.3">
      <c r="A10" s="38" t="s">
        <v>495</v>
      </c>
      <c r="B10" s="5" t="s">
        <v>6</v>
      </c>
      <c r="C10" s="8"/>
      <c r="D10"/>
      <c r="E10"/>
      <c r="F10" s="30"/>
      <c r="K10" s="35"/>
      <c r="L10" s="35"/>
    </row>
    <row r="11" spans="1:12" ht="14.4" x14ac:dyDescent="0.3">
      <c r="D11"/>
      <c r="E11"/>
      <c r="F11" s="30"/>
      <c r="G11" s="30"/>
    </row>
    <row r="12" spans="1:12" ht="14.4" x14ac:dyDescent="0.3">
      <c r="D12"/>
      <c r="E12"/>
      <c r="F12" s="30"/>
      <c r="G12" s="30"/>
    </row>
    <row r="13" spans="1:12" ht="14.4" x14ac:dyDescent="0.3">
      <c r="D13"/>
      <c r="E13"/>
      <c r="F13" s="39"/>
      <c r="G13" s="30"/>
    </row>
    <row r="14" spans="1:12" ht="14.4" x14ac:dyDescent="0.3">
      <c r="A14"/>
      <c r="B14"/>
      <c r="C14"/>
      <c r="D14"/>
      <c r="E14"/>
      <c r="F14" s="39"/>
      <c r="G14" s="30"/>
    </row>
    <row r="15" spans="1:12" ht="14.4" x14ac:dyDescent="0.3">
      <c r="A15"/>
      <c r="B15"/>
      <c r="C15"/>
      <c r="D15"/>
      <c r="E15"/>
      <c r="F15" s="54"/>
      <c r="G15" s="30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showGridLines="0" zoomScale="80" zoomScaleNormal="80" workbookViewId="0">
      <selection activeCell="E25" sqref="E25"/>
    </sheetView>
  </sheetViews>
  <sheetFormatPr defaultColWidth="9.21875" defaultRowHeight="13.8" x14ac:dyDescent="0.25"/>
  <cols>
    <col min="1" max="1" width="75.5546875" style="28" customWidth="1"/>
    <col min="2" max="2" width="15.21875" style="28" customWidth="1"/>
    <col min="3" max="4" width="24.44140625" style="28" customWidth="1"/>
    <col min="5" max="5" width="31.44140625" style="28" customWidth="1"/>
    <col min="6" max="6" width="29" style="28" customWidth="1"/>
    <col min="7" max="7" width="17.77734375" style="28" customWidth="1"/>
    <col min="8" max="8" width="31.44140625" style="28" customWidth="1"/>
    <col min="9" max="9" width="9.21875" style="28" customWidth="1"/>
    <col min="10" max="10" width="8.21875" style="28" customWidth="1"/>
    <col min="11" max="11" width="18.44140625" style="28" customWidth="1"/>
    <col min="12" max="12" width="9.21875" style="28"/>
    <col min="13" max="13" width="18.44140625" style="28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7" x14ac:dyDescent="0.25">
      <c r="A1" s="27" t="s">
        <v>168</v>
      </c>
    </row>
    <row r="2" spans="1:7" x14ac:dyDescent="0.25">
      <c r="A2" s="29" t="s">
        <v>338</v>
      </c>
      <c r="B2" s="30"/>
      <c r="C2" s="30"/>
      <c r="D2" s="30"/>
      <c r="E2" s="30"/>
    </row>
    <row r="3" spans="1:7" x14ac:dyDescent="0.25">
      <c r="A3" s="48"/>
      <c r="B3" s="49"/>
      <c r="C3" s="49"/>
      <c r="D3" s="49"/>
      <c r="E3" s="49"/>
      <c r="F3" s="50"/>
      <c r="G3" s="50"/>
    </row>
    <row r="4" spans="1:7" x14ac:dyDescent="0.25">
      <c r="A4" s="37" t="s">
        <v>353</v>
      </c>
    </row>
    <row r="5" spans="1:7" x14ac:dyDescent="0.25">
      <c r="A5" s="27"/>
    </row>
    <row r="6" spans="1:7" x14ac:dyDescent="0.25">
      <c r="A6" s="46"/>
      <c r="B6" s="46"/>
      <c r="C6" s="136" t="s">
        <v>513</v>
      </c>
    </row>
    <row r="7" spans="1:7" x14ac:dyDescent="0.25">
      <c r="A7" s="46"/>
      <c r="B7" s="46"/>
      <c r="C7" s="33" t="s">
        <v>169</v>
      </c>
    </row>
    <row r="8" spans="1:7" x14ac:dyDescent="0.25">
      <c r="A8" s="38" t="s">
        <v>514</v>
      </c>
      <c r="B8" s="5" t="s">
        <v>53</v>
      </c>
      <c r="C8" s="8"/>
      <c r="D8" s="35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4"/>
  <sheetViews>
    <sheetView showGridLines="0" zoomScale="80" zoomScaleNormal="80" workbookViewId="0">
      <selection activeCell="C33" sqref="C33"/>
    </sheetView>
  </sheetViews>
  <sheetFormatPr defaultColWidth="9.21875" defaultRowHeight="13.8" x14ac:dyDescent="0.25"/>
  <cols>
    <col min="1" max="1" width="75.5546875" style="28" customWidth="1"/>
    <col min="2" max="2" width="15.21875" style="28" customWidth="1"/>
    <col min="3" max="4" width="24.44140625" style="28" customWidth="1"/>
    <col min="5" max="5" width="31.44140625" style="28" customWidth="1"/>
    <col min="6" max="6" width="29" style="28" customWidth="1"/>
    <col min="7" max="7" width="17.77734375" style="28" customWidth="1"/>
    <col min="8" max="8" width="31.44140625" style="28" customWidth="1"/>
    <col min="9" max="9" width="9.21875" style="28" customWidth="1"/>
    <col min="10" max="10" width="8.21875" style="28" customWidth="1"/>
    <col min="11" max="11" width="18.44140625" style="28" customWidth="1"/>
    <col min="12" max="12" width="9.21875" style="28"/>
    <col min="13" max="13" width="18.44140625" style="28" customWidth="1"/>
    <col min="14" max="14" width="9.21875" style="28"/>
    <col min="15" max="15" width="48.21875" style="28" customWidth="1"/>
    <col min="16" max="16" width="28.44140625" style="28" customWidth="1"/>
    <col min="17" max="249" width="9.21875" style="28"/>
    <col min="250" max="250" width="50.5546875" style="28" customWidth="1"/>
    <col min="251" max="251" width="24.21875" style="28" customWidth="1"/>
    <col min="252" max="252" width="27" style="28" customWidth="1"/>
    <col min="253" max="253" width="9.21875" style="28"/>
    <col min="254" max="254" width="16.5546875" style="28" customWidth="1"/>
    <col min="255" max="255" width="9.21875" style="28"/>
    <col min="256" max="256" width="26.77734375" style="28" customWidth="1"/>
    <col min="257" max="505" width="9.21875" style="28"/>
    <col min="506" max="506" width="50.5546875" style="28" customWidth="1"/>
    <col min="507" max="507" width="24.21875" style="28" customWidth="1"/>
    <col min="508" max="508" width="27" style="28" customWidth="1"/>
    <col min="509" max="509" width="9.21875" style="28"/>
    <col min="510" max="510" width="16.5546875" style="28" customWidth="1"/>
    <col min="511" max="511" width="9.21875" style="28"/>
    <col min="512" max="512" width="26.77734375" style="28" customWidth="1"/>
    <col min="513" max="761" width="9.21875" style="28"/>
    <col min="762" max="762" width="50.5546875" style="28" customWidth="1"/>
    <col min="763" max="763" width="24.21875" style="28" customWidth="1"/>
    <col min="764" max="764" width="27" style="28" customWidth="1"/>
    <col min="765" max="765" width="9.21875" style="28"/>
    <col min="766" max="766" width="16.5546875" style="28" customWidth="1"/>
    <col min="767" max="767" width="9.21875" style="28"/>
    <col min="768" max="768" width="26.77734375" style="28" customWidth="1"/>
    <col min="769" max="1017" width="9.21875" style="28"/>
    <col min="1018" max="1018" width="50.5546875" style="28" customWidth="1"/>
    <col min="1019" max="1019" width="24.21875" style="28" customWidth="1"/>
    <col min="1020" max="1020" width="27" style="28" customWidth="1"/>
    <col min="1021" max="1021" width="9.21875" style="28"/>
    <col min="1022" max="1022" width="16.5546875" style="28" customWidth="1"/>
    <col min="1023" max="1023" width="9.21875" style="28"/>
    <col min="1024" max="1024" width="26.77734375" style="28" customWidth="1"/>
    <col min="1025" max="1273" width="9.21875" style="28"/>
    <col min="1274" max="1274" width="50.5546875" style="28" customWidth="1"/>
    <col min="1275" max="1275" width="24.21875" style="28" customWidth="1"/>
    <col min="1276" max="1276" width="27" style="28" customWidth="1"/>
    <col min="1277" max="1277" width="9.21875" style="28"/>
    <col min="1278" max="1278" width="16.5546875" style="28" customWidth="1"/>
    <col min="1279" max="1279" width="9.21875" style="28"/>
    <col min="1280" max="1280" width="26.77734375" style="28" customWidth="1"/>
    <col min="1281" max="1529" width="9.21875" style="28"/>
    <col min="1530" max="1530" width="50.5546875" style="28" customWidth="1"/>
    <col min="1531" max="1531" width="24.21875" style="28" customWidth="1"/>
    <col min="1532" max="1532" width="27" style="28" customWidth="1"/>
    <col min="1533" max="1533" width="9.21875" style="28"/>
    <col min="1534" max="1534" width="16.5546875" style="28" customWidth="1"/>
    <col min="1535" max="1535" width="9.21875" style="28"/>
    <col min="1536" max="1536" width="26.77734375" style="28" customWidth="1"/>
    <col min="1537" max="1785" width="9.21875" style="28"/>
    <col min="1786" max="1786" width="50.5546875" style="28" customWidth="1"/>
    <col min="1787" max="1787" width="24.21875" style="28" customWidth="1"/>
    <col min="1788" max="1788" width="27" style="28" customWidth="1"/>
    <col min="1789" max="1789" width="9.21875" style="28"/>
    <col min="1790" max="1790" width="16.5546875" style="28" customWidth="1"/>
    <col min="1791" max="1791" width="9.21875" style="28"/>
    <col min="1792" max="1792" width="26.77734375" style="28" customWidth="1"/>
    <col min="1793" max="2041" width="9.21875" style="28"/>
    <col min="2042" max="2042" width="50.5546875" style="28" customWidth="1"/>
    <col min="2043" max="2043" width="24.21875" style="28" customWidth="1"/>
    <col min="2044" max="2044" width="27" style="28" customWidth="1"/>
    <col min="2045" max="2045" width="9.21875" style="28"/>
    <col min="2046" max="2046" width="16.5546875" style="28" customWidth="1"/>
    <col min="2047" max="2047" width="9.21875" style="28"/>
    <col min="2048" max="2048" width="26.77734375" style="28" customWidth="1"/>
    <col min="2049" max="2297" width="9.21875" style="28"/>
    <col min="2298" max="2298" width="50.5546875" style="28" customWidth="1"/>
    <col min="2299" max="2299" width="24.21875" style="28" customWidth="1"/>
    <col min="2300" max="2300" width="27" style="28" customWidth="1"/>
    <col min="2301" max="2301" width="9.21875" style="28"/>
    <col min="2302" max="2302" width="16.5546875" style="28" customWidth="1"/>
    <col min="2303" max="2303" width="9.21875" style="28"/>
    <col min="2304" max="2304" width="26.77734375" style="28" customWidth="1"/>
    <col min="2305" max="2553" width="9.21875" style="28"/>
    <col min="2554" max="2554" width="50.5546875" style="28" customWidth="1"/>
    <col min="2555" max="2555" width="24.21875" style="28" customWidth="1"/>
    <col min="2556" max="2556" width="27" style="28" customWidth="1"/>
    <col min="2557" max="2557" width="9.21875" style="28"/>
    <col min="2558" max="2558" width="16.5546875" style="28" customWidth="1"/>
    <col min="2559" max="2559" width="9.21875" style="28"/>
    <col min="2560" max="2560" width="26.77734375" style="28" customWidth="1"/>
    <col min="2561" max="2809" width="9.21875" style="28"/>
    <col min="2810" max="2810" width="50.5546875" style="28" customWidth="1"/>
    <col min="2811" max="2811" width="24.21875" style="28" customWidth="1"/>
    <col min="2812" max="2812" width="27" style="28" customWidth="1"/>
    <col min="2813" max="2813" width="9.21875" style="28"/>
    <col min="2814" max="2814" width="16.5546875" style="28" customWidth="1"/>
    <col min="2815" max="2815" width="9.21875" style="28"/>
    <col min="2816" max="2816" width="26.77734375" style="28" customWidth="1"/>
    <col min="2817" max="3065" width="9.21875" style="28"/>
    <col min="3066" max="3066" width="50.5546875" style="28" customWidth="1"/>
    <col min="3067" max="3067" width="24.21875" style="28" customWidth="1"/>
    <col min="3068" max="3068" width="27" style="28" customWidth="1"/>
    <col min="3069" max="3069" width="9.21875" style="28"/>
    <col min="3070" max="3070" width="16.5546875" style="28" customWidth="1"/>
    <col min="3071" max="3071" width="9.21875" style="28"/>
    <col min="3072" max="3072" width="26.77734375" style="28" customWidth="1"/>
    <col min="3073" max="3321" width="9.21875" style="28"/>
    <col min="3322" max="3322" width="50.5546875" style="28" customWidth="1"/>
    <col min="3323" max="3323" width="24.21875" style="28" customWidth="1"/>
    <col min="3324" max="3324" width="27" style="28" customWidth="1"/>
    <col min="3325" max="3325" width="9.21875" style="28"/>
    <col min="3326" max="3326" width="16.5546875" style="28" customWidth="1"/>
    <col min="3327" max="3327" width="9.21875" style="28"/>
    <col min="3328" max="3328" width="26.77734375" style="28" customWidth="1"/>
    <col min="3329" max="3577" width="9.21875" style="28"/>
    <col min="3578" max="3578" width="50.5546875" style="28" customWidth="1"/>
    <col min="3579" max="3579" width="24.21875" style="28" customWidth="1"/>
    <col min="3580" max="3580" width="27" style="28" customWidth="1"/>
    <col min="3581" max="3581" width="9.21875" style="28"/>
    <col min="3582" max="3582" width="16.5546875" style="28" customWidth="1"/>
    <col min="3583" max="3583" width="9.21875" style="28"/>
    <col min="3584" max="3584" width="26.77734375" style="28" customWidth="1"/>
    <col min="3585" max="3833" width="9.21875" style="28"/>
    <col min="3834" max="3834" width="50.5546875" style="28" customWidth="1"/>
    <col min="3835" max="3835" width="24.21875" style="28" customWidth="1"/>
    <col min="3836" max="3836" width="27" style="28" customWidth="1"/>
    <col min="3837" max="3837" width="9.21875" style="28"/>
    <col min="3838" max="3838" width="16.5546875" style="28" customWidth="1"/>
    <col min="3839" max="3839" width="9.21875" style="28"/>
    <col min="3840" max="3840" width="26.77734375" style="28" customWidth="1"/>
    <col min="3841" max="4089" width="9.21875" style="28"/>
    <col min="4090" max="4090" width="50.5546875" style="28" customWidth="1"/>
    <col min="4091" max="4091" width="24.21875" style="28" customWidth="1"/>
    <col min="4092" max="4092" width="27" style="28" customWidth="1"/>
    <col min="4093" max="4093" width="9.21875" style="28"/>
    <col min="4094" max="4094" width="16.5546875" style="28" customWidth="1"/>
    <col min="4095" max="4095" width="9.21875" style="28"/>
    <col min="4096" max="4096" width="26.77734375" style="28" customWidth="1"/>
    <col min="4097" max="4345" width="9.21875" style="28"/>
    <col min="4346" max="4346" width="50.5546875" style="28" customWidth="1"/>
    <col min="4347" max="4347" width="24.21875" style="28" customWidth="1"/>
    <col min="4348" max="4348" width="27" style="28" customWidth="1"/>
    <col min="4349" max="4349" width="9.21875" style="28"/>
    <col min="4350" max="4350" width="16.5546875" style="28" customWidth="1"/>
    <col min="4351" max="4351" width="9.21875" style="28"/>
    <col min="4352" max="4352" width="26.77734375" style="28" customWidth="1"/>
    <col min="4353" max="4601" width="9.21875" style="28"/>
    <col min="4602" max="4602" width="50.5546875" style="28" customWidth="1"/>
    <col min="4603" max="4603" width="24.21875" style="28" customWidth="1"/>
    <col min="4604" max="4604" width="27" style="28" customWidth="1"/>
    <col min="4605" max="4605" width="9.21875" style="28"/>
    <col min="4606" max="4606" width="16.5546875" style="28" customWidth="1"/>
    <col min="4607" max="4607" width="9.21875" style="28"/>
    <col min="4608" max="4608" width="26.77734375" style="28" customWidth="1"/>
    <col min="4609" max="4857" width="9.21875" style="28"/>
    <col min="4858" max="4858" width="50.5546875" style="28" customWidth="1"/>
    <col min="4859" max="4859" width="24.21875" style="28" customWidth="1"/>
    <col min="4860" max="4860" width="27" style="28" customWidth="1"/>
    <col min="4861" max="4861" width="9.21875" style="28"/>
    <col min="4862" max="4862" width="16.5546875" style="28" customWidth="1"/>
    <col min="4863" max="4863" width="9.21875" style="28"/>
    <col min="4864" max="4864" width="26.77734375" style="28" customWidth="1"/>
    <col min="4865" max="5113" width="9.21875" style="28"/>
    <col min="5114" max="5114" width="50.5546875" style="28" customWidth="1"/>
    <col min="5115" max="5115" width="24.21875" style="28" customWidth="1"/>
    <col min="5116" max="5116" width="27" style="28" customWidth="1"/>
    <col min="5117" max="5117" width="9.21875" style="28"/>
    <col min="5118" max="5118" width="16.5546875" style="28" customWidth="1"/>
    <col min="5119" max="5119" width="9.21875" style="28"/>
    <col min="5120" max="5120" width="26.77734375" style="28" customWidth="1"/>
    <col min="5121" max="5369" width="9.21875" style="28"/>
    <col min="5370" max="5370" width="50.5546875" style="28" customWidth="1"/>
    <col min="5371" max="5371" width="24.21875" style="28" customWidth="1"/>
    <col min="5372" max="5372" width="27" style="28" customWidth="1"/>
    <col min="5373" max="5373" width="9.21875" style="28"/>
    <col min="5374" max="5374" width="16.5546875" style="28" customWidth="1"/>
    <col min="5375" max="5375" width="9.21875" style="28"/>
    <col min="5376" max="5376" width="26.77734375" style="28" customWidth="1"/>
    <col min="5377" max="5625" width="9.21875" style="28"/>
    <col min="5626" max="5626" width="50.5546875" style="28" customWidth="1"/>
    <col min="5627" max="5627" width="24.21875" style="28" customWidth="1"/>
    <col min="5628" max="5628" width="27" style="28" customWidth="1"/>
    <col min="5629" max="5629" width="9.21875" style="28"/>
    <col min="5630" max="5630" width="16.5546875" style="28" customWidth="1"/>
    <col min="5631" max="5631" width="9.21875" style="28"/>
    <col min="5632" max="5632" width="26.77734375" style="28" customWidth="1"/>
    <col min="5633" max="5881" width="9.21875" style="28"/>
    <col min="5882" max="5882" width="50.5546875" style="28" customWidth="1"/>
    <col min="5883" max="5883" width="24.21875" style="28" customWidth="1"/>
    <col min="5884" max="5884" width="27" style="28" customWidth="1"/>
    <col min="5885" max="5885" width="9.21875" style="28"/>
    <col min="5886" max="5886" width="16.5546875" style="28" customWidth="1"/>
    <col min="5887" max="5887" width="9.21875" style="28"/>
    <col min="5888" max="5888" width="26.77734375" style="28" customWidth="1"/>
    <col min="5889" max="6137" width="9.21875" style="28"/>
    <col min="6138" max="6138" width="50.5546875" style="28" customWidth="1"/>
    <col min="6139" max="6139" width="24.21875" style="28" customWidth="1"/>
    <col min="6140" max="6140" width="27" style="28" customWidth="1"/>
    <col min="6141" max="6141" width="9.21875" style="28"/>
    <col min="6142" max="6142" width="16.5546875" style="28" customWidth="1"/>
    <col min="6143" max="6143" width="9.21875" style="28"/>
    <col min="6144" max="6144" width="26.77734375" style="28" customWidth="1"/>
    <col min="6145" max="6393" width="9.21875" style="28"/>
    <col min="6394" max="6394" width="50.5546875" style="28" customWidth="1"/>
    <col min="6395" max="6395" width="24.21875" style="28" customWidth="1"/>
    <col min="6396" max="6396" width="27" style="28" customWidth="1"/>
    <col min="6397" max="6397" width="9.21875" style="28"/>
    <col min="6398" max="6398" width="16.5546875" style="28" customWidth="1"/>
    <col min="6399" max="6399" width="9.21875" style="28"/>
    <col min="6400" max="6400" width="26.77734375" style="28" customWidth="1"/>
    <col min="6401" max="6649" width="9.21875" style="28"/>
    <col min="6650" max="6650" width="50.5546875" style="28" customWidth="1"/>
    <col min="6651" max="6651" width="24.21875" style="28" customWidth="1"/>
    <col min="6652" max="6652" width="27" style="28" customWidth="1"/>
    <col min="6653" max="6653" width="9.21875" style="28"/>
    <col min="6654" max="6654" width="16.5546875" style="28" customWidth="1"/>
    <col min="6655" max="6655" width="9.21875" style="28"/>
    <col min="6656" max="6656" width="26.77734375" style="28" customWidth="1"/>
    <col min="6657" max="6905" width="9.21875" style="28"/>
    <col min="6906" max="6906" width="50.5546875" style="28" customWidth="1"/>
    <col min="6907" max="6907" width="24.21875" style="28" customWidth="1"/>
    <col min="6908" max="6908" width="27" style="28" customWidth="1"/>
    <col min="6909" max="6909" width="9.21875" style="28"/>
    <col min="6910" max="6910" width="16.5546875" style="28" customWidth="1"/>
    <col min="6911" max="6911" width="9.21875" style="28"/>
    <col min="6912" max="6912" width="26.77734375" style="28" customWidth="1"/>
    <col min="6913" max="7161" width="9.21875" style="28"/>
    <col min="7162" max="7162" width="50.5546875" style="28" customWidth="1"/>
    <col min="7163" max="7163" width="24.21875" style="28" customWidth="1"/>
    <col min="7164" max="7164" width="27" style="28" customWidth="1"/>
    <col min="7165" max="7165" width="9.21875" style="28"/>
    <col min="7166" max="7166" width="16.5546875" style="28" customWidth="1"/>
    <col min="7167" max="7167" width="9.21875" style="28"/>
    <col min="7168" max="7168" width="26.77734375" style="28" customWidth="1"/>
    <col min="7169" max="7417" width="9.21875" style="28"/>
    <col min="7418" max="7418" width="50.5546875" style="28" customWidth="1"/>
    <col min="7419" max="7419" width="24.21875" style="28" customWidth="1"/>
    <col min="7420" max="7420" width="27" style="28" customWidth="1"/>
    <col min="7421" max="7421" width="9.21875" style="28"/>
    <col min="7422" max="7422" width="16.5546875" style="28" customWidth="1"/>
    <col min="7423" max="7423" width="9.21875" style="28"/>
    <col min="7424" max="7424" width="26.77734375" style="28" customWidth="1"/>
    <col min="7425" max="7673" width="9.21875" style="28"/>
    <col min="7674" max="7674" width="50.5546875" style="28" customWidth="1"/>
    <col min="7675" max="7675" width="24.21875" style="28" customWidth="1"/>
    <col min="7676" max="7676" width="27" style="28" customWidth="1"/>
    <col min="7677" max="7677" width="9.21875" style="28"/>
    <col min="7678" max="7678" width="16.5546875" style="28" customWidth="1"/>
    <col min="7679" max="7679" width="9.21875" style="28"/>
    <col min="7680" max="7680" width="26.77734375" style="28" customWidth="1"/>
    <col min="7681" max="7929" width="9.21875" style="28"/>
    <col min="7930" max="7930" width="50.5546875" style="28" customWidth="1"/>
    <col min="7931" max="7931" width="24.21875" style="28" customWidth="1"/>
    <col min="7932" max="7932" width="27" style="28" customWidth="1"/>
    <col min="7933" max="7933" width="9.21875" style="28"/>
    <col min="7934" max="7934" width="16.5546875" style="28" customWidth="1"/>
    <col min="7935" max="7935" width="9.21875" style="28"/>
    <col min="7936" max="7936" width="26.77734375" style="28" customWidth="1"/>
    <col min="7937" max="8185" width="9.21875" style="28"/>
    <col min="8186" max="8186" width="50.5546875" style="28" customWidth="1"/>
    <col min="8187" max="8187" width="24.21875" style="28" customWidth="1"/>
    <col min="8188" max="8188" width="27" style="28" customWidth="1"/>
    <col min="8189" max="8189" width="9.21875" style="28"/>
    <col min="8190" max="8190" width="16.5546875" style="28" customWidth="1"/>
    <col min="8191" max="8191" width="9.21875" style="28"/>
    <col min="8192" max="8192" width="26.77734375" style="28" customWidth="1"/>
    <col min="8193" max="8441" width="9.21875" style="28"/>
    <col min="8442" max="8442" width="50.5546875" style="28" customWidth="1"/>
    <col min="8443" max="8443" width="24.21875" style="28" customWidth="1"/>
    <col min="8444" max="8444" width="27" style="28" customWidth="1"/>
    <col min="8445" max="8445" width="9.21875" style="28"/>
    <col min="8446" max="8446" width="16.5546875" style="28" customWidth="1"/>
    <col min="8447" max="8447" width="9.21875" style="28"/>
    <col min="8448" max="8448" width="26.77734375" style="28" customWidth="1"/>
    <col min="8449" max="8697" width="9.21875" style="28"/>
    <col min="8698" max="8698" width="50.5546875" style="28" customWidth="1"/>
    <col min="8699" max="8699" width="24.21875" style="28" customWidth="1"/>
    <col min="8700" max="8700" width="27" style="28" customWidth="1"/>
    <col min="8701" max="8701" width="9.21875" style="28"/>
    <col min="8702" max="8702" width="16.5546875" style="28" customWidth="1"/>
    <col min="8703" max="8703" width="9.21875" style="28"/>
    <col min="8704" max="8704" width="26.77734375" style="28" customWidth="1"/>
    <col min="8705" max="8953" width="9.21875" style="28"/>
    <col min="8954" max="8954" width="50.5546875" style="28" customWidth="1"/>
    <col min="8955" max="8955" width="24.21875" style="28" customWidth="1"/>
    <col min="8956" max="8956" width="27" style="28" customWidth="1"/>
    <col min="8957" max="8957" width="9.21875" style="28"/>
    <col min="8958" max="8958" width="16.5546875" style="28" customWidth="1"/>
    <col min="8959" max="8959" width="9.21875" style="28"/>
    <col min="8960" max="8960" width="26.77734375" style="28" customWidth="1"/>
    <col min="8961" max="9209" width="9.21875" style="28"/>
    <col min="9210" max="9210" width="50.5546875" style="28" customWidth="1"/>
    <col min="9211" max="9211" width="24.21875" style="28" customWidth="1"/>
    <col min="9212" max="9212" width="27" style="28" customWidth="1"/>
    <col min="9213" max="9213" width="9.21875" style="28"/>
    <col min="9214" max="9214" width="16.5546875" style="28" customWidth="1"/>
    <col min="9215" max="9215" width="9.21875" style="28"/>
    <col min="9216" max="9216" width="26.77734375" style="28" customWidth="1"/>
    <col min="9217" max="9465" width="9.21875" style="28"/>
    <col min="9466" max="9466" width="50.5546875" style="28" customWidth="1"/>
    <col min="9467" max="9467" width="24.21875" style="28" customWidth="1"/>
    <col min="9468" max="9468" width="27" style="28" customWidth="1"/>
    <col min="9469" max="9469" width="9.21875" style="28"/>
    <col min="9470" max="9470" width="16.5546875" style="28" customWidth="1"/>
    <col min="9471" max="9471" width="9.21875" style="28"/>
    <col min="9472" max="9472" width="26.77734375" style="28" customWidth="1"/>
    <col min="9473" max="9721" width="9.21875" style="28"/>
    <col min="9722" max="9722" width="50.5546875" style="28" customWidth="1"/>
    <col min="9723" max="9723" width="24.21875" style="28" customWidth="1"/>
    <col min="9724" max="9724" width="27" style="28" customWidth="1"/>
    <col min="9725" max="9725" width="9.21875" style="28"/>
    <col min="9726" max="9726" width="16.5546875" style="28" customWidth="1"/>
    <col min="9727" max="9727" width="9.21875" style="28"/>
    <col min="9728" max="9728" width="26.77734375" style="28" customWidth="1"/>
    <col min="9729" max="9977" width="9.21875" style="28"/>
    <col min="9978" max="9978" width="50.5546875" style="28" customWidth="1"/>
    <col min="9979" max="9979" width="24.21875" style="28" customWidth="1"/>
    <col min="9980" max="9980" width="27" style="28" customWidth="1"/>
    <col min="9981" max="9981" width="9.21875" style="28"/>
    <col min="9982" max="9982" width="16.5546875" style="28" customWidth="1"/>
    <col min="9983" max="9983" width="9.21875" style="28"/>
    <col min="9984" max="9984" width="26.77734375" style="28" customWidth="1"/>
    <col min="9985" max="10233" width="9.21875" style="28"/>
    <col min="10234" max="10234" width="50.5546875" style="28" customWidth="1"/>
    <col min="10235" max="10235" width="24.21875" style="28" customWidth="1"/>
    <col min="10236" max="10236" width="27" style="28" customWidth="1"/>
    <col min="10237" max="10237" width="9.21875" style="28"/>
    <col min="10238" max="10238" width="16.5546875" style="28" customWidth="1"/>
    <col min="10239" max="10239" width="9.21875" style="28"/>
    <col min="10240" max="10240" width="26.77734375" style="28" customWidth="1"/>
    <col min="10241" max="10489" width="9.21875" style="28"/>
    <col min="10490" max="10490" width="50.5546875" style="28" customWidth="1"/>
    <col min="10491" max="10491" width="24.21875" style="28" customWidth="1"/>
    <col min="10492" max="10492" width="27" style="28" customWidth="1"/>
    <col min="10493" max="10493" width="9.21875" style="28"/>
    <col min="10494" max="10494" width="16.5546875" style="28" customWidth="1"/>
    <col min="10495" max="10495" width="9.21875" style="28"/>
    <col min="10496" max="10496" width="26.77734375" style="28" customWidth="1"/>
    <col min="10497" max="10745" width="9.21875" style="28"/>
    <col min="10746" max="10746" width="50.5546875" style="28" customWidth="1"/>
    <col min="10747" max="10747" width="24.21875" style="28" customWidth="1"/>
    <col min="10748" max="10748" width="27" style="28" customWidth="1"/>
    <col min="10749" max="10749" width="9.21875" style="28"/>
    <col min="10750" max="10750" width="16.5546875" style="28" customWidth="1"/>
    <col min="10751" max="10751" width="9.21875" style="28"/>
    <col min="10752" max="10752" width="26.77734375" style="28" customWidth="1"/>
    <col min="10753" max="11001" width="9.21875" style="28"/>
    <col min="11002" max="11002" width="50.5546875" style="28" customWidth="1"/>
    <col min="11003" max="11003" width="24.21875" style="28" customWidth="1"/>
    <col min="11004" max="11004" width="27" style="28" customWidth="1"/>
    <col min="11005" max="11005" width="9.21875" style="28"/>
    <col min="11006" max="11006" width="16.5546875" style="28" customWidth="1"/>
    <col min="11007" max="11007" width="9.21875" style="28"/>
    <col min="11008" max="11008" width="26.77734375" style="28" customWidth="1"/>
    <col min="11009" max="11257" width="9.21875" style="28"/>
    <col min="11258" max="11258" width="50.5546875" style="28" customWidth="1"/>
    <col min="11259" max="11259" width="24.21875" style="28" customWidth="1"/>
    <col min="11260" max="11260" width="27" style="28" customWidth="1"/>
    <col min="11261" max="11261" width="9.21875" style="28"/>
    <col min="11262" max="11262" width="16.5546875" style="28" customWidth="1"/>
    <col min="11263" max="11263" width="9.21875" style="28"/>
    <col min="11264" max="11264" width="26.77734375" style="28" customWidth="1"/>
    <col min="11265" max="11513" width="9.21875" style="28"/>
    <col min="11514" max="11514" width="50.5546875" style="28" customWidth="1"/>
    <col min="11515" max="11515" width="24.21875" style="28" customWidth="1"/>
    <col min="11516" max="11516" width="27" style="28" customWidth="1"/>
    <col min="11517" max="11517" width="9.21875" style="28"/>
    <col min="11518" max="11518" width="16.5546875" style="28" customWidth="1"/>
    <col min="11519" max="11519" width="9.21875" style="28"/>
    <col min="11520" max="11520" width="26.77734375" style="28" customWidth="1"/>
    <col min="11521" max="11769" width="9.21875" style="28"/>
    <col min="11770" max="11770" width="50.5546875" style="28" customWidth="1"/>
    <col min="11771" max="11771" width="24.21875" style="28" customWidth="1"/>
    <col min="11772" max="11772" width="27" style="28" customWidth="1"/>
    <col min="11773" max="11773" width="9.21875" style="28"/>
    <col min="11774" max="11774" width="16.5546875" style="28" customWidth="1"/>
    <col min="11775" max="11775" width="9.21875" style="28"/>
    <col min="11776" max="11776" width="26.77734375" style="28" customWidth="1"/>
    <col min="11777" max="12025" width="9.21875" style="28"/>
    <col min="12026" max="12026" width="50.5546875" style="28" customWidth="1"/>
    <col min="12027" max="12027" width="24.21875" style="28" customWidth="1"/>
    <col min="12028" max="12028" width="27" style="28" customWidth="1"/>
    <col min="12029" max="12029" width="9.21875" style="28"/>
    <col min="12030" max="12030" width="16.5546875" style="28" customWidth="1"/>
    <col min="12031" max="12031" width="9.21875" style="28"/>
    <col min="12032" max="12032" width="26.77734375" style="28" customWidth="1"/>
    <col min="12033" max="12281" width="9.21875" style="28"/>
    <col min="12282" max="12282" width="50.5546875" style="28" customWidth="1"/>
    <col min="12283" max="12283" width="24.21875" style="28" customWidth="1"/>
    <col min="12284" max="12284" width="27" style="28" customWidth="1"/>
    <col min="12285" max="12285" width="9.21875" style="28"/>
    <col min="12286" max="12286" width="16.5546875" style="28" customWidth="1"/>
    <col min="12287" max="12287" width="9.21875" style="28"/>
    <col min="12288" max="12288" width="26.77734375" style="28" customWidth="1"/>
    <col min="12289" max="12537" width="9.21875" style="28"/>
    <col min="12538" max="12538" width="50.5546875" style="28" customWidth="1"/>
    <col min="12539" max="12539" width="24.21875" style="28" customWidth="1"/>
    <col min="12540" max="12540" width="27" style="28" customWidth="1"/>
    <col min="12541" max="12541" width="9.21875" style="28"/>
    <col min="12542" max="12542" width="16.5546875" style="28" customWidth="1"/>
    <col min="12543" max="12543" width="9.21875" style="28"/>
    <col min="12544" max="12544" width="26.77734375" style="28" customWidth="1"/>
    <col min="12545" max="12793" width="9.21875" style="28"/>
    <col min="12794" max="12794" width="50.5546875" style="28" customWidth="1"/>
    <col min="12795" max="12795" width="24.21875" style="28" customWidth="1"/>
    <col min="12796" max="12796" width="27" style="28" customWidth="1"/>
    <col min="12797" max="12797" width="9.21875" style="28"/>
    <col min="12798" max="12798" width="16.5546875" style="28" customWidth="1"/>
    <col min="12799" max="12799" width="9.21875" style="28"/>
    <col min="12800" max="12800" width="26.77734375" style="28" customWidth="1"/>
    <col min="12801" max="13049" width="9.21875" style="28"/>
    <col min="13050" max="13050" width="50.5546875" style="28" customWidth="1"/>
    <col min="13051" max="13051" width="24.21875" style="28" customWidth="1"/>
    <col min="13052" max="13052" width="27" style="28" customWidth="1"/>
    <col min="13053" max="13053" width="9.21875" style="28"/>
    <col min="13054" max="13054" width="16.5546875" style="28" customWidth="1"/>
    <col min="13055" max="13055" width="9.21875" style="28"/>
    <col min="13056" max="13056" width="26.77734375" style="28" customWidth="1"/>
    <col min="13057" max="13305" width="9.21875" style="28"/>
    <col min="13306" max="13306" width="50.5546875" style="28" customWidth="1"/>
    <col min="13307" max="13307" width="24.21875" style="28" customWidth="1"/>
    <col min="13308" max="13308" width="27" style="28" customWidth="1"/>
    <col min="13309" max="13309" width="9.21875" style="28"/>
    <col min="13310" max="13310" width="16.5546875" style="28" customWidth="1"/>
    <col min="13311" max="13311" width="9.21875" style="28"/>
    <col min="13312" max="13312" width="26.77734375" style="28" customWidth="1"/>
    <col min="13313" max="13561" width="9.21875" style="28"/>
    <col min="13562" max="13562" width="50.5546875" style="28" customWidth="1"/>
    <col min="13563" max="13563" width="24.21875" style="28" customWidth="1"/>
    <col min="13564" max="13564" width="27" style="28" customWidth="1"/>
    <col min="13565" max="13565" width="9.21875" style="28"/>
    <col min="13566" max="13566" width="16.5546875" style="28" customWidth="1"/>
    <col min="13567" max="13567" width="9.21875" style="28"/>
    <col min="13568" max="13568" width="26.77734375" style="28" customWidth="1"/>
    <col min="13569" max="13817" width="9.21875" style="28"/>
    <col min="13818" max="13818" width="50.5546875" style="28" customWidth="1"/>
    <col min="13819" max="13819" width="24.21875" style="28" customWidth="1"/>
    <col min="13820" max="13820" width="27" style="28" customWidth="1"/>
    <col min="13821" max="13821" width="9.21875" style="28"/>
    <col min="13822" max="13822" width="16.5546875" style="28" customWidth="1"/>
    <col min="13823" max="13823" width="9.21875" style="28"/>
    <col min="13824" max="13824" width="26.77734375" style="28" customWidth="1"/>
    <col min="13825" max="14073" width="9.21875" style="28"/>
    <col min="14074" max="14074" width="50.5546875" style="28" customWidth="1"/>
    <col min="14075" max="14075" width="24.21875" style="28" customWidth="1"/>
    <col min="14076" max="14076" width="27" style="28" customWidth="1"/>
    <col min="14077" max="14077" width="9.21875" style="28"/>
    <col min="14078" max="14078" width="16.5546875" style="28" customWidth="1"/>
    <col min="14079" max="14079" width="9.21875" style="28"/>
    <col min="14080" max="14080" width="26.77734375" style="28" customWidth="1"/>
    <col min="14081" max="14329" width="9.21875" style="28"/>
    <col min="14330" max="14330" width="50.5546875" style="28" customWidth="1"/>
    <col min="14331" max="14331" width="24.21875" style="28" customWidth="1"/>
    <col min="14332" max="14332" width="27" style="28" customWidth="1"/>
    <col min="14333" max="14333" width="9.21875" style="28"/>
    <col min="14334" max="14334" width="16.5546875" style="28" customWidth="1"/>
    <col min="14335" max="14335" width="9.21875" style="28"/>
    <col min="14336" max="14336" width="26.77734375" style="28" customWidth="1"/>
    <col min="14337" max="14585" width="9.21875" style="28"/>
    <col min="14586" max="14586" width="50.5546875" style="28" customWidth="1"/>
    <col min="14587" max="14587" width="24.21875" style="28" customWidth="1"/>
    <col min="14588" max="14588" width="27" style="28" customWidth="1"/>
    <col min="14589" max="14589" width="9.21875" style="28"/>
    <col min="14590" max="14590" width="16.5546875" style="28" customWidth="1"/>
    <col min="14591" max="14591" width="9.21875" style="28"/>
    <col min="14592" max="14592" width="26.77734375" style="28" customWidth="1"/>
    <col min="14593" max="14841" width="9.21875" style="28"/>
    <col min="14842" max="14842" width="50.5546875" style="28" customWidth="1"/>
    <col min="14843" max="14843" width="24.21875" style="28" customWidth="1"/>
    <col min="14844" max="14844" width="27" style="28" customWidth="1"/>
    <col min="14845" max="14845" width="9.21875" style="28"/>
    <col min="14846" max="14846" width="16.5546875" style="28" customWidth="1"/>
    <col min="14847" max="14847" width="9.21875" style="28"/>
    <col min="14848" max="14848" width="26.77734375" style="28" customWidth="1"/>
    <col min="14849" max="15097" width="9.21875" style="28"/>
    <col min="15098" max="15098" width="50.5546875" style="28" customWidth="1"/>
    <col min="15099" max="15099" width="24.21875" style="28" customWidth="1"/>
    <col min="15100" max="15100" width="27" style="28" customWidth="1"/>
    <col min="15101" max="15101" width="9.21875" style="28"/>
    <col min="15102" max="15102" width="16.5546875" style="28" customWidth="1"/>
    <col min="15103" max="15103" width="9.21875" style="28"/>
    <col min="15104" max="15104" width="26.77734375" style="28" customWidth="1"/>
    <col min="15105" max="15353" width="9.21875" style="28"/>
    <col min="15354" max="15354" width="50.5546875" style="28" customWidth="1"/>
    <col min="15355" max="15355" width="24.21875" style="28" customWidth="1"/>
    <col min="15356" max="15356" width="27" style="28" customWidth="1"/>
    <col min="15357" max="15357" width="9.21875" style="28"/>
    <col min="15358" max="15358" width="16.5546875" style="28" customWidth="1"/>
    <col min="15359" max="15359" width="9.21875" style="28"/>
    <col min="15360" max="15360" width="26.77734375" style="28" customWidth="1"/>
    <col min="15361" max="15609" width="9.21875" style="28"/>
    <col min="15610" max="15610" width="50.5546875" style="28" customWidth="1"/>
    <col min="15611" max="15611" width="24.21875" style="28" customWidth="1"/>
    <col min="15612" max="15612" width="27" style="28" customWidth="1"/>
    <col min="15613" max="15613" width="9.21875" style="28"/>
    <col min="15614" max="15614" width="16.5546875" style="28" customWidth="1"/>
    <col min="15615" max="15615" width="9.21875" style="28"/>
    <col min="15616" max="15616" width="26.77734375" style="28" customWidth="1"/>
    <col min="15617" max="15865" width="9.21875" style="28"/>
    <col min="15866" max="15866" width="50.5546875" style="28" customWidth="1"/>
    <col min="15867" max="15867" width="24.21875" style="28" customWidth="1"/>
    <col min="15868" max="15868" width="27" style="28" customWidth="1"/>
    <col min="15869" max="15869" width="9.21875" style="28"/>
    <col min="15870" max="15870" width="16.5546875" style="28" customWidth="1"/>
    <col min="15871" max="15871" width="9.21875" style="28"/>
    <col min="15872" max="15872" width="26.77734375" style="28" customWidth="1"/>
    <col min="15873" max="16121" width="9.21875" style="28"/>
    <col min="16122" max="16122" width="50.5546875" style="28" customWidth="1"/>
    <col min="16123" max="16123" width="24.21875" style="28" customWidth="1"/>
    <col min="16124" max="16124" width="27" style="28" customWidth="1"/>
    <col min="16125" max="16125" width="9.21875" style="28"/>
    <col min="16126" max="16126" width="16.5546875" style="28" customWidth="1"/>
    <col min="16127" max="16127" width="9.21875" style="28"/>
    <col min="16128" max="16128" width="26.77734375" style="28" customWidth="1"/>
    <col min="16129" max="16384" width="9.21875" style="28"/>
  </cols>
  <sheetData>
    <row r="1" spans="1:9" x14ac:dyDescent="0.25">
      <c r="A1" s="27" t="s">
        <v>170</v>
      </c>
    </row>
    <row r="2" spans="1:9" x14ac:dyDescent="0.25">
      <c r="A2" s="29" t="s">
        <v>338</v>
      </c>
      <c r="B2" s="30"/>
      <c r="C2" s="30"/>
      <c r="D2" s="30"/>
      <c r="E2" s="30"/>
    </row>
    <row r="3" spans="1:9" x14ac:dyDescent="0.25">
      <c r="A3" s="48"/>
      <c r="B3" s="49"/>
      <c r="C3" s="49"/>
      <c r="D3" s="49"/>
      <c r="E3" s="49"/>
      <c r="F3" s="50"/>
      <c r="G3" s="50"/>
    </row>
    <row r="4" spans="1:9" x14ac:dyDescent="0.25">
      <c r="A4" s="37" t="s">
        <v>357</v>
      </c>
    </row>
    <row r="5" spans="1:9" x14ac:dyDescent="0.25">
      <c r="G5" s="39"/>
      <c r="H5" s="35"/>
    </row>
    <row r="6" spans="1:9" x14ac:dyDescent="0.25">
      <c r="A6" s="46"/>
      <c r="B6" s="46"/>
      <c r="C6" s="136" t="s">
        <v>171</v>
      </c>
    </row>
    <row r="7" spans="1:9" x14ac:dyDescent="0.25">
      <c r="A7" s="46"/>
      <c r="B7" s="46"/>
      <c r="C7" s="33" t="s">
        <v>97</v>
      </c>
    </row>
    <row r="8" spans="1:9" x14ac:dyDescent="0.25">
      <c r="A8" s="38" t="s">
        <v>171</v>
      </c>
      <c r="B8" s="5" t="s">
        <v>58</v>
      </c>
      <c r="C8" s="8"/>
      <c r="D8" s="35"/>
      <c r="E8" s="35"/>
      <c r="F8" s="35"/>
      <c r="G8" s="35"/>
      <c r="H8" s="39"/>
    </row>
    <row r="9" spans="1:9" ht="26.4" x14ac:dyDescent="0.25">
      <c r="A9" s="38" t="s">
        <v>515</v>
      </c>
      <c r="B9" s="5" t="s">
        <v>59</v>
      </c>
      <c r="C9" s="8"/>
      <c r="D9" s="35"/>
      <c r="E9" s="35"/>
      <c r="F9" s="35"/>
      <c r="G9" s="35"/>
      <c r="H9" s="39"/>
    </row>
    <row r="10" spans="1:9" ht="26.4" x14ac:dyDescent="0.25">
      <c r="A10" s="38" t="s">
        <v>516</v>
      </c>
      <c r="B10" s="5" t="s">
        <v>60</v>
      </c>
      <c r="C10" s="8"/>
      <c r="D10" s="35"/>
      <c r="E10" s="35"/>
      <c r="F10" s="35"/>
      <c r="G10" s="35"/>
      <c r="H10" s="39"/>
    </row>
    <row r="11" spans="1:9" x14ac:dyDescent="0.25">
      <c r="A11" s="38" t="s">
        <v>517</v>
      </c>
      <c r="B11" s="5" t="s">
        <v>61</v>
      </c>
      <c r="C11" s="8"/>
      <c r="D11" s="35"/>
      <c r="E11" s="35"/>
      <c r="F11" s="35"/>
      <c r="G11" s="35"/>
      <c r="H11" s="39"/>
    </row>
    <row r="12" spans="1:9" x14ac:dyDescent="0.25">
      <c r="A12" s="38" t="s">
        <v>518</v>
      </c>
      <c r="B12" s="5" t="s">
        <v>62</v>
      </c>
      <c r="C12" s="8"/>
      <c r="D12" s="35"/>
      <c r="E12" s="35"/>
      <c r="F12" s="35"/>
      <c r="G12" s="35"/>
      <c r="H12" s="39"/>
    </row>
    <row r="13" spans="1:9" x14ac:dyDescent="0.25">
      <c r="A13" s="38" t="s">
        <v>519</v>
      </c>
      <c r="B13" s="5" t="s">
        <v>63</v>
      </c>
      <c r="C13" s="8"/>
      <c r="D13" s="35"/>
      <c r="E13" s="35"/>
      <c r="F13" s="35"/>
      <c r="G13" s="35"/>
      <c r="H13" s="39"/>
      <c r="I13" s="39"/>
    </row>
    <row r="14" spans="1:9" x14ac:dyDescent="0.25">
      <c r="C14" s="47"/>
      <c r="I14" s="35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0"/>
  <sheetViews>
    <sheetView showGridLines="0" topLeftCell="E1" zoomScale="80" zoomScaleNormal="80" workbookViewId="0">
      <selection activeCell="H52" sqref="H52"/>
    </sheetView>
  </sheetViews>
  <sheetFormatPr defaultColWidth="9.21875" defaultRowHeight="13.8" x14ac:dyDescent="0.25"/>
  <cols>
    <col min="1" max="1" width="95.5546875" style="28" customWidth="1"/>
    <col min="2" max="2" width="30.21875" style="28" bestFit="1" customWidth="1"/>
    <col min="3" max="4" width="21.77734375" style="28" customWidth="1"/>
    <col min="5" max="5" width="42.77734375" style="28" customWidth="1"/>
    <col min="6" max="6" width="43.5546875" style="28" customWidth="1"/>
    <col min="7" max="7" width="11.5546875" style="28" customWidth="1"/>
    <col min="8" max="8" width="13.44140625" style="28" customWidth="1"/>
    <col min="9" max="9" width="17" style="28" customWidth="1"/>
    <col min="10" max="10" width="13.5546875" style="28" customWidth="1"/>
    <col min="11" max="11" width="19.5546875" style="28" customWidth="1"/>
    <col min="12" max="12" width="14" style="28" customWidth="1"/>
    <col min="13" max="245" width="9.21875" style="28"/>
    <col min="246" max="246" width="40" style="28" customWidth="1"/>
    <col min="247" max="247" width="14.5546875" style="28" customWidth="1"/>
    <col min="248" max="248" width="29" style="28" customWidth="1"/>
    <col min="249" max="249" width="32.77734375" style="28" customWidth="1"/>
    <col min="250" max="501" width="9.21875" style="28"/>
    <col min="502" max="502" width="40" style="28" customWidth="1"/>
    <col min="503" max="503" width="14.5546875" style="28" customWidth="1"/>
    <col min="504" max="504" width="29" style="28" customWidth="1"/>
    <col min="505" max="505" width="32.77734375" style="28" customWidth="1"/>
    <col min="506" max="757" width="9.21875" style="28"/>
    <col min="758" max="758" width="40" style="28" customWidth="1"/>
    <col min="759" max="759" width="14.5546875" style="28" customWidth="1"/>
    <col min="760" max="760" width="29" style="28" customWidth="1"/>
    <col min="761" max="761" width="32.77734375" style="28" customWidth="1"/>
    <col min="762" max="1013" width="9.21875" style="28"/>
    <col min="1014" max="1014" width="40" style="28" customWidth="1"/>
    <col min="1015" max="1015" width="14.5546875" style="28" customWidth="1"/>
    <col min="1016" max="1016" width="29" style="28" customWidth="1"/>
    <col min="1017" max="1017" width="32.77734375" style="28" customWidth="1"/>
    <col min="1018" max="1269" width="9.21875" style="28"/>
    <col min="1270" max="1270" width="40" style="28" customWidth="1"/>
    <col min="1271" max="1271" width="14.5546875" style="28" customWidth="1"/>
    <col min="1272" max="1272" width="29" style="28" customWidth="1"/>
    <col min="1273" max="1273" width="32.77734375" style="28" customWidth="1"/>
    <col min="1274" max="1525" width="9.21875" style="28"/>
    <col min="1526" max="1526" width="40" style="28" customWidth="1"/>
    <col min="1527" max="1527" width="14.5546875" style="28" customWidth="1"/>
    <col min="1528" max="1528" width="29" style="28" customWidth="1"/>
    <col min="1529" max="1529" width="32.77734375" style="28" customWidth="1"/>
    <col min="1530" max="1781" width="9.21875" style="28"/>
    <col min="1782" max="1782" width="40" style="28" customWidth="1"/>
    <col min="1783" max="1783" width="14.5546875" style="28" customWidth="1"/>
    <col min="1784" max="1784" width="29" style="28" customWidth="1"/>
    <col min="1785" max="1785" width="32.77734375" style="28" customWidth="1"/>
    <col min="1786" max="2037" width="9.21875" style="28"/>
    <col min="2038" max="2038" width="40" style="28" customWidth="1"/>
    <col min="2039" max="2039" width="14.5546875" style="28" customWidth="1"/>
    <col min="2040" max="2040" width="29" style="28" customWidth="1"/>
    <col min="2041" max="2041" width="32.77734375" style="28" customWidth="1"/>
    <col min="2042" max="2293" width="9.21875" style="28"/>
    <col min="2294" max="2294" width="40" style="28" customWidth="1"/>
    <col min="2295" max="2295" width="14.5546875" style="28" customWidth="1"/>
    <col min="2296" max="2296" width="29" style="28" customWidth="1"/>
    <col min="2297" max="2297" width="32.77734375" style="28" customWidth="1"/>
    <col min="2298" max="2549" width="9.21875" style="28"/>
    <col min="2550" max="2550" width="40" style="28" customWidth="1"/>
    <col min="2551" max="2551" width="14.5546875" style="28" customWidth="1"/>
    <col min="2552" max="2552" width="29" style="28" customWidth="1"/>
    <col min="2553" max="2553" width="32.77734375" style="28" customWidth="1"/>
    <col min="2554" max="2805" width="9.21875" style="28"/>
    <col min="2806" max="2806" width="40" style="28" customWidth="1"/>
    <col min="2807" max="2807" width="14.5546875" style="28" customWidth="1"/>
    <col min="2808" max="2808" width="29" style="28" customWidth="1"/>
    <col min="2809" max="2809" width="32.77734375" style="28" customWidth="1"/>
    <col min="2810" max="3061" width="9.21875" style="28"/>
    <col min="3062" max="3062" width="40" style="28" customWidth="1"/>
    <col min="3063" max="3063" width="14.5546875" style="28" customWidth="1"/>
    <col min="3064" max="3064" width="29" style="28" customWidth="1"/>
    <col min="3065" max="3065" width="32.77734375" style="28" customWidth="1"/>
    <col min="3066" max="3317" width="9.21875" style="28"/>
    <col min="3318" max="3318" width="40" style="28" customWidth="1"/>
    <col min="3319" max="3319" width="14.5546875" style="28" customWidth="1"/>
    <col min="3320" max="3320" width="29" style="28" customWidth="1"/>
    <col min="3321" max="3321" width="32.77734375" style="28" customWidth="1"/>
    <col min="3322" max="3573" width="9.21875" style="28"/>
    <col min="3574" max="3574" width="40" style="28" customWidth="1"/>
    <col min="3575" max="3575" width="14.5546875" style="28" customWidth="1"/>
    <col min="3576" max="3576" width="29" style="28" customWidth="1"/>
    <col min="3577" max="3577" width="32.77734375" style="28" customWidth="1"/>
    <col min="3578" max="3829" width="9.21875" style="28"/>
    <col min="3830" max="3830" width="40" style="28" customWidth="1"/>
    <col min="3831" max="3831" width="14.5546875" style="28" customWidth="1"/>
    <col min="3832" max="3832" width="29" style="28" customWidth="1"/>
    <col min="3833" max="3833" width="32.77734375" style="28" customWidth="1"/>
    <col min="3834" max="4085" width="9.21875" style="28"/>
    <col min="4086" max="4086" width="40" style="28" customWidth="1"/>
    <col min="4087" max="4087" width="14.5546875" style="28" customWidth="1"/>
    <col min="4088" max="4088" width="29" style="28" customWidth="1"/>
    <col min="4089" max="4089" width="32.77734375" style="28" customWidth="1"/>
    <col min="4090" max="4341" width="9.21875" style="28"/>
    <col min="4342" max="4342" width="40" style="28" customWidth="1"/>
    <col min="4343" max="4343" width="14.5546875" style="28" customWidth="1"/>
    <col min="4344" max="4344" width="29" style="28" customWidth="1"/>
    <col min="4345" max="4345" width="32.77734375" style="28" customWidth="1"/>
    <col min="4346" max="4597" width="9.21875" style="28"/>
    <col min="4598" max="4598" width="40" style="28" customWidth="1"/>
    <col min="4599" max="4599" width="14.5546875" style="28" customWidth="1"/>
    <col min="4600" max="4600" width="29" style="28" customWidth="1"/>
    <col min="4601" max="4601" width="32.77734375" style="28" customWidth="1"/>
    <col min="4602" max="4853" width="9.21875" style="28"/>
    <col min="4854" max="4854" width="40" style="28" customWidth="1"/>
    <col min="4855" max="4855" width="14.5546875" style="28" customWidth="1"/>
    <col min="4856" max="4856" width="29" style="28" customWidth="1"/>
    <col min="4857" max="4857" width="32.77734375" style="28" customWidth="1"/>
    <col min="4858" max="5109" width="9.21875" style="28"/>
    <col min="5110" max="5110" width="40" style="28" customWidth="1"/>
    <col min="5111" max="5111" width="14.5546875" style="28" customWidth="1"/>
    <col min="5112" max="5112" width="29" style="28" customWidth="1"/>
    <col min="5113" max="5113" width="32.77734375" style="28" customWidth="1"/>
    <col min="5114" max="5365" width="9.21875" style="28"/>
    <col min="5366" max="5366" width="40" style="28" customWidth="1"/>
    <col min="5367" max="5367" width="14.5546875" style="28" customWidth="1"/>
    <col min="5368" max="5368" width="29" style="28" customWidth="1"/>
    <col min="5369" max="5369" width="32.77734375" style="28" customWidth="1"/>
    <col min="5370" max="5621" width="9.21875" style="28"/>
    <col min="5622" max="5622" width="40" style="28" customWidth="1"/>
    <col min="5623" max="5623" width="14.5546875" style="28" customWidth="1"/>
    <col min="5624" max="5624" width="29" style="28" customWidth="1"/>
    <col min="5625" max="5625" width="32.77734375" style="28" customWidth="1"/>
    <col min="5626" max="5877" width="9.21875" style="28"/>
    <col min="5878" max="5878" width="40" style="28" customWidth="1"/>
    <col min="5879" max="5879" width="14.5546875" style="28" customWidth="1"/>
    <col min="5880" max="5880" width="29" style="28" customWidth="1"/>
    <col min="5881" max="5881" width="32.77734375" style="28" customWidth="1"/>
    <col min="5882" max="6133" width="9.21875" style="28"/>
    <col min="6134" max="6134" width="40" style="28" customWidth="1"/>
    <col min="6135" max="6135" width="14.5546875" style="28" customWidth="1"/>
    <col min="6136" max="6136" width="29" style="28" customWidth="1"/>
    <col min="6137" max="6137" width="32.77734375" style="28" customWidth="1"/>
    <col min="6138" max="6389" width="9.21875" style="28"/>
    <col min="6390" max="6390" width="40" style="28" customWidth="1"/>
    <col min="6391" max="6391" width="14.5546875" style="28" customWidth="1"/>
    <col min="6392" max="6392" width="29" style="28" customWidth="1"/>
    <col min="6393" max="6393" width="32.77734375" style="28" customWidth="1"/>
    <col min="6394" max="6645" width="9.21875" style="28"/>
    <col min="6646" max="6646" width="40" style="28" customWidth="1"/>
    <col min="6647" max="6647" width="14.5546875" style="28" customWidth="1"/>
    <col min="6648" max="6648" width="29" style="28" customWidth="1"/>
    <col min="6649" max="6649" width="32.77734375" style="28" customWidth="1"/>
    <col min="6650" max="6901" width="9.21875" style="28"/>
    <col min="6902" max="6902" width="40" style="28" customWidth="1"/>
    <col min="6903" max="6903" width="14.5546875" style="28" customWidth="1"/>
    <col min="6904" max="6904" width="29" style="28" customWidth="1"/>
    <col min="6905" max="6905" width="32.77734375" style="28" customWidth="1"/>
    <col min="6906" max="7157" width="9.21875" style="28"/>
    <col min="7158" max="7158" width="40" style="28" customWidth="1"/>
    <col min="7159" max="7159" width="14.5546875" style="28" customWidth="1"/>
    <col min="7160" max="7160" width="29" style="28" customWidth="1"/>
    <col min="7161" max="7161" width="32.77734375" style="28" customWidth="1"/>
    <col min="7162" max="7413" width="9.21875" style="28"/>
    <col min="7414" max="7414" width="40" style="28" customWidth="1"/>
    <col min="7415" max="7415" width="14.5546875" style="28" customWidth="1"/>
    <col min="7416" max="7416" width="29" style="28" customWidth="1"/>
    <col min="7417" max="7417" width="32.77734375" style="28" customWidth="1"/>
    <col min="7418" max="7669" width="9.21875" style="28"/>
    <col min="7670" max="7670" width="40" style="28" customWidth="1"/>
    <col min="7671" max="7671" width="14.5546875" style="28" customWidth="1"/>
    <col min="7672" max="7672" width="29" style="28" customWidth="1"/>
    <col min="7673" max="7673" width="32.77734375" style="28" customWidth="1"/>
    <col min="7674" max="7925" width="9.21875" style="28"/>
    <col min="7926" max="7926" width="40" style="28" customWidth="1"/>
    <col min="7927" max="7927" width="14.5546875" style="28" customWidth="1"/>
    <col min="7928" max="7928" width="29" style="28" customWidth="1"/>
    <col min="7929" max="7929" width="32.77734375" style="28" customWidth="1"/>
    <col min="7930" max="8181" width="9.21875" style="28"/>
    <col min="8182" max="8182" width="40" style="28" customWidth="1"/>
    <col min="8183" max="8183" width="14.5546875" style="28" customWidth="1"/>
    <col min="8184" max="8184" width="29" style="28" customWidth="1"/>
    <col min="8185" max="8185" width="32.77734375" style="28" customWidth="1"/>
    <col min="8186" max="8437" width="9.21875" style="28"/>
    <col min="8438" max="8438" width="40" style="28" customWidth="1"/>
    <col min="8439" max="8439" width="14.5546875" style="28" customWidth="1"/>
    <col min="8440" max="8440" width="29" style="28" customWidth="1"/>
    <col min="8441" max="8441" width="32.77734375" style="28" customWidth="1"/>
    <col min="8442" max="8693" width="9.21875" style="28"/>
    <col min="8694" max="8694" width="40" style="28" customWidth="1"/>
    <col min="8695" max="8695" width="14.5546875" style="28" customWidth="1"/>
    <col min="8696" max="8696" width="29" style="28" customWidth="1"/>
    <col min="8697" max="8697" width="32.77734375" style="28" customWidth="1"/>
    <col min="8698" max="8949" width="9.21875" style="28"/>
    <col min="8950" max="8950" width="40" style="28" customWidth="1"/>
    <col min="8951" max="8951" width="14.5546875" style="28" customWidth="1"/>
    <col min="8952" max="8952" width="29" style="28" customWidth="1"/>
    <col min="8953" max="8953" width="32.77734375" style="28" customWidth="1"/>
    <col min="8954" max="9205" width="9.21875" style="28"/>
    <col min="9206" max="9206" width="40" style="28" customWidth="1"/>
    <col min="9207" max="9207" width="14.5546875" style="28" customWidth="1"/>
    <col min="9208" max="9208" width="29" style="28" customWidth="1"/>
    <col min="9209" max="9209" width="32.77734375" style="28" customWidth="1"/>
    <col min="9210" max="9461" width="9.21875" style="28"/>
    <col min="9462" max="9462" width="40" style="28" customWidth="1"/>
    <col min="9463" max="9463" width="14.5546875" style="28" customWidth="1"/>
    <col min="9464" max="9464" width="29" style="28" customWidth="1"/>
    <col min="9465" max="9465" width="32.77734375" style="28" customWidth="1"/>
    <col min="9466" max="9717" width="9.21875" style="28"/>
    <col min="9718" max="9718" width="40" style="28" customWidth="1"/>
    <col min="9719" max="9719" width="14.5546875" style="28" customWidth="1"/>
    <col min="9720" max="9720" width="29" style="28" customWidth="1"/>
    <col min="9721" max="9721" width="32.77734375" style="28" customWidth="1"/>
    <col min="9722" max="9973" width="9.21875" style="28"/>
    <col min="9974" max="9974" width="40" style="28" customWidth="1"/>
    <col min="9975" max="9975" width="14.5546875" style="28" customWidth="1"/>
    <col min="9976" max="9976" width="29" style="28" customWidth="1"/>
    <col min="9977" max="9977" width="32.77734375" style="28" customWidth="1"/>
    <col min="9978" max="10229" width="9.21875" style="28"/>
    <col min="10230" max="10230" width="40" style="28" customWidth="1"/>
    <col min="10231" max="10231" width="14.5546875" style="28" customWidth="1"/>
    <col min="10232" max="10232" width="29" style="28" customWidth="1"/>
    <col min="10233" max="10233" width="32.77734375" style="28" customWidth="1"/>
    <col min="10234" max="10485" width="9.21875" style="28"/>
    <col min="10486" max="10486" width="40" style="28" customWidth="1"/>
    <col min="10487" max="10487" width="14.5546875" style="28" customWidth="1"/>
    <col min="10488" max="10488" width="29" style="28" customWidth="1"/>
    <col min="10489" max="10489" width="32.77734375" style="28" customWidth="1"/>
    <col min="10490" max="10741" width="9.21875" style="28"/>
    <col min="10742" max="10742" width="40" style="28" customWidth="1"/>
    <col min="10743" max="10743" width="14.5546875" style="28" customWidth="1"/>
    <col min="10744" max="10744" width="29" style="28" customWidth="1"/>
    <col min="10745" max="10745" width="32.77734375" style="28" customWidth="1"/>
    <col min="10746" max="10997" width="9.21875" style="28"/>
    <col min="10998" max="10998" width="40" style="28" customWidth="1"/>
    <col min="10999" max="10999" width="14.5546875" style="28" customWidth="1"/>
    <col min="11000" max="11000" width="29" style="28" customWidth="1"/>
    <col min="11001" max="11001" width="32.77734375" style="28" customWidth="1"/>
    <col min="11002" max="11253" width="9.21875" style="28"/>
    <col min="11254" max="11254" width="40" style="28" customWidth="1"/>
    <col min="11255" max="11255" width="14.5546875" style="28" customWidth="1"/>
    <col min="11256" max="11256" width="29" style="28" customWidth="1"/>
    <col min="11257" max="11257" width="32.77734375" style="28" customWidth="1"/>
    <col min="11258" max="11509" width="9.21875" style="28"/>
    <col min="11510" max="11510" width="40" style="28" customWidth="1"/>
    <col min="11511" max="11511" width="14.5546875" style="28" customWidth="1"/>
    <col min="11512" max="11512" width="29" style="28" customWidth="1"/>
    <col min="11513" max="11513" width="32.77734375" style="28" customWidth="1"/>
    <col min="11514" max="11765" width="9.21875" style="28"/>
    <col min="11766" max="11766" width="40" style="28" customWidth="1"/>
    <col min="11767" max="11767" width="14.5546875" style="28" customWidth="1"/>
    <col min="11768" max="11768" width="29" style="28" customWidth="1"/>
    <col min="11769" max="11769" width="32.77734375" style="28" customWidth="1"/>
    <col min="11770" max="12021" width="9.21875" style="28"/>
    <col min="12022" max="12022" width="40" style="28" customWidth="1"/>
    <col min="12023" max="12023" width="14.5546875" style="28" customWidth="1"/>
    <col min="12024" max="12024" width="29" style="28" customWidth="1"/>
    <col min="12025" max="12025" width="32.77734375" style="28" customWidth="1"/>
    <col min="12026" max="12277" width="9.21875" style="28"/>
    <col min="12278" max="12278" width="40" style="28" customWidth="1"/>
    <col min="12279" max="12279" width="14.5546875" style="28" customWidth="1"/>
    <col min="12280" max="12280" width="29" style="28" customWidth="1"/>
    <col min="12281" max="12281" width="32.77734375" style="28" customWidth="1"/>
    <col min="12282" max="12533" width="9.21875" style="28"/>
    <col min="12534" max="12534" width="40" style="28" customWidth="1"/>
    <col min="12535" max="12535" width="14.5546875" style="28" customWidth="1"/>
    <col min="12536" max="12536" width="29" style="28" customWidth="1"/>
    <col min="12537" max="12537" width="32.77734375" style="28" customWidth="1"/>
    <col min="12538" max="12789" width="9.21875" style="28"/>
    <col min="12790" max="12790" width="40" style="28" customWidth="1"/>
    <col min="12791" max="12791" width="14.5546875" style="28" customWidth="1"/>
    <col min="12792" max="12792" width="29" style="28" customWidth="1"/>
    <col min="12793" max="12793" width="32.77734375" style="28" customWidth="1"/>
    <col min="12794" max="13045" width="9.21875" style="28"/>
    <col min="13046" max="13046" width="40" style="28" customWidth="1"/>
    <col min="13047" max="13047" width="14.5546875" style="28" customWidth="1"/>
    <col min="13048" max="13048" width="29" style="28" customWidth="1"/>
    <col min="13049" max="13049" width="32.77734375" style="28" customWidth="1"/>
    <col min="13050" max="13301" width="9.21875" style="28"/>
    <col min="13302" max="13302" width="40" style="28" customWidth="1"/>
    <col min="13303" max="13303" width="14.5546875" style="28" customWidth="1"/>
    <col min="13304" max="13304" width="29" style="28" customWidth="1"/>
    <col min="13305" max="13305" width="32.77734375" style="28" customWidth="1"/>
    <col min="13306" max="13557" width="9.21875" style="28"/>
    <col min="13558" max="13558" width="40" style="28" customWidth="1"/>
    <col min="13559" max="13559" width="14.5546875" style="28" customWidth="1"/>
    <col min="13560" max="13560" width="29" style="28" customWidth="1"/>
    <col min="13561" max="13561" width="32.77734375" style="28" customWidth="1"/>
    <col min="13562" max="13813" width="9.21875" style="28"/>
    <col min="13814" max="13814" width="40" style="28" customWidth="1"/>
    <col min="13815" max="13815" width="14.5546875" style="28" customWidth="1"/>
    <col min="13816" max="13816" width="29" style="28" customWidth="1"/>
    <col min="13817" max="13817" width="32.77734375" style="28" customWidth="1"/>
    <col min="13818" max="14069" width="9.21875" style="28"/>
    <col min="14070" max="14070" width="40" style="28" customWidth="1"/>
    <col min="14071" max="14071" width="14.5546875" style="28" customWidth="1"/>
    <col min="14072" max="14072" width="29" style="28" customWidth="1"/>
    <col min="14073" max="14073" width="32.77734375" style="28" customWidth="1"/>
    <col min="14074" max="14325" width="9.21875" style="28"/>
    <col min="14326" max="14326" width="40" style="28" customWidth="1"/>
    <col min="14327" max="14327" width="14.5546875" style="28" customWidth="1"/>
    <col min="14328" max="14328" width="29" style="28" customWidth="1"/>
    <col min="14329" max="14329" width="32.77734375" style="28" customWidth="1"/>
    <col min="14330" max="14581" width="9.21875" style="28"/>
    <col min="14582" max="14582" width="40" style="28" customWidth="1"/>
    <col min="14583" max="14583" width="14.5546875" style="28" customWidth="1"/>
    <col min="14584" max="14584" width="29" style="28" customWidth="1"/>
    <col min="14585" max="14585" width="32.77734375" style="28" customWidth="1"/>
    <col min="14586" max="14837" width="9.21875" style="28"/>
    <col min="14838" max="14838" width="40" style="28" customWidth="1"/>
    <col min="14839" max="14839" width="14.5546875" style="28" customWidth="1"/>
    <col min="14840" max="14840" width="29" style="28" customWidth="1"/>
    <col min="14841" max="14841" width="32.77734375" style="28" customWidth="1"/>
    <col min="14842" max="15093" width="9.21875" style="28"/>
    <col min="15094" max="15094" width="40" style="28" customWidth="1"/>
    <col min="15095" max="15095" width="14.5546875" style="28" customWidth="1"/>
    <col min="15096" max="15096" width="29" style="28" customWidth="1"/>
    <col min="15097" max="15097" width="32.77734375" style="28" customWidth="1"/>
    <col min="15098" max="15349" width="9.21875" style="28"/>
    <col min="15350" max="15350" width="40" style="28" customWidth="1"/>
    <col min="15351" max="15351" width="14.5546875" style="28" customWidth="1"/>
    <col min="15352" max="15352" width="29" style="28" customWidth="1"/>
    <col min="15353" max="15353" width="32.77734375" style="28" customWidth="1"/>
    <col min="15354" max="15605" width="9.21875" style="28"/>
    <col min="15606" max="15606" width="40" style="28" customWidth="1"/>
    <col min="15607" max="15607" width="14.5546875" style="28" customWidth="1"/>
    <col min="15608" max="15608" width="29" style="28" customWidth="1"/>
    <col min="15609" max="15609" width="32.77734375" style="28" customWidth="1"/>
    <col min="15610" max="15861" width="9.21875" style="28"/>
    <col min="15862" max="15862" width="40" style="28" customWidth="1"/>
    <col min="15863" max="15863" width="14.5546875" style="28" customWidth="1"/>
    <col min="15864" max="15864" width="29" style="28" customWidth="1"/>
    <col min="15865" max="15865" width="32.77734375" style="28" customWidth="1"/>
    <col min="15866" max="16117" width="9.21875" style="28"/>
    <col min="16118" max="16118" width="40" style="28" customWidth="1"/>
    <col min="16119" max="16119" width="14.5546875" style="28" customWidth="1"/>
    <col min="16120" max="16120" width="29" style="28" customWidth="1"/>
    <col min="16121" max="16121" width="32.77734375" style="28" customWidth="1"/>
    <col min="16122" max="16384" width="9.21875" style="28"/>
  </cols>
  <sheetData>
    <row r="1" spans="1:6" x14ac:dyDescent="0.25">
      <c r="A1" s="27" t="s">
        <v>172</v>
      </c>
    </row>
    <row r="2" spans="1:6" x14ac:dyDescent="0.25">
      <c r="A2" s="29" t="s">
        <v>339</v>
      </c>
      <c r="B2" s="30"/>
      <c r="C2" s="30"/>
      <c r="D2" s="30"/>
      <c r="E2" s="30"/>
    </row>
    <row r="3" spans="1:6" x14ac:dyDescent="0.25">
      <c r="A3" s="29"/>
      <c r="B3" s="30"/>
      <c r="C3" s="30"/>
      <c r="D3" s="30"/>
      <c r="E3" s="30"/>
    </row>
    <row r="4" spans="1:6" x14ac:dyDescent="0.25">
      <c r="A4" s="151" t="s">
        <v>520</v>
      </c>
      <c r="C4" s="31"/>
    </row>
    <row r="5" spans="1:6" x14ac:dyDescent="0.25">
      <c r="C5" s="31"/>
    </row>
    <row r="6" spans="1:6" ht="39.6" x14ac:dyDescent="0.25">
      <c r="A6" s="136" t="s">
        <v>521</v>
      </c>
      <c r="B6" s="136" t="s">
        <v>522</v>
      </c>
      <c r="C6" s="136" t="s">
        <v>349</v>
      </c>
      <c r="D6" s="136" t="s">
        <v>523</v>
      </c>
      <c r="E6" s="136" t="s">
        <v>512</v>
      </c>
      <c r="F6" s="136" t="s">
        <v>490</v>
      </c>
    </row>
    <row r="7" spans="1:6" x14ac:dyDescent="0.25">
      <c r="A7" s="33" t="s">
        <v>1</v>
      </c>
      <c r="B7" s="33" t="s">
        <v>86</v>
      </c>
      <c r="C7" s="33" t="s">
        <v>87</v>
      </c>
      <c r="D7" s="33" t="s">
        <v>91</v>
      </c>
      <c r="E7" s="33" t="s">
        <v>93</v>
      </c>
      <c r="F7" s="33" t="s">
        <v>96</v>
      </c>
    </row>
    <row r="8" spans="1:6" x14ac:dyDescent="0.25">
      <c r="A8" s="8"/>
      <c r="B8" s="8"/>
      <c r="C8" s="8"/>
      <c r="D8" s="8"/>
      <c r="E8" s="8"/>
      <c r="F8" s="8"/>
    </row>
    <row r="9" spans="1:6" x14ac:dyDescent="0.25">
      <c r="A9" s="30"/>
      <c r="B9" s="34"/>
      <c r="C9" s="34"/>
      <c r="D9" s="34"/>
      <c r="E9" s="35"/>
      <c r="F9" s="35"/>
    </row>
    <row r="10" spans="1:6" x14ac:dyDescent="0.25">
      <c r="B10" s="34"/>
      <c r="C10" s="34"/>
      <c r="D10" s="34"/>
      <c r="E10" s="35"/>
      <c r="F10" s="35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22"/>
  <sheetViews>
    <sheetView showGridLines="0" topLeftCell="B1" zoomScale="80" zoomScaleNormal="80" workbookViewId="0">
      <selection activeCell="G27" sqref="G27"/>
    </sheetView>
  </sheetViews>
  <sheetFormatPr defaultColWidth="9.21875" defaultRowHeight="13.8" x14ac:dyDescent="0.25"/>
  <cols>
    <col min="1" max="1" width="95.5546875" style="28" customWidth="1"/>
    <col min="2" max="2" width="30.21875" style="28" bestFit="1" customWidth="1"/>
    <col min="3" max="4" width="21.77734375" style="28" customWidth="1"/>
    <col min="5" max="5" width="42.77734375" style="28" customWidth="1"/>
    <col min="6" max="6" width="43.5546875" style="28" customWidth="1"/>
    <col min="7" max="7" width="11.5546875" style="28" customWidth="1"/>
    <col min="8" max="8" width="13.44140625" style="28" customWidth="1"/>
    <col min="9" max="9" width="17" style="28" customWidth="1"/>
    <col min="10" max="10" width="13.5546875" style="28" customWidth="1"/>
    <col min="11" max="11" width="19.5546875" style="28" customWidth="1"/>
    <col min="12" max="12" width="14" style="28" customWidth="1"/>
    <col min="13" max="245" width="9.21875" style="28"/>
    <col min="246" max="246" width="40" style="28" customWidth="1"/>
    <col min="247" max="247" width="14.5546875" style="28" customWidth="1"/>
    <col min="248" max="248" width="29" style="28" customWidth="1"/>
    <col min="249" max="249" width="32.77734375" style="28" customWidth="1"/>
    <col min="250" max="501" width="9.21875" style="28"/>
    <col min="502" max="502" width="40" style="28" customWidth="1"/>
    <col min="503" max="503" width="14.5546875" style="28" customWidth="1"/>
    <col min="504" max="504" width="29" style="28" customWidth="1"/>
    <col min="505" max="505" width="32.77734375" style="28" customWidth="1"/>
    <col min="506" max="757" width="9.21875" style="28"/>
    <col min="758" max="758" width="40" style="28" customWidth="1"/>
    <col min="759" max="759" width="14.5546875" style="28" customWidth="1"/>
    <col min="760" max="760" width="29" style="28" customWidth="1"/>
    <col min="761" max="761" width="32.77734375" style="28" customWidth="1"/>
    <col min="762" max="1013" width="9.21875" style="28"/>
    <col min="1014" max="1014" width="40" style="28" customWidth="1"/>
    <col min="1015" max="1015" width="14.5546875" style="28" customWidth="1"/>
    <col min="1016" max="1016" width="29" style="28" customWidth="1"/>
    <col min="1017" max="1017" width="32.77734375" style="28" customWidth="1"/>
    <col min="1018" max="1269" width="9.21875" style="28"/>
    <col min="1270" max="1270" width="40" style="28" customWidth="1"/>
    <col min="1271" max="1271" width="14.5546875" style="28" customWidth="1"/>
    <col min="1272" max="1272" width="29" style="28" customWidth="1"/>
    <col min="1273" max="1273" width="32.77734375" style="28" customWidth="1"/>
    <col min="1274" max="1525" width="9.21875" style="28"/>
    <col min="1526" max="1526" width="40" style="28" customWidth="1"/>
    <col min="1527" max="1527" width="14.5546875" style="28" customWidth="1"/>
    <col min="1528" max="1528" width="29" style="28" customWidth="1"/>
    <col min="1529" max="1529" width="32.77734375" style="28" customWidth="1"/>
    <col min="1530" max="1781" width="9.21875" style="28"/>
    <col min="1782" max="1782" width="40" style="28" customWidth="1"/>
    <col min="1783" max="1783" width="14.5546875" style="28" customWidth="1"/>
    <col min="1784" max="1784" width="29" style="28" customWidth="1"/>
    <col min="1785" max="1785" width="32.77734375" style="28" customWidth="1"/>
    <col min="1786" max="2037" width="9.21875" style="28"/>
    <col min="2038" max="2038" width="40" style="28" customWidth="1"/>
    <col min="2039" max="2039" width="14.5546875" style="28" customWidth="1"/>
    <col min="2040" max="2040" width="29" style="28" customWidth="1"/>
    <col min="2041" max="2041" width="32.77734375" style="28" customWidth="1"/>
    <col min="2042" max="2293" width="9.21875" style="28"/>
    <col min="2294" max="2294" width="40" style="28" customWidth="1"/>
    <col min="2295" max="2295" width="14.5546875" style="28" customWidth="1"/>
    <col min="2296" max="2296" width="29" style="28" customWidth="1"/>
    <col min="2297" max="2297" width="32.77734375" style="28" customWidth="1"/>
    <col min="2298" max="2549" width="9.21875" style="28"/>
    <col min="2550" max="2550" width="40" style="28" customWidth="1"/>
    <col min="2551" max="2551" width="14.5546875" style="28" customWidth="1"/>
    <col min="2552" max="2552" width="29" style="28" customWidth="1"/>
    <col min="2553" max="2553" width="32.77734375" style="28" customWidth="1"/>
    <col min="2554" max="2805" width="9.21875" style="28"/>
    <col min="2806" max="2806" width="40" style="28" customWidth="1"/>
    <col min="2807" max="2807" width="14.5546875" style="28" customWidth="1"/>
    <col min="2808" max="2808" width="29" style="28" customWidth="1"/>
    <col min="2809" max="2809" width="32.77734375" style="28" customWidth="1"/>
    <col min="2810" max="3061" width="9.21875" style="28"/>
    <col min="3062" max="3062" width="40" style="28" customWidth="1"/>
    <col min="3063" max="3063" width="14.5546875" style="28" customWidth="1"/>
    <col min="3064" max="3064" width="29" style="28" customWidth="1"/>
    <col min="3065" max="3065" width="32.77734375" style="28" customWidth="1"/>
    <col min="3066" max="3317" width="9.21875" style="28"/>
    <col min="3318" max="3318" width="40" style="28" customWidth="1"/>
    <col min="3319" max="3319" width="14.5546875" style="28" customWidth="1"/>
    <col min="3320" max="3320" width="29" style="28" customWidth="1"/>
    <col min="3321" max="3321" width="32.77734375" style="28" customWidth="1"/>
    <col min="3322" max="3573" width="9.21875" style="28"/>
    <col min="3574" max="3574" width="40" style="28" customWidth="1"/>
    <col min="3575" max="3575" width="14.5546875" style="28" customWidth="1"/>
    <col min="3576" max="3576" width="29" style="28" customWidth="1"/>
    <col min="3577" max="3577" width="32.77734375" style="28" customWidth="1"/>
    <col min="3578" max="3829" width="9.21875" style="28"/>
    <col min="3830" max="3830" width="40" style="28" customWidth="1"/>
    <col min="3831" max="3831" width="14.5546875" style="28" customWidth="1"/>
    <col min="3832" max="3832" width="29" style="28" customWidth="1"/>
    <col min="3833" max="3833" width="32.77734375" style="28" customWidth="1"/>
    <col min="3834" max="4085" width="9.21875" style="28"/>
    <col min="4086" max="4086" width="40" style="28" customWidth="1"/>
    <col min="4087" max="4087" width="14.5546875" style="28" customWidth="1"/>
    <col min="4088" max="4088" width="29" style="28" customWidth="1"/>
    <col min="4089" max="4089" width="32.77734375" style="28" customWidth="1"/>
    <col min="4090" max="4341" width="9.21875" style="28"/>
    <col min="4342" max="4342" width="40" style="28" customWidth="1"/>
    <col min="4343" max="4343" width="14.5546875" style="28" customWidth="1"/>
    <col min="4344" max="4344" width="29" style="28" customWidth="1"/>
    <col min="4345" max="4345" width="32.77734375" style="28" customWidth="1"/>
    <col min="4346" max="4597" width="9.21875" style="28"/>
    <col min="4598" max="4598" width="40" style="28" customWidth="1"/>
    <col min="4599" max="4599" width="14.5546875" style="28" customWidth="1"/>
    <col min="4600" max="4600" width="29" style="28" customWidth="1"/>
    <col min="4601" max="4601" width="32.77734375" style="28" customWidth="1"/>
    <col min="4602" max="4853" width="9.21875" style="28"/>
    <col min="4854" max="4854" width="40" style="28" customWidth="1"/>
    <col min="4855" max="4855" width="14.5546875" style="28" customWidth="1"/>
    <col min="4856" max="4856" width="29" style="28" customWidth="1"/>
    <col min="4857" max="4857" width="32.77734375" style="28" customWidth="1"/>
    <col min="4858" max="5109" width="9.21875" style="28"/>
    <col min="5110" max="5110" width="40" style="28" customWidth="1"/>
    <col min="5111" max="5111" width="14.5546875" style="28" customWidth="1"/>
    <col min="5112" max="5112" width="29" style="28" customWidth="1"/>
    <col min="5113" max="5113" width="32.77734375" style="28" customWidth="1"/>
    <col min="5114" max="5365" width="9.21875" style="28"/>
    <col min="5366" max="5366" width="40" style="28" customWidth="1"/>
    <col min="5367" max="5367" width="14.5546875" style="28" customWidth="1"/>
    <col min="5368" max="5368" width="29" style="28" customWidth="1"/>
    <col min="5369" max="5369" width="32.77734375" style="28" customWidth="1"/>
    <col min="5370" max="5621" width="9.21875" style="28"/>
    <col min="5622" max="5622" width="40" style="28" customWidth="1"/>
    <col min="5623" max="5623" width="14.5546875" style="28" customWidth="1"/>
    <col min="5624" max="5624" width="29" style="28" customWidth="1"/>
    <col min="5625" max="5625" width="32.77734375" style="28" customWidth="1"/>
    <col min="5626" max="5877" width="9.21875" style="28"/>
    <col min="5878" max="5878" width="40" style="28" customWidth="1"/>
    <col min="5879" max="5879" width="14.5546875" style="28" customWidth="1"/>
    <col min="5880" max="5880" width="29" style="28" customWidth="1"/>
    <col min="5881" max="5881" width="32.77734375" style="28" customWidth="1"/>
    <col min="5882" max="6133" width="9.21875" style="28"/>
    <col min="6134" max="6134" width="40" style="28" customWidth="1"/>
    <col min="6135" max="6135" width="14.5546875" style="28" customWidth="1"/>
    <col min="6136" max="6136" width="29" style="28" customWidth="1"/>
    <col min="6137" max="6137" width="32.77734375" style="28" customWidth="1"/>
    <col min="6138" max="6389" width="9.21875" style="28"/>
    <col min="6390" max="6390" width="40" style="28" customWidth="1"/>
    <col min="6391" max="6391" width="14.5546875" style="28" customWidth="1"/>
    <col min="6392" max="6392" width="29" style="28" customWidth="1"/>
    <col min="6393" max="6393" width="32.77734375" style="28" customWidth="1"/>
    <col min="6394" max="6645" width="9.21875" style="28"/>
    <col min="6646" max="6646" width="40" style="28" customWidth="1"/>
    <col min="6647" max="6647" width="14.5546875" style="28" customWidth="1"/>
    <col min="6648" max="6648" width="29" style="28" customWidth="1"/>
    <col min="6649" max="6649" width="32.77734375" style="28" customWidth="1"/>
    <col min="6650" max="6901" width="9.21875" style="28"/>
    <col min="6902" max="6902" width="40" style="28" customWidth="1"/>
    <col min="6903" max="6903" width="14.5546875" style="28" customWidth="1"/>
    <col min="6904" max="6904" width="29" style="28" customWidth="1"/>
    <col min="6905" max="6905" width="32.77734375" style="28" customWidth="1"/>
    <col min="6906" max="7157" width="9.21875" style="28"/>
    <col min="7158" max="7158" width="40" style="28" customWidth="1"/>
    <col min="7159" max="7159" width="14.5546875" style="28" customWidth="1"/>
    <col min="7160" max="7160" width="29" style="28" customWidth="1"/>
    <col min="7161" max="7161" width="32.77734375" style="28" customWidth="1"/>
    <col min="7162" max="7413" width="9.21875" style="28"/>
    <col min="7414" max="7414" width="40" style="28" customWidth="1"/>
    <col min="7415" max="7415" width="14.5546875" style="28" customWidth="1"/>
    <col min="7416" max="7416" width="29" style="28" customWidth="1"/>
    <col min="7417" max="7417" width="32.77734375" style="28" customWidth="1"/>
    <col min="7418" max="7669" width="9.21875" style="28"/>
    <col min="7670" max="7670" width="40" style="28" customWidth="1"/>
    <col min="7671" max="7671" width="14.5546875" style="28" customWidth="1"/>
    <col min="7672" max="7672" width="29" style="28" customWidth="1"/>
    <col min="7673" max="7673" width="32.77734375" style="28" customWidth="1"/>
    <col min="7674" max="7925" width="9.21875" style="28"/>
    <col min="7926" max="7926" width="40" style="28" customWidth="1"/>
    <col min="7927" max="7927" width="14.5546875" style="28" customWidth="1"/>
    <col min="7928" max="7928" width="29" style="28" customWidth="1"/>
    <col min="7929" max="7929" width="32.77734375" style="28" customWidth="1"/>
    <col min="7930" max="8181" width="9.21875" style="28"/>
    <col min="8182" max="8182" width="40" style="28" customWidth="1"/>
    <col min="8183" max="8183" width="14.5546875" style="28" customWidth="1"/>
    <col min="8184" max="8184" width="29" style="28" customWidth="1"/>
    <col min="8185" max="8185" width="32.77734375" style="28" customWidth="1"/>
    <col min="8186" max="8437" width="9.21875" style="28"/>
    <col min="8438" max="8438" width="40" style="28" customWidth="1"/>
    <col min="8439" max="8439" width="14.5546875" style="28" customWidth="1"/>
    <col min="8440" max="8440" width="29" style="28" customWidth="1"/>
    <col min="8441" max="8441" width="32.77734375" style="28" customWidth="1"/>
    <col min="8442" max="8693" width="9.21875" style="28"/>
    <col min="8694" max="8694" width="40" style="28" customWidth="1"/>
    <col min="8695" max="8695" width="14.5546875" style="28" customWidth="1"/>
    <col min="8696" max="8696" width="29" style="28" customWidth="1"/>
    <col min="8697" max="8697" width="32.77734375" style="28" customWidth="1"/>
    <col min="8698" max="8949" width="9.21875" style="28"/>
    <col min="8950" max="8950" width="40" style="28" customWidth="1"/>
    <col min="8951" max="8951" width="14.5546875" style="28" customWidth="1"/>
    <col min="8952" max="8952" width="29" style="28" customWidth="1"/>
    <col min="8953" max="8953" width="32.77734375" style="28" customWidth="1"/>
    <col min="8954" max="9205" width="9.21875" style="28"/>
    <col min="9206" max="9206" width="40" style="28" customWidth="1"/>
    <col min="9207" max="9207" width="14.5546875" style="28" customWidth="1"/>
    <col min="9208" max="9208" width="29" style="28" customWidth="1"/>
    <col min="9209" max="9209" width="32.77734375" style="28" customWidth="1"/>
    <col min="9210" max="9461" width="9.21875" style="28"/>
    <col min="9462" max="9462" width="40" style="28" customWidth="1"/>
    <col min="9463" max="9463" width="14.5546875" style="28" customWidth="1"/>
    <col min="9464" max="9464" width="29" style="28" customWidth="1"/>
    <col min="9465" max="9465" width="32.77734375" style="28" customWidth="1"/>
    <col min="9466" max="9717" width="9.21875" style="28"/>
    <col min="9718" max="9718" width="40" style="28" customWidth="1"/>
    <col min="9719" max="9719" width="14.5546875" style="28" customWidth="1"/>
    <col min="9720" max="9720" width="29" style="28" customWidth="1"/>
    <col min="9721" max="9721" width="32.77734375" style="28" customWidth="1"/>
    <col min="9722" max="9973" width="9.21875" style="28"/>
    <col min="9974" max="9974" width="40" style="28" customWidth="1"/>
    <col min="9975" max="9975" width="14.5546875" style="28" customWidth="1"/>
    <col min="9976" max="9976" width="29" style="28" customWidth="1"/>
    <col min="9977" max="9977" width="32.77734375" style="28" customWidth="1"/>
    <col min="9978" max="10229" width="9.21875" style="28"/>
    <col min="10230" max="10230" width="40" style="28" customWidth="1"/>
    <col min="10231" max="10231" width="14.5546875" style="28" customWidth="1"/>
    <col min="10232" max="10232" width="29" style="28" customWidth="1"/>
    <col min="10233" max="10233" width="32.77734375" style="28" customWidth="1"/>
    <col min="10234" max="10485" width="9.21875" style="28"/>
    <col min="10486" max="10486" width="40" style="28" customWidth="1"/>
    <col min="10487" max="10487" width="14.5546875" style="28" customWidth="1"/>
    <col min="10488" max="10488" width="29" style="28" customWidth="1"/>
    <col min="10489" max="10489" width="32.77734375" style="28" customWidth="1"/>
    <col min="10490" max="10741" width="9.21875" style="28"/>
    <col min="10742" max="10742" width="40" style="28" customWidth="1"/>
    <col min="10743" max="10743" width="14.5546875" style="28" customWidth="1"/>
    <col min="10744" max="10744" width="29" style="28" customWidth="1"/>
    <col min="10745" max="10745" width="32.77734375" style="28" customWidth="1"/>
    <col min="10746" max="10997" width="9.21875" style="28"/>
    <col min="10998" max="10998" width="40" style="28" customWidth="1"/>
    <col min="10999" max="10999" width="14.5546875" style="28" customWidth="1"/>
    <col min="11000" max="11000" width="29" style="28" customWidth="1"/>
    <col min="11001" max="11001" width="32.77734375" style="28" customWidth="1"/>
    <col min="11002" max="11253" width="9.21875" style="28"/>
    <col min="11254" max="11254" width="40" style="28" customWidth="1"/>
    <col min="11255" max="11255" width="14.5546875" style="28" customWidth="1"/>
    <col min="11256" max="11256" width="29" style="28" customWidth="1"/>
    <col min="11257" max="11257" width="32.77734375" style="28" customWidth="1"/>
    <col min="11258" max="11509" width="9.21875" style="28"/>
    <col min="11510" max="11510" width="40" style="28" customWidth="1"/>
    <col min="11511" max="11511" width="14.5546875" style="28" customWidth="1"/>
    <col min="11512" max="11512" width="29" style="28" customWidth="1"/>
    <col min="11513" max="11513" width="32.77734375" style="28" customWidth="1"/>
    <col min="11514" max="11765" width="9.21875" style="28"/>
    <col min="11766" max="11766" width="40" style="28" customWidth="1"/>
    <col min="11767" max="11767" width="14.5546875" style="28" customWidth="1"/>
    <col min="11768" max="11768" width="29" style="28" customWidth="1"/>
    <col min="11769" max="11769" width="32.77734375" style="28" customWidth="1"/>
    <col min="11770" max="12021" width="9.21875" style="28"/>
    <col min="12022" max="12022" width="40" style="28" customWidth="1"/>
    <col min="12023" max="12023" width="14.5546875" style="28" customWidth="1"/>
    <col min="12024" max="12024" width="29" style="28" customWidth="1"/>
    <col min="12025" max="12025" width="32.77734375" style="28" customWidth="1"/>
    <col min="12026" max="12277" width="9.21875" style="28"/>
    <col min="12278" max="12278" width="40" style="28" customWidth="1"/>
    <col min="12279" max="12279" width="14.5546875" style="28" customWidth="1"/>
    <col min="12280" max="12280" width="29" style="28" customWidth="1"/>
    <col min="12281" max="12281" width="32.77734375" style="28" customWidth="1"/>
    <col min="12282" max="12533" width="9.21875" style="28"/>
    <col min="12534" max="12534" width="40" style="28" customWidth="1"/>
    <col min="12535" max="12535" width="14.5546875" style="28" customWidth="1"/>
    <col min="12536" max="12536" width="29" style="28" customWidth="1"/>
    <col min="12537" max="12537" width="32.77734375" style="28" customWidth="1"/>
    <col min="12538" max="12789" width="9.21875" style="28"/>
    <col min="12790" max="12790" width="40" style="28" customWidth="1"/>
    <col min="12791" max="12791" width="14.5546875" style="28" customWidth="1"/>
    <col min="12792" max="12792" width="29" style="28" customWidth="1"/>
    <col min="12793" max="12793" width="32.77734375" style="28" customWidth="1"/>
    <col min="12794" max="13045" width="9.21875" style="28"/>
    <col min="13046" max="13046" width="40" style="28" customWidth="1"/>
    <col min="13047" max="13047" width="14.5546875" style="28" customWidth="1"/>
    <col min="13048" max="13048" width="29" style="28" customWidth="1"/>
    <col min="13049" max="13049" width="32.77734375" style="28" customWidth="1"/>
    <col min="13050" max="13301" width="9.21875" style="28"/>
    <col min="13302" max="13302" width="40" style="28" customWidth="1"/>
    <col min="13303" max="13303" width="14.5546875" style="28" customWidth="1"/>
    <col min="13304" max="13304" width="29" style="28" customWidth="1"/>
    <col min="13305" max="13305" width="32.77734375" style="28" customWidth="1"/>
    <col min="13306" max="13557" width="9.21875" style="28"/>
    <col min="13558" max="13558" width="40" style="28" customWidth="1"/>
    <col min="13559" max="13559" width="14.5546875" style="28" customWidth="1"/>
    <col min="13560" max="13560" width="29" style="28" customWidth="1"/>
    <col min="13561" max="13561" width="32.77734375" style="28" customWidth="1"/>
    <col min="13562" max="13813" width="9.21875" style="28"/>
    <col min="13814" max="13814" width="40" style="28" customWidth="1"/>
    <col min="13815" max="13815" width="14.5546875" style="28" customWidth="1"/>
    <col min="13816" max="13816" width="29" style="28" customWidth="1"/>
    <col min="13817" max="13817" width="32.77734375" style="28" customWidth="1"/>
    <col min="13818" max="14069" width="9.21875" style="28"/>
    <col min="14070" max="14070" width="40" style="28" customWidth="1"/>
    <col min="14071" max="14071" width="14.5546875" style="28" customWidth="1"/>
    <col min="14072" max="14072" width="29" style="28" customWidth="1"/>
    <col min="14073" max="14073" width="32.77734375" style="28" customWidth="1"/>
    <col min="14074" max="14325" width="9.21875" style="28"/>
    <col min="14326" max="14326" width="40" style="28" customWidth="1"/>
    <col min="14327" max="14327" width="14.5546875" style="28" customWidth="1"/>
    <col min="14328" max="14328" width="29" style="28" customWidth="1"/>
    <col min="14329" max="14329" width="32.77734375" style="28" customWidth="1"/>
    <col min="14330" max="14581" width="9.21875" style="28"/>
    <col min="14582" max="14582" width="40" style="28" customWidth="1"/>
    <col min="14583" max="14583" width="14.5546875" style="28" customWidth="1"/>
    <col min="14584" max="14584" width="29" style="28" customWidth="1"/>
    <col min="14585" max="14585" width="32.77734375" style="28" customWidth="1"/>
    <col min="14586" max="14837" width="9.21875" style="28"/>
    <col min="14838" max="14838" width="40" style="28" customWidth="1"/>
    <col min="14839" max="14839" width="14.5546875" style="28" customWidth="1"/>
    <col min="14840" max="14840" width="29" style="28" customWidth="1"/>
    <col min="14841" max="14841" width="32.77734375" style="28" customWidth="1"/>
    <col min="14842" max="15093" width="9.21875" style="28"/>
    <col min="15094" max="15094" width="40" style="28" customWidth="1"/>
    <col min="15095" max="15095" width="14.5546875" style="28" customWidth="1"/>
    <col min="15096" max="15096" width="29" style="28" customWidth="1"/>
    <col min="15097" max="15097" width="32.77734375" style="28" customWidth="1"/>
    <col min="15098" max="15349" width="9.21875" style="28"/>
    <col min="15350" max="15350" width="40" style="28" customWidth="1"/>
    <col min="15351" max="15351" width="14.5546875" style="28" customWidth="1"/>
    <col min="15352" max="15352" width="29" style="28" customWidth="1"/>
    <col min="15353" max="15353" width="32.77734375" style="28" customWidth="1"/>
    <col min="15354" max="15605" width="9.21875" style="28"/>
    <col min="15606" max="15606" width="40" style="28" customWidth="1"/>
    <col min="15607" max="15607" width="14.5546875" style="28" customWidth="1"/>
    <col min="15608" max="15608" width="29" style="28" customWidth="1"/>
    <col min="15609" max="15609" width="32.77734375" style="28" customWidth="1"/>
    <col min="15610" max="15861" width="9.21875" style="28"/>
    <col min="15862" max="15862" width="40" style="28" customWidth="1"/>
    <col min="15863" max="15863" width="14.5546875" style="28" customWidth="1"/>
    <col min="15864" max="15864" width="29" style="28" customWidth="1"/>
    <col min="15865" max="15865" width="32.77734375" style="28" customWidth="1"/>
    <col min="15866" max="16117" width="9.21875" style="28"/>
    <col min="16118" max="16118" width="40" style="28" customWidth="1"/>
    <col min="16119" max="16119" width="14.5546875" style="28" customWidth="1"/>
    <col min="16120" max="16120" width="29" style="28" customWidth="1"/>
    <col min="16121" max="16121" width="32.77734375" style="28" customWidth="1"/>
    <col min="16122" max="16384" width="9.21875" style="28"/>
  </cols>
  <sheetData>
    <row r="1" spans="1:16" x14ac:dyDescent="0.25">
      <c r="A1" s="27" t="s">
        <v>173</v>
      </c>
    </row>
    <row r="2" spans="1:16" x14ac:dyDescent="0.25">
      <c r="A2" s="29" t="s">
        <v>339</v>
      </c>
      <c r="B2" s="30"/>
      <c r="C2" s="30"/>
      <c r="D2" s="30"/>
      <c r="E2" s="30"/>
    </row>
    <row r="3" spans="1:16" x14ac:dyDescent="0.25">
      <c r="A3" s="29"/>
      <c r="B3" s="30"/>
      <c r="C3" s="30"/>
      <c r="D3" s="30"/>
      <c r="E3" s="30"/>
    </row>
    <row r="4" spans="1:16" x14ac:dyDescent="0.25">
      <c r="A4" s="37" t="s">
        <v>349</v>
      </c>
    </row>
    <row r="6" spans="1:16" x14ac:dyDescent="0.25">
      <c r="C6" s="33" t="s">
        <v>94</v>
      </c>
    </row>
    <row r="7" spans="1:16" x14ac:dyDescent="0.25">
      <c r="A7" s="38" t="s">
        <v>524</v>
      </c>
      <c r="B7" s="5" t="s">
        <v>12</v>
      </c>
      <c r="C7" s="8"/>
      <c r="D7" s="30"/>
      <c r="G7" s="35"/>
      <c r="H7" s="34"/>
      <c r="I7" s="35"/>
      <c r="L7" s="35"/>
      <c r="N7" s="34"/>
      <c r="O7" s="34"/>
      <c r="P7" s="34"/>
    </row>
    <row r="8" spans="1:16" x14ac:dyDescent="0.25">
      <c r="A8" s="38" t="s">
        <v>496</v>
      </c>
      <c r="B8" s="5" t="s">
        <v>7</v>
      </c>
      <c r="C8" s="8"/>
      <c r="D8" s="30"/>
      <c r="G8" s="35"/>
      <c r="H8" s="34"/>
      <c r="I8" s="35"/>
      <c r="L8" s="35"/>
      <c r="N8" s="34"/>
      <c r="O8" s="34"/>
      <c r="P8" s="34"/>
    </row>
    <row r="9" spans="1:16" x14ac:dyDescent="0.25">
      <c r="A9" s="38" t="s">
        <v>502</v>
      </c>
      <c r="B9" s="5" t="s">
        <v>17</v>
      </c>
      <c r="C9" s="8"/>
      <c r="G9" s="35"/>
      <c r="H9" s="34"/>
      <c r="I9" s="35"/>
      <c r="K9" s="35"/>
      <c r="L9" s="35"/>
      <c r="N9" s="35"/>
      <c r="O9" s="35"/>
    </row>
    <row r="10" spans="1:16" x14ac:dyDescent="0.25">
      <c r="A10" s="53" t="s">
        <v>503</v>
      </c>
      <c r="B10" s="5" t="s">
        <v>21</v>
      </c>
      <c r="C10" s="8"/>
      <c r="D10" s="30"/>
      <c r="E10" s="39"/>
      <c r="G10" s="35"/>
      <c r="H10" s="34"/>
      <c r="I10" s="35"/>
      <c r="J10" s="40"/>
      <c r="K10" s="35"/>
      <c r="L10" s="35"/>
      <c r="M10" s="40"/>
      <c r="N10" s="35"/>
      <c r="O10" s="35"/>
    </row>
    <row r="11" spans="1:16" x14ac:dyDescent="0.25">
      <c r="A11" s="38" t="s">
        <v>504</v>
      </c>
      <c r="B11" s="5" t="s">
        <v>22</v>
      </c>
      <c r="C11" s="8"/>
      <c r="D11" s="30"/>
      <c r="E11" s="39"/>
      <c r="G11" s="35"/>
      <c r="H11" s="34"/>
      <c r="I11" s="35"/>
      <c r="J11" s="40"/>
      <c r="K11" s="35"/>
      <c r="L11" s="35"/>
      <c r="M11" s="40"/>
      <c r="N11" s="35"/>
    </row>
    <row r="12" spans="1:16" x14ac:dyDescent="0.25">
      <c r="A12" s="53" t="s">
        <v>438</v>
      </c>
      <c r="B12" s="5" t="s">
        <v>23</v>
      </c>
      <c r="C12" s="8"/>
      <c r="D12" s="30"/>
      <c r="E12" s="39"/>
      <c r="G12" s="35"/>
      <c r="H12" s="34"/>
      <c r="I12" s="35"/>
      <c r="J12" s="40"/>
      <c r="K12" s="35"/>
      <c r="L12" s="35"/>
      <c r="M12" s="40"/>
      <c r="N12" s="35"/>
    </row>
    <row r="13" spans="1:16" x14ac:dyDescent="0.25">
      <c r="A13" s="3" t="s">
        <v>505</v>
      </c>
      <c r="B13" s="41"/>
      <c r="C13" s="41"/>
      <c r="D13" s="30"/>
      <c r="E13" s="35"/>
      <c r="F13" s="34"/>
      <c r="G13" s="35"/>
      <c r="H13" s="34"/>
      <c r="I13" s="34"/>
      <c r="J13" s="40"/>
      <c r="L13" s="34"/>
      <c r="M13" s="34"/>
      <c r="N13" s="34"/>
    </row>
    <row r="14" spans="1:16" x14ac:dyDescent="0.25">
      <c r="A14" s="38" t="s">
        <v>525</v>
      </c>
      <c r="B14" s="5" t="s">
        <v>31</v>
      </c>
      <c r="C14" s="8"/>
      <c r="D14" s="30"/>
      <c r="E14" s="39"/>
      <c r="G14" s="35"/>
      <c r="H14" s="34"/>
      <c r="I14" s="35"/>
      <c r="J14" s="40"/>
      <c r="K14" s="35"/>
      <c r="L14" s="35"/>
      <c r="M14" s="35"/>
      <c r="N14" s="35"/>
    </row>
    <row r="15" spans="1:16" x14ac:dyDescent="0.25">
      <c r="A15" s="38" t="s">
        <v>526</v>
      </c>
      <c r="B15" s="5" t="s">
        <v>32</v>
      </c>
      <c r="C15" s="8"/>
      <c r="D15" s="30"/>
      <c r="E15" s="39"/>
      <c r="G15" s="35"/>
      <c r="H15" s="34"/>
      <c r="I15" s="35"/>
      <c r="J15" s="40"/>
      <c r="K15" s="35"/>
      <c r="L15" s="35"/>
      <c r="M15" s="35"/>
      <c r="N15" s="35"/>
    </row>
    <row r="16" spans="1:16" x14ac:dyDescent="0.25">
      <c r="A16" s="38" t="s">
        <v>506</v>
      </c>
      <c r="B16" s="5" t="s">
        <v>41</v>
      </c>
      <c r="C16" s="8"/>
      <c r="D16" s="30"/>
      <c r="E16" s="39"/>
      <c r="F16" s="39"/>
      <c r="G16" s="35"/>
      <c r="H16" s="34"/>
      <c r="I16" s="35"/>
      <c r="J16" s="35"/>
      <c r="K16" s="35"/>
      <c r="L16" s="35"/>
      <c r="M16" s="35"/>
      <c r="N16" s="35"/>
      <c r="O16" s="35"/>
    </row>
    <row r="17" spans="1:16" x14ac:dyDescent="0.25">
      <c r="A17" s="38" t="s">
        <v>507</v>
      </c>
      <c r="B17" s="5" t="s">
        <v>42</v>
      </c>
      <c r="C17" s="8"/>
      <c r="D17" s="42"/>
      <c r="E17" s="39"/>
      <c r="G17" s="35"/>
      <c r="H17" s="34"/>
      <c r="I17" s="35"/>
      <c r="J17" s="42"/>
      <c r="K17" s="35"/>
      <c r="L17" s="35"/>
      <c r="M17" s="35"/>
      <c r="N17" s="35"/>
    </row>
    <row r="18" spans="1:16" x14ac:dyDescent="0.25">
      <c r="A18" s="38" t="s">
        <v>527</v>
      </c>
      <c r="B18" s="5" t="s">
        <v>43</v>
      </c>
      <c r="C18" s="8"/>
      <c r="D18" s="42"/>
      <c r="E18" s="39"/>
      <c r="G18" s="35"/>
      <c r="H18" s="34"/>
      <c r="I18" s="35"/>
      <c r="K18" s="35"/>
      <c r="L18" s="35"/>
      <c r="M18" s="35"/>
      <c r="N18" s="35"/>
    </row>
    <row r="19" spans="1:16" x14ac:dyDescent="0.25">
      <c r="A19" s="38" t="s">
        <v>509</v>
      </c>
      <c r="B19" s="5" t="s">
        <v>102</v>
      </c>
      <c r="C19" s="8"/>
      <c r="D19" s="42"/>
      <c r="E19" s="39"/>
      <c r="G19" s="35"/>
      <c r="H19" s="34"/>
      <c r="I19" s="35"/>
      <c r="K19" s="35"/>
      <c r="L19" s="35"/>
      <c r="M19" s="35"/>
      <c r="N19" s="35"/>
    </row>
    <row r="20" spans="1:16" x14ac:dyDescent="0.25">
      <c r="A20" s="38" t="s">
        <v>510</v>
      </c>
      <c r="B20" s="5" t="s">
        <v>103</v>
      </c>
      <c r="C20" s="8"/>
      <c r="D20" s="42"/>
      <c r="E20" s="39"/>
      <c r="G20" s="35"/>
      <c r="H20" s="34"/>
      <c r="I20" s="35"/>
      <c r="J20" s="40"/>
      <c r="K20" s="35"/>
      <c r="M20" s="35"/>
      <c r="N20" s="35"/>
    </row>
    <row r="21" spans="1:16" x14ac:dyDescent="0.25">
      <c r="A21" s="43"/>
      <c r="B21" s="43"/>
      <c r="C21" s="43"/>
      <c r="D21" s="39"/>
      <c r="E21" s="39"/>
      <c r="G21" s="35"/>
      <c r="H21" s="35"/>
      <c r="I21" s="35"/>
      <c r="J21" s="35"/>
      <c r="K21" s="35"/>
      <c r="L21" s="35"/>
      <c r="M21" s="35"/>
      <c r="P21" s="32"/>
    </row>
    <row r="22" spans="1:16" x14ac:dyDescent="0.25">
      <c r="A22" s="43"/>
      <c r="B22" s="44"/>
      <c r="C22" s="45"/>
      <c r="D22" s="39"/>
      <c r="E22" s="39"/>
      <c r="G22" s="35"/>
      <c r="H22" s="35"/>
      <c r="I22" s="35"/>
      <c r="J22" s="35"/>
      <c r="K22" s="35"/>
      <c r="L22" s="35"/>
      <c r="M22" s="3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showGridLines="0" zoomScale="80" zoomScaleNormal="80" workbookViewId="0">
      <selection activeCell="A4" sqref="A4:C8"/>
    </sheetView>
  </sheetViews>
  <sheetFormatPr defaultColWidth="9.21875" defaultRowHeight="13.8" x14ac:dyDescent="0.25"/>
  <cols>
    <col min="1" max="1" width="95.5546875" style="28" customWidth="1"/>
    <col min="2" max="2" width="30.21875" style="28" bestFit="1" customWidth="1"/>
    <col min="3" max="4" width="21.77734375" style="28" customWidth="1"/>
    <col min="5" max="5" width="42.77734375" style="28" customWidth="1"/>
    <col min="6" max="6" width="43.5546875" style="28" customWidth="1"/>
    <col min="7" max="7" width="11.5546875" style="28" customWidth="1"/>
    <col min="8" max="8" width="13.44140625" style="28" customWidth="1"/>
    <col min="9" max="9" width="17" style="28" customWidth="1"/>
    <col min="10" max="10" width="13.5546875" style="28" customWidth="1"/>
    <col min="11" max="11" width="19.5546875" style="28" customWidth="1"/>
    <col min="12" max="12" width="14" style="28" customWidth="1"/>
    <col min="13" max="245" width="9.21875" style="28"/>
    <col min="246" max="246" width="40" style="28" customWidth="1"/>
    <col min="247" max="247" width="14.5546875" style="28" customWidth="1"/>
    <col min="248" max="248" width="29" style="28" customWidth="1"/>
    <col min="249" max="249" width="32.77734375" style="28" customWidth="1"/>
    <col min="250" max="501" width="9.21875" style="28"/>
    <col min="502" max="502" width="40" style="28" customWidth="1"/>
    <col min="503" max="503" width="14.5546875" style="28" customWidth="1"/>
    <col min="504" max="504" width="29" style="28" customWidth="1"/>
    <col min="505" max="505" width="32.77734375" style="28" customWidth="1"/>
    <col min="506" max="757" width="9.21875" style="28"/>
    <col min="758" max="758" width="40" style="28" customWidth="1"/>
    <col min="759" max="759" width="14.5546875" style="28" customWidth="1"/>
    <col min="760" max="760" width="29" style="28" customWidth="1"/>
    <col min="761" max="761" width="32.77734375" style="28" customWidth="1"/>
    <col min="762" max="1013" width="9.21875" style="28"/>
    <col min="1014" max="1014" width="40" style="28" customWidth="1"/>
    <col min="1015" max="1015" width="14.5546875" style="28" customWidth="1"/>
    <col min="1016" max="1016" width="29" style="28" customWidth="1"/>
    <col min="1017" max="1017" width="32.77734375" style="28" customWidth="1"/>
    <col min="1018" max="1269" width="9.21875" style="28"/>
    <col min="1270" max="1270" width="40" style="28" customWidth="1"/>
    <col min="1271" max="1271" width="14.5546875" style="28" customWidth="1"/>
    <col min="1272" max="1272" width="29" style="28" customWidth="1"/>
    <col min="1273" max="1273" width="32.77734375" style="28" customWidth="1"/>
    <col min="1274" max="1525" width="9.21875" style="28"/>
    <col min="1526" max="1526" width="40" style="28" customWidth="1"/>
    <col min="1527" max="1527" width="14.5546875" style="28" customWidth="1"/>
    <col min="1528" max="1528" width="29" style="28" customWidth="1"/>
    <col min="1529" max="1529" width="32.77734375" style="28" customWidth="1"/>
    <col min="1530" max="1781" width="9.21875" style="28"/>
    <col min="1782" max="1782" width="40" style="28" customWidth="1"/>
    <col min="1783" max="1783" width="14.5546875" style="28" customWidth="1"/>
    <col min="1784" max="1784" width="29" style="28" customWidth="1"/>
    <col min="1785" max="1785" width="32.77734375" style="28" customWidth="1"/>
    <col min="1786" max="2037" width="9.21875" style="28"/>
    <col min="2038" max="2038" width="40" style="28" customWidth="1"/>
    <col min="2039" max="2039" width="14.5546875" style="28" customWidth="1"/>
    <col min="2040" max="2040" width="29" style="28" customWidth="1"/>
    <col min="2041" max="2041" width="32.77734375" style="28" customWidth="1"/>
    <col min="2042" max="2293" width="9.21875" style="28"/>
    <col min="2294" max="2294" width="40" style="28" customWidth="1"/>
    <col min="2295" max="2295" width="14.5546875" style="28" customWidth="1"/>
    <col min="2296" max="2296" width="29" style="28" customWidth="1"/>
    <col min="2297" max="2297" width="32.77734375" style="28" customWidth="1"/>
    <col min="2298" max="2549" width="9.21875" style="28"/>
    <col min="2550" max="2550" width="40" style="28" customWidth="1"/>
    <col min="2551" max="2551" width="14.5546875" style="28" customWidth="1"/>
    <col min="2552" max="2552" width="29" style="28" customWidth="1"/>
    <col min="2553" max="2553" width="32.77734375" style="28" customWidth="1"/>
    <col min="2554" max="2805" width="9.21875" style="28"/>
    <col min="2806" max="2806" width="40" style="28" customWidth="1"/>
    <col min="2807" max="2807" width="14.5546875" style="28" customWidth="1"/>
    <col min="2808" max="2808" width="29" style="28" customWidth="1"/>
    <col min="2809" max="2809" width="32.77734375" style="28" customWidth="1"/>
    <col min="2810" max="3061" width="9.21875" style="28"/>
    <col min="3062" max="3062" width="40" style="28" customWidth="1"/>
    <col min="3063" max="3063" width="14.5546875" style="28" customWidth="1"/>
    <col min="3064" max="3064" width="29" style="28" customWidth="1"/>
    <col min="3065" max="3065" width="32.77734375" style="28" customWidth="1"/>
    <col min="3066" max="3317" width="9.21875" style="28"/>
    <col min="3318" max="3318" width="40" style="28" customWidth="1"/>
    <col min="3319" max="3319" width="14.5546875" style="28" customWidth="1"/>
    <col min="3320" max="3320" width="29" style="28" customWidth="1"/>
    <col min="3321" max="3321" width="32.77734375" style="28" customWidth="1"/>
    <col min="3322" max="3573" width="9.21875" style="28"/>
    <col min="3574" max="3574" width="40" style="28" customWidth="1"/>
    <col min="3575" max="3575" width="14.5546875" style="28" customWidth="1"/>
    <col min="3576" max="3576" width="29" style="28" customWidth="1"/>
    <col min="3577" max="3577" width="32.77734375" style="28" customWidth="1"/>
    <col min="3578" max="3829" width="9.21875" style="28"/>
    <col min="3830" max="3830" width="40" style="28" customWidth="1"/>
    <col min="3831" max="3831" width="14.5546875" style="28" customWidth="1"/>
    <col min="3832" max="3832" width="29" style="28" customWidth="1"/>
    <col min="3833" max="3833" width="32.77734375" style="28" customWidth="1"/>
    <col min="3834" max="4085" width="9.21875" style="28"/>
    <col min="4086" max="4086" width="40" style="28" customWidth="1"/>
    <col min="4087" max="4087" width="14.5546875" style="28" customWidth="1"/>
    <col min="4088" max="4088" width="29" style="28" customWidth="1"/>
    <col min="4089" max="4089" width="32.77734375" style="28" customWidth="1"/>
    <col min="4090" max="4341" width="9.21875" style="28"/>
    <col min="4342" max="4342" width="40" style="28" customWidth="1"/>
    <col min="4343" max="4343" width="14.5546875" style="28" customWidth="1"/>
    <col min="4344" max="4344" width="29" style="28" customWidth="1"/>
    <col min="4345" max="4345" width="32.77734375" style="28" customWidth="1"/>
    <col min="4346" max="4597" width="9.21875" style="28"/>
    <col min="4598" max="4598" width="40" style="28" customWidth="1"/>
    <col min="4599" max="4599" width="14.5546875" style="28" customWidth="1"/>
    <col min="4600" max="4600" width="29" style="28" customWidth="1"/>
    <col min="4601" max="4601" width="32.77734375" style="28" customWidth="1"/>
    <col min="4602" max="4853" width="9.21875" style="28"/>
    <col min="4854" max="4854" width="40" style="28" customWidth="1"/>
    <col min="4855" max="4855" width="14.5546875" style="28" customWidth="1"/>
    <col min="4856" max="4856" width="29" style="28" customWidth="1"/>
    <col min="4857" max="4857" width="32.77734375" style="28" customWidth="1"/>
    <col min="4858" max="5109" width="9.21875" style="28"/>
    <col min="5110" max="5110" width="40" style="28" customWidth="1"/>
    <col min="5111" max="5111" width="14.5546875" style="28" customWidth="1"/>
    <col min="5112" max="5112" width="29" style="28" customWidth="1"/>
    <col min="5113" max="5113" width="32.77734375" style="28" customWidth="1"/>
    <col min="5114" max="5365" width="9.21875" style="28"/>
    <col min="5366" max="5366" width="40" style="28" customWidth="1"/>
    <col min="5367" max="5367" width="14.5546875" style="28" customWidth="1"/>
    <col min="5368" max="5368" width="29" style="28" customWidth="1"/>
    <col min="5369" max="5369" width="32.77734375" style="28" customWidth="1"/>
    <col min="5370" max="5621" width="9.21875" style="28"/>
    <col min="5622" max="5622" width="40" style="28" customWidth="1"/>
    <col min="5623" max="5623" width="14.5546875" style="28" customWidth="1"/>
    <col min="5624" max="5624" width="29" style="28" customWidth="1"/>
    <col min="5625" max="5625" width="32.77734375" style="28" customWidth="1"/>
    <col min="5626" max="5877" width="9.21875" style="28"/>
    <col min="5878" max="5878" width="40" style="28" customWidth="1"/>
    <col min="5879" max="5879" width="14.5546875" style="28" customWidth="1"/>
    <col min="5880" max="5880" width="29" style="28" customWidth="1"/>
    <col min="5881" max="5881" width="32.77734375" style="28" customWidth="1"/>
    <col min="5882" max="6133" width="9.21875" style="28"/>
    <col min="6134" max="6134" width="40" style="28" customWidth="1"/>
    <col min="6135" max="6135" width="14.5546875" style="28" customWidth="1"/>
    <col min="6136" max="6136" width="29" style="28" customWidth="1"/>
    <col min="6137" max="6137" width="32.77734375" style="28" customWidth="1"/>
    <col min="6138" max="6389" width="9.21875" style="28"/>
    <col min="6390" max="6390" width="40" style="28" customWidth="1"/>
    <col min="6391" max="6391" width="14.5546875" style="28" customWidth="1"/>
    <col min="6392" max="6392" width="29" style="28" customWidth="1"/>
    <col min="6393" max="6393" width="32.77734375" style="28" customWidth="1"/>
    <col min="6394" max="6645" width="9.21875" style="28"/>
    <col min="6646" max="6646" width="40" style="28" customWidth="1"/>
    <col min="6647" max="6647" width="14.5546875" style="28" customWidth="1"/>
    <col min="6648" max="6648" width="29" style="28" customWidth="1"/>
    <col min="6649" max="6649" width="32.77734375" style="28" customWidth="1"/>
    <col min="6650" max="6901" width="9.21875" style="28"/>
    <col min="6902" max="6902" width="40" style="28" customWidth="1"/>
    <col min="6903" max="6903" width="14.5546875" style="28" customWidth="1"/>
    <col min="6904" max="6904" width="29" style="28" customWidth="1"/>
    <col min="6905" max="6905" width="32.77734375" style="28" customWidth="1"/>
    <col min="6906" max="7157" width="9.21875" style="28"/>
    <col min="7158" max="7158" width="40" style="28" customWidth="1"/>
    <col min="7159" max="7159" width="14.5546875" style="28" customWidth="1"/>
    <col min="7160" max="7160" width="29" style="28" customWidth="1"/>
    <col min="7161" max="7161" width="32.77734375" style="28" customWidth="1"/>
    <col min="7162" max="7413" width="9.21875" style="28"/>
    <col min="7414" max="7414" width="40" style="28" customWidth="1"/>
    <col min="7415" max="7415" width="14.5546875" style="28" customWidth="1"/>
    <col min="7416" max="7416" width="29" style="28" customWidth="1"/>
    <col min="7417" max="7417" width="32.77734375" style="28" customWidth="1"/>
    <col min="7418" max="7669" width="9.21875" style="28"/>
    <col min="7670" max="7670" width="40" style="28" customWidth="1"/>
    <col min="7671" max="7671" width="14.5546875" style="28" customWidth="1"/>
    <col min="7672" max="7672" width="29" style="28" customWidth="1"/>
    <col min="7673" max="7673" width="32.77734375" style="28" customWidth="1"/>
    <col min="7674" max="7925" width="9.21875" style="28"/>
    <col min="7926" max="7926" width="40" style="28" customWidth="1"/>
    <col min="7927" max="7927" width="14.5546875" style="28" customWidth="1"/>
    <col min="7928" max="7928" width="29" style="28" customWidth="1"/>
    <col min="7929" max="7929" width="32.77734375" style="28" customWidth="1"/>
    <col min="7930" max="8181" width="9.21875" style="28"/>
    <col min="8182" max="8182" width="40" style="28" customWidth="1"/>
    <col min="8183" max="8183" width="14.5546875" style="28" customWidth="1"/>
    <col min="8184" max="8184" width="29" style="28" customWidth="1"/>
    <col min="8185" max="8185" width="32.77734375" style="28" customWidth="1"/>
    <col min="8186" max="8437" width="9.21875" style="28"/>
    <col min="8438" max="8438" width="40" style="28" customWidth="1"/>
    <col min="8439" max="8439" width="14.5546875" style="28" customWidth="1"/>
    <col min="8440" max="8440" width="29" style="28" customWidth="1"/>
    <col min="8441" max="8441" width="32.77734375" style="28" customWidth="1"/>
    <col min="8442" max="8693" width="9.21875" style="28"/>
    <col min="8694" max="8694" width="40" style="28" customWidth="1"/>
    <col min="8695" max="8695" width="14.5546875" style="28" customWidth="1"/>
    <col min="8696" max="8696" width="29" style="28" customWidth="1"/>
    <col min="8697" max="8697" width="32.77734375" style="28" customWidth="1"/>
    <col min="8698" max="8949" width="9.21875" style="28"/>
    <col min="8950" max="8950" width="40" style="28" customWidth="1"/>
    <col min="8951" max="8951" width="14.5546875" style="28" customWidth="1"/>
    <col min="8952" max="8952" width="29" style="28" customWidth="1"/>
    <col min="8953" max="8953" width="32.77734375" style="28" customWidth="1"/>
    <col min="8954" max="9205" width="9.21875" style="28"/>
    <col min="9206" max="9206" width="40" style="28" customWidth="1"/>
    <col min="9207" max="9207" width="14.5546875" style="28" customWidth="1"/>
    <col min="9208" max="9208" width="29" style="28" customWidth="1"/>
    <col min="9209" max="9209" width="32.77734375" style="28" customWidth="1"/>
    <col min="9210" max="9461" width="9.21875" style="28"/>
    <col min="9462" max="9462" width="40" style="28" customWidth="1"/>
    <col min="9463" max="9463" width="14.5546875" style="28" customWidth="1"/>
    <col min="9464" max="9464" width="29" style="28" customWidth="1"/>
    <col min="9465" max="9465" width="32.77734375" style="28" customWidth="1"/>
    <col min="9466" max="9717" width="9.21875" style="28"/>
    <col min="9718" max="9718" width="40" style="28" customWidth="1"/>
    <col min="9719" max="9719" width="14.5546875" style="28" customWidth="1"/>
    <col min="9720" max="9720" width="29" style="28" customWidth="1"/>
    <col min="9721" max="9721" width="32.77734375" style="28" customWidth="1"/>
    <col min="9722" max="9973" width="9.21875" style="28"/>
    <col min="9974" max="9974" width="40" style="28" customWidth="1"/>
    <col min="9975" max="9975" width="14.5546875" style="28" customWidth="1"/>
    <col min="9976" max="9976" width="29" style="28" customWidth="1"/>
    <col min="9977" max="9977" width="32.77734375" style="28" customWidth="1"/>
    <col min="9978" max="10229" width="9.21875" style="28"/>
    <col min="10230" max="10230" width="40" style="28" customWidth="1"/>
    <col min="10231" max="10231" width="14.5546875" style="28" customWidth="1"/>
    <col min="10232" max="10232" width="29" style="28" customWidth="1"/>
    <col min="10233" max="10233" width="32.77734375" style="28" customWidth="1"/>
    <col min="10234" max="10485" width="9.21875" style="28"/>
    <col min="10486" max="10486" width="40" style="28" customWidth="1"/>
    <col min="10487" max="10487" width="14.5546875" style="28" customWidth="1"/>
    <col min="10488" max="10488" width="29" style="28" customWidth="1"/>
    <col min="10489" max="10489" width="32.77734375" style="28" customWidth="1"/>
    <col min="10490" max="10741" width="9.21875" style="28"/>
    <col min="10742" max="10742" width="40" style="28" customWidth="1"/>
    <col min="10743" max="10743" width="14.5546875" style="28" customWidth="1"/>
    <col min="10744" max="10744" width="29" style="28" customWidth="1"/>
    <col min="10745" max="10745" width="32.77734375" style="28" customWidth="1"/>
    <col min="10746" max="10997" width="9.21875" style="28"/>
    <col min="10998" max="10998" width="40" style="28" customWidth="1"/>
    <col min="10999" max="10999" width="14.5546875" style="28" customWidth="1"/>
    <col min="11000" max="11000" width="29" style="28" customWidth="1"/>
    <col min="11001" max="11001" width="32.77734375" style="28" customWidth="1"/>
    <col min="11002" max="11253" width="9.21875" style="28"/>
    <col min="11254" max="11254" width="40" style="28" customWidth="1"/>
    <col min="11255" max="11255" width="14.5546875" style="28" customWidth="1"/>
    <col min="11256" max="11256" width="29" style="28" customWidth="1"/>
    <col min="11257" max="11257" width="32.77734375" style="28" customWidth="1"/>
    <col min="11258" max="11509" width="9.21875" style="28"/>
    <col min="11510" max="11510" width="40" style="28" customWidth="1"/>
    <col min="11511" max="11511" width="14.5546875" style="28" customWidth="1"/>
    <col min="11512" max="11512" width="29" style="28" customWidth="1"/>
    <col min="11513" max="11513" width="32.77734375" style="28" customWidth="1"/>
    <col min="11514" max="11765" width="9.21875" style="28"/>
    <col min="11766" max="11766" width="40" style="28" customWidth="1"/>
    <col min="11767" max="11767" width="14.5546875" style="28" customWidth="1"/>
    <col min="11768" max="11768" width="29" style="28" customWidth="1"/>
    <col min="11769" max="11769" width="32.77734375" style="28" customWidth="1"/>
    <col min="11770" max="12021" width="9.21875" style="28"/>
    <col min="12022" max="12022" width="40" style="28" customWidth="1"/>
    <col min="12023" max="12023" width="14.5546875" style="28" customWidth="1"/>
    <col min="12024" max="12024" width="29" style="28" customWidth="1"/>
    <col min="12025" max="12025" width="32.77734375" style="28" customWidth="1"/>
    <col min="12026" max="12277" width="9.21875" style="28"/>
    <col min="12278" max="12278" width="40" style="28" customWidth="1"/>
    <col min="12279" max="12279" width="14.5546875" style="28" customWidth="1"/>
    <col min="12280" max="12280" width="29" style="28" customWidth="1"/>
    <col min="12281" max="12281" width="32.77734375" style="28" customWidth="1"/>
    <col min="12282" max="12533" width="9.21875" style="28"/>
    <col min="12534" max="12534" width="40" style="28" customWidth="1"/>
    <col min="12535" max="12535" width="14.5546875" style="28" customWidth="1"/>
    <col min="12536" max="12536" width="29" style="28" customWidth="1"/>
    <col min="12537" max="12537" width="32.77734375" style="28" customWidth="1"/>
    <col min="12538" max="12789" width="9.21875" style="28"/>
    <col min="12790" max="12790" width="40" style="28" customWidth="1"/>
    <col min="12791" max="12791" width="14.5546875" style="28" customWidth="1"/>
    <col min="12792" max="12792" width="29" style="28" customWidth="1"/>
    <col min="12793" max="12793" width="32.77734375" style="28" customWidth="1"/>
    <col min="12794" max="13045" width="9.21875" style="28"/>
    <col min="13046" max="13046" width="40" style="28" customWidth="1"/>
    <col min="13047" max="13047" width="14.5546875" style="28" customWidth="1"/>
    <col min="13048" max="13048" width="29" style="28" customWidth="1"/>
    <col min="13049" max="13049" width="32.77734375" style="28" customWidth="1"/>
    <col min="13050" max="13301" width="9.21875" style="28"/>
    <col min="13302" max="13302" width="40" style="28" customWidth="1"/>
    <col min="13303" max="13303" width="14.5546875" style="28" customWidth="1"/>
    <col min="13304" max="13304" width="29" style="28" customWidth="1"/>
    <col min="13305" max="13305" width="32.77734375" style="28" customWidth="1"/>
    <col min="13306" max="13557" width="9.21875" style="28"/>
    <col min="13558" max="13558" width="40" style="28" customWidth="1"/>
    <col min="13559" max="13559" width="14.5546875" style="28" customWidth="1"/>
    <col min="13560" max="13560" width="29" style="28" customWidth="1"/>
    <col min="13561" max="13561" width="32.77734375" style="28" customWidth="1"/>
    <col min="13562" max="13813" width="9.21875" style="28"/>
    <col min="13814" max="13814" width="40" style="28" customWidth="1"/>
    <col min="13815" max="13815" width="14.5546875" style="28" customWidth="1"/>
    <col min="13816" max="13816" width="29" style="28" customWidth="1"/>
    <col min="13817" max="13817" width="32.77734375" style="28" customWidth="1"/>
    <col min="13818" max="14069" width="9.21875" style="28"/>
    <col min="14070" max="14070" width="40" style="28" customWidth="1"/>
    <col min="14071" max="14071" width="14.5546875" style="28" customWidth="1"/>
    <col min="14072" max="14072" width="29" style="28" customWidth="1"/>
    <col min="14073" max="14073" width="32.77734375" style="28" customWidth="1"/>
    <col min="14074" max="14325" width="9.21875" style="28"/>
    <col min="14326" max="14326" width="40" style="28" customWidth="1"/>
    <col min="14327" max="14327" width="14.5546875" style="28" customWidth="1"/>
    <col min="14328" max="14328" width="29" style="28" customWidth="1"/>
    <col min="14329" max="14329" width="32.77734375" style="28" customWidth="1"/>
    <col min="14330" max="14581" width="9.21875" style="28"/>
    <col min="14582" max="14582" width="40" style="28" customWidth="1"/>
    <col min="14583" max="14583" width="14.5546875" style="28" customWidth="1"/>
    <col min="14584" max="14584" width="29" style="28" customWidth="1"/>
    <col min="14585" max="14585" width="32.77734375" style="28" customWidth="1"/>
    <col min="14586" max="14837" width="9.21875" style="28"/>
    <col min="14838" max="14838" width="40" style="28" customWidth="1"/>
    <col min="14839" max="14839" width="14.5546875" style="28" customWidth="1"/>
    <col min="14840" max="14840" width="29" style="28" customWidth="1"/>
    <col min="14841" max="14841" width="32.77734375" style="28" customWidth="1"/>
    <col min="14842" max="15093" width="9.21875" style="28"/>
    <col min="15094" max="15094" width="40" style="28" customWidth="1"/>
    <col min="15095" max="15095" width="14.5546875" style="28" customWidth="1"/>
    <col min="15096" max="15096" width="29" style="28" customWidth="1"/>
    <col min="15097" max="15097" width="32.77734375" style="28" customWidth="1"/>
    <col min="15098" max="15349" width="9.21875" style="28"/>
    <col min="15350" max="15350" width="40" style="28" customWidth="1"/>
    <col min="15351" max="15351" width="14.5546875" style="28" customWidth="1"/>
    <col min="15352" max="15352" width="29" style="28" customWidth="1"/>
    <col min="15353" max="15353" width="32.77734375" style="28" customWidth="1"/>
    <col min="15354" max="15605" width="9.21875" style="28"/>
    <col min="15606" max="15606" width="40" style="28" customWidth="1"/>
    <col min="15607" max="15607" width="14.5546875" style="28" customWidth="1"/>
    <col min="15608" max="15608" width="29" style="28" customWidth="1"/>
    <col min="15609" max="15609" width="32.77734375" style="28" customWidth="1"/>
    <col min="15610" max="15861" width="9.21875" style="28"/>
    <col min="15862" max="15862" width="40" style="28" customWidth="1"/>
    <col min="15863" max="15863" width="14.5546875" style="28" customWidth="1"/>
    <col min="15864" max="15864" width="29" style="28" customWidth="1"/>
    <col min="15865" max="15865" width="32.77734375" style="28" customWidth="1"/>
    <col min="15866" max="16117" width="9.21875" style="28"/>
    <col min="16118" max="16118" width="40" style="28" customWidth="1"/>
    <col min="16119" max="16119" width="14.5546875" style="28" customWidth="1"/>
    <col min="16120" max="16120" width="29" style="28" customWidth="1"/>
    <col min="16121" max="16121" width="32.77734375" style="28" customWidth="1"/>
    <col min="16122" max="16384" width="9.21875" style="28"/>
  </cols>
  <sheetData>
    <row r="1" spans="1:5" x14ac:dyDescent="0.25">
      <c r="A1" s="27" t="s">
        <v>174</v>
      </c>
    </row>
    <row r="2" spans="1:5" x14ac:dyDescent="0.25">
      <c r="A2" s="29" t="s">
        <v>339</v>
      </c>
      <c r="B2" s="30"/>
      <c r="C2" s="30"/>
      <c r="D2" s="30"/>
      <c r="E2" s="30"/>
    </row>
    <row r="3" spans="1:5" x14ac:dyDescent="0.25">
      <c r="A3" s="29"/>
      <c r="B3" s="30"/>
      <c r="C3" s="30"/>
      <c r="D3" s="30"/>
      <c r="E3" s="30"/>
    </row>
    <row r="4" spans="1:5" x14ac:dyDescent="0.25">
      <c r="A4" s="37" t="s">
        <v>353</v>
      </c>
    </row>
    <row r="6" spans="1:5" x14ac:dyDescent="0.25">
      <c r="A6" s="46"/>
      <c r="B6" s="46"/>
      <c r="C6" s="136" t="s">
        <v>513</v>
      </c>
    </row>
    <row r="7" spans="1:5" x14ac:dyDescent="0.25">
      <c r="A7" s="46"/>
      <c r="B7" s="46"/>
      <c r="C7" s="33" t="s">
        <v>169</v>
      </c>
    </row>
    <row r="8" spans="1:5" x14ac:dyDescent="0.25">
      <c r="A8" s="38" t="s">
        <v>514</v>
      </c>
      <c r="B8" s="5" t="s">
        <v>53</v>
      </c>
      <c r="C8" s="8"/>
      <c r="D8" s="35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4"/>
  <sheetViews>
    <sheetView showGridLines="0" zoomScale="80" zoomScaleNormal="80" workbookViewId="0">
      <selection activeCell="A4" sqref="A4:C13"/>
    </sheetView>
  </sheetViews>
  <sheetFormatPr defaultColWidth="9.21875" defaultRowHeight="13.8" x14ac:dyDescent="0.25"/>
  <cols>
    <col min="1" max="1" width="95.5546875" style="28" customWidth="1"/>
    <col min="2" max="2" width="30.21875" style="28" bestFit="1" customWidth="1"/>
    <col min="3" max="4" width="21.77734375" style="28" customWidth="1"/>
    <col min="5" max="5" width="42.77734375" style="28" customWidth="1"/>
    <col min="6" max="6" width="43.5546875" style="28" customWidth="1"/>
    <col min="7" max="7" width="11.5546875" style="28" customWidth="1"/>
    <col min="8" max="8" width="13.44140625" style="28" customWidth="1"/>
    <col min="9" max="9" width="17" style="28" customWidth="1"/>
    <col min="10" max="10" width="13.5546875" style="28" customWidth="1"/>
    <col min="11" max="11" width="19.5546875" style="28" customWidth="1"/>
    <col min="12" max="12" width="14" style="28" customWidth="1"/>
    <col min="13" max="245" width="9.21875" style="28"/>
    <col min="246" max="246" width="40" style="28" customWidth="1"/>
    <col min="247" max="247" width="14.5546875" style="28" customWidth="1"/>
    <col min="248" max="248" width="29" style="28" customWidth="1"/>
    <col min="249" max="249" width="32.77734375" style="28" customWidth="1"/>
    <col min="250" max="501" width="9.21875" style="28"/>
    <col min="502" max="502" width="40" style="28" customWidth="1"/>
    <col min="503" max="503" width="14.5546875" style="28" customWidth="1"/>
    <col min="504" max="504" width="29" style="28" customWidth="1"/>
    <col min="505" max="505" width="32.77734375" style="28" customWidth="1"/>
    <col min="506" max="757" width="9.21875" style="28"/>
    <col min="758" max="758" width="40" style="28" customWidth="1"/>
    <col min="759" max="759" width="14.5546875" style="28" customWidth="1"/>
    <col min="760" max="760" width="29" style="28" customWidth="1"/>
    <col min="761" max="761" width="32.77734375" style="28" customWidth="1"/>
    <col min="762" max="1013" width="9.21875" style="28"/>
    <col min="1014" max="1014" width="40" style="28" customWidth="1"/>
    <col min="1015" max="1015" width="14.5546875" style="28" customWidth="1"/>
    <col min="1016" max="1016" width="29" style="28" customWidth="1"/>
    <col min="1017" max="1017" width="32.77734375" style="28" customWidth="1"/>
    <col min="1018" max="1269" width="9.21875" style="28"/>
    <col min="1270" max="1270" width="40" style="28" customWidth="1"/>
    <col min="1271" max="1271" width="14.5546875" style="28" customWidth="1"/>
    <col min="1272" max="1272" width="29" style="28" customWidth="1"/>
    <col min="1273" max="1273" width="32.77734375" style="28" customWidth="1"/>
    <col min="1274" max="1525" width="9.21875" style="28"/>
    <col min="1526" max="1526" width="40" style="28" customWidth="1"/>
    <col min="1527" max="1527" width="14.5546875" style="28" customWidth="1"/>
    <col min="1528" max="1528" width="29" style="28" customWidth="1"/>
    <col min="1529" max="1529" width="32.77734375" style="28" customWidth="1"/>
    <col min="1530" max="1781" width="9.21875" style="28"/>
    <col min="1782" max="1782" width="40" style="28" customWidth="1"/>
    <col min="1783" max="1783" width="14.5546875" style="28" customWidth="1"/>
    <col min="1784" max="1784" width="29" style="28" customWidth="1"/>
    <col min="1785" max="1785" width="32.77734375" style="28" customWidth="1"/>
    <col min="1786" max="2037" width="9.21875" style="28"/>
    <col min="2038" max="2038" width="40" style="28" customWidth="1"/>
    <col min="2039" max="2039" width="14.5546875" style="28" customWidth="1"/>
    <col min="2040" max="2040" width="29" style="28" customWidth="1"/>
    <col min="2041" max="2041" width="32.77734375" style="28" customWidth="1"/>
    <col min="2042" max="2293" width="9.21875" style="28"/>
    <col min="2294" max="2294" width="40" style="28" customWidth="1"/>
    <col min="2295" max="2295" width="14.5546875" style="28" customWidth="1"/>
    <col min="2296" max="2296" width="29" style="28" customWidth="1"/>
    <col min="2297" max="2297" width="32.77734375" style="28" customWidth="1"/>
    <col min="2298" max="2549" width="9.21875" style="28"/>
    <col min="2550" max="2550" width="40" style="28" customWidth="1"/>
    <col min="2551" max="2551" width="14.5546875" style="28" customWidth="1"/>
    <col min="2552" max="2552" width="29" style="28" customWidth="1"/>
    <col min="2553" max="2553" width="32.77734375" style="28" customWidth="1"/>
    <col min="2554" max="2805" width="9.21875" style="28"/>
    <col min="2806" max="2806" width="40" style="28" customWidth="1"/>
    <col min="2807" max="2807" width="14.5546875" style="28" customWidth="1"/>
    <col min="2808" max="2808" width="29" style="28" customWidth="1"/>
    <col min="2809" max="2809" width="32.77734375" style="28" customWidth="1"/>
    <col min="2810" max="3061" width="9.21875" style="28"/>
    <col min="3062" max="3062" width="40" style="28" customWidth="1"/>
    <col min="3063" max="3063" width="14.5546875" style="28" customWidth="1"/>
    <col min="3064" max="3064" width="29" style="28" customWidth="1"/>
    <col min="3065" max="3065" width="32.77734375" style="28" customWidth="1"/>
    <col min="3066" max="3317" width="9.21875" style="28"/>
    <col min="3318" max="3318" width="40" style="28" customWidth="1"/>
    <col min="3319" max="3319" width="14.5546875" style="28" customWidth="1"/>
    <col min="3320" max="3320" width="29" style="28" customWidth="1"/>
    <col min="3321" max="3321" width="32.77734375" style="28" customWidth="1"/>
    <col min="3322" max="3573" width="9.21875" style="28"/>
    <col min="3574" max="3574" width="40" style="28" customWidth="1"/>
    <col min="3575" max="3575" width="14.5546875" style="28" customWidth="1"/>
    <col min="3576" max="3576" width="29" style="28" customWidth="1"/>
    <col min="3577" max="3577" width="32.77734375" style="28" customWidth="1"/>
    <col min="3578" max="3829" width="9.21875" style="28"/>
    <col min="3830" max="3830" width="40" style="28" customWidth="1"/>
    <col min="3831" max="3831" width="14.5546875" style="28" customWidth="1"/>
    <col min="3832" max="3832" width="29" style="28" customWidth="1"/>
    <col min="3833" max="3833" width="32.77734375" style="28" customWidth="1"/>
    <col min="3834" max="4085" width="9.21875" style="28"/>
    <col min="4086" max="4086" width="40" style="28" customWidth="1"/>
    <col min="4087" max="4087" width="14.5546875" style="28" customWidth="1"/>
    <col min="4088" max="4088" width="29" style="28" customWidth="1"/>
    <col min="4089" max="4089" width="32.77734375" style="28" customWidth="1"/>
    <col min="4090" max="4341" width="9.21875" style="28"/>
    <col min="4342" max="4342" width="40" style="28" customWidth="1"/>
    <col min="4343" max="4343" width="14.5546875" style="28" customWidth="1"/>
    <col min="4344" max="4344" width="29" style="28" customWidth="1"/>
    <col min="4345" max="4345" width="32.77734375" style="28" customWidth="1"/>
    <col min="4346" max="4597" width="9.21875" style="28"/>
    <col min="4598" max="4598" width="40" style="28" customWidth="1"/>
    <col min="4599" max="4599" width="14.5546875" style="28" customWidth="1"/>
    <col min="4600" max="4600" width="29" style="28" customWidth="1"/>
    <col min="4601" max="4601" width="32.77734375" style="28" customWidth="1"/>
    <col min="4602" max="4853" width="9.21875" style="28"/>
    <col min="4854" max="4854" width="40" style="28" customWidth="1"/>
    <col min="4855" max="4855" width="14.5546875" style="28" customWidth="1"/>
    <col min="4856" max="4856" width="29" style="28" customWidth="1"/>
    <col min="4857" max="4857" width="32.77734375" style="28" customWidth="1"/>
    <col min="4858" max="5109" width="9.21875" style="28"/>
    <col min="5110" max="5110" width="40" style="28" customWidth="1"/>
    <col min="5111" max="5111" width="14.5546875" style="28" customWidth="1"/>
    <col min="5112" max="5112" width="29" style="28" customWidth="1"/>
    <col min="5113" max="5113" width="32.77734375" style="28" customWidth="1"/>
    <col min="5114" max="5365" width="9.21875" style="28"/>
    <col min="5366" max="5366" width="40" style="28" customWidth="1"/>
    <col min="5367" max="5367" width="14.5546875" style="28" customWidth="1"/>
    <col min="5368" max="5368" width="29" style="28" customWidth="1"/>
    <col min="5369" max="5369" width="32.77734375" style="28" customWidth="1"/>
    <col min="5370" max="5621" width="9.21875" style="28"/>
    <col min="5622" max="5622" width="40" style="28" customWidth="1"/>
    <col min="5623" max="5623" width="14.5546875" style="28" customWidth="1"/>
    <col min="5624" max="5624" width="29" style="28" customWidth="1"/>
    <col min="5625" max="5625" width="32.77734375" style="28" customWidth="1"/>
    <col min="5626" max="5877" width="9.21875" style="28"/>
    <col min="5878" max="5878" width="40" style="28" customWidth="1"/>
    <col min="5879" max="5879" width="14.5546875" style="28" customWidth="1"/>
    <col min="5880" max="5880" width="29" style="28" customWidth="1"/>
    <col min="5881" max="5881" width="32.77734375" style="28" customWidth="1"/>
    <col min="5882" max="6133" width="9.21875" style="28"/>
    <col min="6134" max="6134" width="40" style="28" customWidth="1"/>
    <col min="6135" max="6135" width="14.5546875" style="28" customWidth="1"/>
    <col min="6136" max="6136" width="29" style="28" customWidth="1"/>
    <col min="6137" max="6137" width="32.77734375" style="28" customWidth="1"/>
    <col min="6138" max="6389" width="9.21875" style="28"/>
    <col min="6390" max="6390" width="40" style="28" customWidth="1"/>
    <col min="6391" max="6391" width="14.5546875" style="28" customWidth="1"/>
    <col min="6392" max="6392" width="29" style="28" customWidth="1"/>
    <col min="6393" max="6393" width="32.77734375" style="28" customWidth="1"/>
    <col min="6394" max="6645" width="9.21875" style="28"/>
    <col min="6646" max="6646" width="40" style="28" customWidth="1"/>
    <col min="6647" max="6647" width="14.5546875" style="28" customWidth="1"/>
    <col min="6648" max="6648" width="29" style="28" customWidth="1"/>
    <col min="6649" max="6649" width="32.77734375" style="28" customWidth="1"/>
    <col min="6650" max="6901" width="9.21875" style="28"/>
    <col min="6902" max="6902" width="40" style="28" customWidth="1"/>
    <col min="6903" max="6903" width="14.5546875" style="28" customWidth="1"/>
    <col min="6904" max="6904" width="29" style="28" customWidth="1"/>
    <col min="6905" max="6905" width="32.77734375" style="28" customWidth="1"/>
    <col min="6906" max="7157" width="9.21875" style="28"/>
    <col min="7158" max="7158" width="40" style="28" customWidth="1"/>
    <col min="7159" max="7159" width="14.5546875" style="28" customWidth="1"/>
    <col min="7160" max="7160" width="29" style="28" customWidth="1"/>
    <col min="7161" max="7161" width="32.77734375" style="28" customWidth="1"/>
    <col min="7162" max="7413" width="9.21875" style="28"/>
    <col min="7414" max="7414" width="40" style="28" customWidth="1"/>
    <col min="7415" max="7415" width="14.5546875" style="28" customWidth="1"/>
    <col min="7416" max="7416" width="29" style="28" customWidth="1"/>
    <col min="7417" max="7417" width="32.77734375" style="28" customWidth="1"/>
    <col min="7418" max="7669" width="9.21875" style="28"/>
    <col min="7670" max="7670" width="40" style="28" customWidth="1"/>
    <col min="7671" max="7671" width="14.5546875" style="28" customWidth="1"/>
    <col min="7672" max="7672" width="29" style="28" customWidth="1"/>
    <col min="7673" max="7673" width="32.77734375" style="28" customWidth="1"/>
    <col min="7674" max="7925" width="9.21875" style="28"/>
    <col min="7926" max="7926" width="40" style="28" customWidth="1"/>
    <col min="7927" max="7927" width="14.5546875" style="28" customWidth="1"/>
    <col min="7928" max="7928" width="29" style="28" customWidth="1"/>
    <col min="7929" max="7929" width="32.77734375" style="28" customWidth="1"/>
    <col min="7930" max="8181" width="9.21875" style="28"/>
    <col min="8182" max="8182" width="40" style="28" customWidth="1"/>
    <col min="8183" max="8183" width="14.5546875" style="28" customWidth="1"/>
    <col min="8184" max="8184" width="29" style="28" customWidth="1"/>
    <col min="8185" max="8185" width="32.77734375" style="28" customWidth="1"/>
    <col min="8186" max="8437" width="9.21875" style="28"/>
    <col min="8438" max="8438" width="40" style="28" customWidth="1"/>
    <col min="8439" max="8439" width="14.5546875" style="28" customWidth="1"/>
    <col min="8440" max="8440" width="29" style="28" customWidth="1"/>
    <col min="8441" max="8441" width="32.77734375" style="28" customWidth="1"/>
    <col min="8442" max="8693" width="9.21875" style="28"/>
    <col min="8694" max="8694" width="40" style="28" customWidth="1"/>
    <col min="8695" max="8695" width="14.5546875" style="28" customWidth="1"/>
    <col min="8696" max="8696" width="29" style="28" customWidth="1"/>
    <col min="8697" max="8697" width="32.77734375" style="28" customWidth="1"/>
    <col min="8698" max="8949" width="9.21875" style="28"/>
    <col min="8950" max="8950" width="40" style="28" customWidth="1"/>
    <col min="8951" max="8951" width="14.5546875" style="28" customWidth="1"/>
    <col min="8952" max="8952" width="29" style="28" customWidth="1"/>
    <col min="8953" max="8953" width="32.77734375" style="28" customWidth="1"/>
    <col min="8954" max="9205" width="9.21875" style="28"/>
    <col min="9206" max="9206" width="40" style="28" customWidth="1"/>
    <col min="9207" max="9207" width="14.5546875" style="28" customWidth="1"/>
    <col min="9208" max="9208" width="29" style="28" customWidth="1"/>
    <col min="9209" max="9209" width="32.77734375" style="28" customWidth="1"/>
    <col min="9210" max="9461" width="9.21875" style="28"/>
    <col min="9462" max="9462" width="40" style="28" customWidth="1"/>
    <col min="9463" max="9463" width="14.5546875" style="28" customWidth="1"/>
    <col min="9464" max="9464" width="29" style="28" customWidth="1"/>
    <col min="9465" max="9465" width="32.77734375" style="28" customWidth="1"/>
    <col min="9466" max="9717" width="9.21875" style="28"/>
    <col min="9718" max="9718" width="40" style="28" customWidth="1"/>
    <col min="9719" max="9719" width="14.5546875" style="28" customWidth="1"/>
    <col min="9720" max="9720" width="29" style="28" customWidth="1"/>
    <col min="9721" max="9721" width="32.77734375" style="28" customWidth="1"/>
    <col min="9722" max="9973" width="9.21875" style="28"/>
    <col min="9974" max="9974" width="40" style="28" customWidth="1"/>
    <col min="9975" max="9975" width="14.5546875" style="28" customWidth="1"/>
    <col min="9976" max="9976" width="29" style="28" customWidth="1"/>
    <col min="9977" max="9977" width="32.77734375" style="28" customWidth="1"/>
    <col min="9978" max="10229" width="9.21875" style="28"/>
    <col min="10230" max="10230" width="40" style="28" customWidth="1"/>
    <col min="10231" max="10231" width="14.5546875" style="28" customWidth="1"/>
    <col min="10232" max="10232" width="29" style="28" customWidth="1"/>
    <col min="10233" max="10233" width="32.77734375" style="28" customWidth="1"/>
    <col min="10234" max="10485" width="9.21875" style="28"/>
    <col min="10486" max="10486" width="40" style="28" customWidth="1"/>
    <col min="10487" max="10487" width="14.5546875" style="28" customWidth="1"/>
    <col min="10488" max="10488" width="29" style="28" customWidth="1"/>
    <col min="10489" max="10489" width="32.77734375" style="28" customWidth="1"/>
    <col min="10490" max="10741" width="9.21875" style="28"/>
    <col min="10742" max="10742" width="40" style="28" customWidth="1"/>
    <col min="10743" max="10743" width="14.5546875" style="28" customWidth="1"/>
    <col min="10744" max="10744" width="29" style="28" customWidth="1"/>
    <col min="10745" max="10745" width="32.77734375" style="28" customWidth="1"/>
    <col min="10746" max="10997" width="9.21875" style="28"/>
    <col min="10998" max="10998" width="40" style="28" customWidth="1"/>
    <col min="10999" max="10999" width="14.5546875" style="28" customWidth="1"/>
    <col min="11000" max="11000" width="29" style="28" customWidth="1"/>
    <col min="11001" max="11001" width="32.77734375" style="28" customWidth="1"/>
    <col min="11002" max="11253" width="9.21875" style="28"/>
    <col min="11254" max="11254" width="40" style="28" customWidth="1"/>
    <col min="11255" max="11255" width="14.5546875" style="28" customWidth="1"/>
    <col min="11256" max="11256" width="29" style="28" customWidth="1"/>
    <col min="11257" max="11257" width="32.77734375" style="28" customWidth="1"/>
    <col min="11258" max="11509" width="9.21875" style="28"/>
    <col min="11510" max="11510" width="40" style="28" customWidth="1"/>
    <col min="11511" max="11511" width="14.5546875" style="28" customWidth="1"/>
    <col min="11512" max="11512" width="29" style="28" customWidth="1"/>
    <col min="11513" max="11513" width="32.77734375" style="28" customWidth="1"/>
    <col min="11514" max="11765" width="9.21875" style="28"/>
    <col min="11766" max="11766" width="40" style="28" customWidth="1"/>
    <col min="11767" max="11767" width="14.5546875" style="28" customWidth="1"/>
    <col min="11768" max="11768" width="29" style="28" customWidth="1"/>
    <col min="11769" max="11769" width="32.77734375" style="28" customWidth="1"/>
    <col min="11770" max="12021" width="9.21875" style="28"/>
    <col min="12022" max="12022" width="40" style="28" customWidth="1"/>
    <col min="12023" max="12023" width="14.5546875" style="28" customWidth="1"/>
    <col min="12024" max="12024" width="29" style="28" customWidth="1"/>
    <col min="12025" max="12025" width="32.77734375" style="28" customWidth="1"/>
    <col min="12026" max="12277" width="9.21875" style="28"/>
    <col min="12278" max="12278" width="40" style="28" customWidth="1"/>
    <col min="12279" max="12279" width="14.5546875" style="28" customWidth="1"/>
    <col min="12280" max="12280" width="29" style="28" customWidth="1"/>
    <col min="12281" max="12281" width="32.77734375" style="28" customWidth="1"/>
    <col min="12282" max="12533" width="9.21875" style="28"/>
    <col min="12534" max="12534" width="40" style="28" customWidth="1"/>
    <col min="12535" max="12535" width="14.5546875" style="28" customWidth="1"/>
    <col min="12536" max="12536" width="29" style="28" customWidth="1"/>
    <col min="12537" max="12537" width="32.77734375" style="28" customWidth="1"/>
    <col min="12538" max="12789" width="9.21875" style="28"/>
    <col min="12790" max="12790" width="40" style="28" customWidth="1"/>
    <col min="12791" max="12791" width="14.5546875" style="28" customWidth="1"/>
    <col min="12792" max="12792" width="29" style="28" customWidth="1"/>
    <col min="12793" max="12793" width="32.77734375" style="28" customWidth="1"/>
    <col min="12794" max="13045" width="9.21875" style="28"/>
    <col min="13046" max="13046" width="40" style="28" customWidth="1"/>
    <col min="13047" max="13047" width="14.5546875" style="28" customWidth="1"/>
    <col min="13048" max="13048" width="29" style="28" customWidth="1"/>
    <col min="13049" max="13049" width="32.77734375" style="28" customWidth="1"/>
    <col min="13050" max="13301" width="9.21875" style="28"/>
    <col min="13302" max="13302" width="40" style="28" customWidth="1"/>
    <col min="13303" max="13303" width="14.5546875" style="28" customWidth="1"/>
    <col min="13304" max="13304" width="29" style="28" customWidth="1"/>
    <col min="13305" max="13305" width="32.77734375" style="28" customWidth="1"/>
    <col min="13306" max="13557" width="9.21875" style="28"/>
    <col min="13558" max="13558" width="40" style="28" customWidth="1"/>
    <col min="13559" max="13559" width="14.5546875" style="28" customWidth="1"/>
    <col min="13560" max="13560" width="29" style="28" customWidth="1"/>
    <col min="13561" max="13561" width="32.77734375" style="28" customWidth="1"/>
    <col min="13562" max="13813" width="9.21875" style="28"/>
    <col min="13814" max="13814" width="40" style="28" customWidth="1"/>
    <col min="13815" max="13815" width="14.5546875" style="28" customWidth="1"/>
    <col min="13816" max="13816" width="29" style="28" customWidth="1"/>
    <col min="13817" max="13817" width="32.77734375" style="28" customWidth="1"/>
    <col min="13818" max="14069" width="9.21875" style="28"/>
    <col min="14070" max="14070" width="40" style="28" customWidth="1"/>
    <col min="14071" max="14071" width="14.5546875" style="28" customWidth="1"/>
    <col min="14072" max="14072" width="29" style="28" customWidth="1"/>
    <col min="14073" max="14073" width="32.77734375" style="28" customWidth="1"/>
    <col min="14074" max="14325" width="9.21875" style="28"/>
    <col min="14326" max="14326" width="40" style="28" customWidth="1"/>
    <col min="14327" max="14327" width="14.5546875" style="28" customWidth="1"/>
    <col min="14328" max="14328" width="29" style="28" customWidth="1"/>
    <col min="14329" max="14329" width="32.77734375" style="28" customWidth="1"/>
    <col min="14330" max="14581" width="9.21875" style="28"/>
    <col min="14582" max="14582" width="40" style="28" customWidth="1"/>
    <col min="14583" max="14583" width="14.5546875" style="28" customWidth="1"/>
    <col min="14584" max="14584" width="29" style="28" customWidth="1"/>
    <col min="14585" max="14585" width="32.77734375" style="28" customWidth="1"/>
    <col min="14586" max="14837" width="9.21875" style="28"/>
    <col min="14838" max="14838" width="40" style="28" customWidth="1"/>
    <col min="14839" max="14839" width="14.5546875" style="28" customWidth="1"/>
    <col min="14840" max="14840" width="29" style="28" customWidth="1"/>
    <col min="14841" max="14841" width="32.77734375" style="28" customWidth="1"/>
    <col min="14842" max="15093" width="9.21875" style="28"/>
    <col min="15094" max="15094" width="40" style="28" customWidth="1"/>
    <col min="15095" max="15095" width="14.5546875" style="28" customWidth="1"/>
    <col min="15096" max="15096" width="29" style="28" customWidth="1"/>
    <col min="15097" max="15097" width="32.77734375" style="28" customWidth="1"/>
    <col min="15098" max="15349" width="9.21875" style="28"/>
    <col min="15350" max="15350" width="40" style="28" customWidth="1"/>
    <col min="15351" max="15351" width="14.5546875" style="28" customWidth="1"/>
    <col min="15352" max="15352" width="29" style="28" customWidth="1"/>
    <col min="15353" max="15353" width="32.77734375" style="28" customWidth="1"/>
    <col min="15354" max="15605" width="9.21875" style="28"/>
    <col min="15606" max="15606" width="40" style="28" customWidth="1"/>
    <col min="15607" max="15607" width="14.5546875" style="28" customWidth="1"/>
    <col min="15608" max="15608" width="29" style="28" customWidth="1"/>
    <col min="15609" max="15609" width="32.77734375" style="28" customWidth="1"/>
    <col min="15610" max="15861" width="9.21875" style="28"/>
    <col min="15862" max="15862" width="40" style="28" customWidth="1"/>
    <col min="15863" max="15863" width="14.5546875" style="28" customWidth="1"/>
    <col min="15864" max="15864" width="29" style="28" customWidth="1"/>
    <col min="15865" max="15865" width="32.77734375" style="28" customWidth="1"/>
    <col min="15866" max="16117" width="9.21875" style="28"/>
    <col min="16118" max="16118" width="40" style="28" customWidth="1"/>
    <col min="16119" max="16119" width="14.5546875" style="28" customWidth="1"/>
    <col min="16120" max="16120" width="29" style="28" customWidth="1"/>
    <col min="16121" max="16121" width="32.77734375" style="28" customWidth="1"/>
    <col min="16122" max="16384" width="9.21875" style="28"/>
  </cols>
  <sheetData>
    <row r="1" spans="1:9" x14ac:dyDescent="0.25">
      <c r="A1" s="27" t="s">
        <v>175</v>
      </c>
    </row>
    <row r="2" spans="1:9" x14ac:dyDescent="0.25">
      <c r="A2" s="29" t="s">
        <v>339</v>
      </c>
      <c r="B2" s="30"/>
      <c r="C2" s="30"/>
      <c r="D2" s="30"/>
      <c r="E2" s="30"/>
    </row>
    <row r="3" spans="1:9" x14ac:dyDescent="0.25">
      <c r="A3" s="29"/>
      <c r="B3" s="30"/>
      <c r="C3" s="30"/>
      <c r="D3" s="30"/>
      <c r="E3" s="30"/>
    </row>
    <row r="4" spans="1:9" x14ac:dyDescent="0.25">
      <c r="A4" s="37" t="s">
        <v>357</v>
      </c>
    </row>
    <row r="5" spans="1:9" x14ac:dyDescent="0.25">
      <c r="G5" s="39"/>
      <c r="H5" s="35"/>
    </row>
    <row r="6" spans="1:9" x14ac:dyDescent="0.25">
      <c r="A6" s="46"/>
      <c r="B6" s="46"/>
      <c r="C6" s="136" t="s">
        <v>171</v>
      </c>
    </row>
    <row r="7" spans="1:9" x14ac:dyDescent="0.25">
      <c r="A7" s="46"/>
      <c r="B7" s="46"/>
      <c r="C7" s="33" t="s">
        <v>97</v>
      </c>
    </row>
    <row r="8" spans="1:9" x14ac:dyDescent="0.25">
      <c r="A8" s="38" t="s">
        <v>528</v>
      </c>
      <c r="B8" s="5" t="s">
        <v>58</v>
      </c>
      <c r="C8" s="8"/>
      <c r="D8" s="35"/>
      <c r="E8" s="35"/>
      <c r="F8" s="35"/>
      <c r="G8" s="34"/>
      <c r="H8" s="39"/>
    </row>
    <row r="9" spans="1:9" ht="26.4" x14ac:dyDescent="0.25">
      <c r="A9" s="38" t="s">
        <v>529</v>
      </c>
      <c r="B9" s="5" t="s">
        <v>59</v>
      </c>
      <c r="C9" s="8"/>
      <c r="D9" s="35"/>
      <c r="E9" s="35"/>
      <c r="F9" s="35"/>
      <c r="G9" s="34"/>
      <c r="H9" s="39"/>
    </row>
    <row r="10" spans="1:9" ht="26.4" x14ac:dyDescent="0.25">
      <c r="A10" s="38" t="s">
        <v>530</v>
      </c>
      <c r="B10" s="5" t="s">
        <v>60</v>
      </c>
      <c r="C10" s="8"/>
      <c r="D10" s="35"/>
      <c r="E10" s="35"/>
      <c r="F10" s="35"/>
      <c r="G10" s="34"/>
      <c r="H10" s="39"/>
    </row>
    <row r="11" spans="1:9" x14ac:dyDescent="0.25">
      <c r="A11" s="38" t="s">
        <v>531</v>
      </c>
      <c r="B11" s="5" t="s">
        <v>61</v>
      </c>
      <c r="C11" s="8"/>
      <c r="D11" s="35"/>
      <c r="E11" s="35"/>
      <c r="F11" s="35"/>
      <c r="G11" s="34"/>
      <c r="H11" s="39"/>
    </row>
    <row r="12" spans="1:9" x14ac:dyDescent="0.25">
      <c r="A12" s="38" t="s">
        <v>532</v>
      </c>
      <c r="B12" s="5" t="s">
        <v>62</v>
      </c>
      <c r="C12" s="8"/>
      <c r="D12" s="35"/>
      <c r="E12" s="35"/>
      <c r="F12" s="35"/>
      <c r="G12" s="34"/>
      <c r="H12" s="39"/>
    </row>
    <row r="13" spans="1:9" x14ac:dyDescent="0.25">
      <c r="A13" s="38" t="s">
        <v>533</v>
      </c>
      <c r="B13" s="5" t="s">
        <v>63</v>
      </c>
      <c r="C13" s="8"/>
      <c r="D13" s="35"/>
      <c r="E13" s="35"/>
      <c r="F13" s="35"/>
      <c r="G13" s="34"/>
      <c r="H13" s="39"/>
      <c r="I13" s="39"/>
    </row>
    <row r="14" spans="1:9" x14ac:dyDescent="0.25">
      <c r="C14" s="47"/>
      <c r="I14" s="35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9"/>
  <sheetViews>
    <sheetView showGridLines="0" zoomScale="80" zoomScaleNormal="80" workbookViewId="0">
      <selection activeCell="C51" sqref="C51"/>
    </sheetView>
  </sheetViews>
  <sheetFormatPr defaultColWidth="9.21875" defaultRowHeight="13.8" x14ac:dyDescent="0.25"/>
  <cols>
    <col min="1" max="1" width="92.21875" style="28" customWidth="1"/>
    <col min="2" max="2" width="34.5546875" style="28" customWidth="1"/>
    <col min="3" max="4" width="25.77734375" style="28" customWidth="1"/>
    <col min="5" max="5" width="22.44140625" style="28" customWidth="1"/>
    <col min="6" max="6" width="13.21875" style="28" customWidth="1"/>
    <col min="7" max="7" width="16.44140625" style="28" customWidth="1"/>
    <col min="8" max="8" width="9.21875" style="28"/>
    <col min="9" max="9" width="10.44140625" style="28" customWidth="1"/>
    <col min="10" max="10" width="16.77734375" style="28" customWidth="1"/>
    <col min="11" max="11" width="13" style="28" customWidth="1"/>
    <col min="12" max="12" width="15.5546875" style="28" customWidth="1"/>
    <col min="13" max="13" width="17.77734375" style="28" customWidth="1"/>
    <col min="14" max="240" width="9.21875" style="28"/>
    <col min="241" max="241" width="45.5546875" style="28" customWidth="1"/>
    <col min="242" max="242" width="19.77734375" style="28" customWidth="1"/>
    <col min="243" max="243" width="26" style="28" customWidth="1"/>
    <col min="244" max="244" width="31.77734375" style="28" customWidth="1"/>
    <col min="245" max="496" width="9.21875" style="28"/>
    <col min="497" max="497" width="45.5546875" style="28" customWidth="1"/>
    <col min="498" max="498" width="19.77734375" style="28" customWidth="1"/>
    <col min="499" max="499" width="26" style="28" customWidth="1"/>
    <col min="500" max="500" width="31.77734375" style="28" customWidth="1"/>
    <col min="501" max="752" width="9.21875" style="28"/>
    <col min="753" max="753" width="45.5546875" style="28" customWidth="1"/>
    <col min="754" max="754" width="19.77734375" style="28" customWidth="1"/>
    <col min="755" max="755" width="26" style="28" customWidth="1"/>
    <col min="756" max="756" width="31.77734375" style="28" customWidth="1"/>
    <col min="757" max="1008" width="9.21875" style="28"/>
    <col min="1009" max="1009" width="45.5546875" style="28" customWidth="1"/>
    <col min="1010" max="1010" width="19.77734375" style="28" customWidth="1"/>
    <col min="1011" max="1011" width="26" style="28" customWidth="1"/>
    <col min="1012" max="1012" width="31.77734375" style="28" customWidth="1"/>
    <col min="1013" max="1264" width="9.21875" style="28"/>
    <col min="1265" max="1265" width="45.5546875" style="28" customWidth="1"/>
    <col min="1266" max="1266" width="19.77734375" style="28" customWidth="1"/>
    <col min="1267" max="1267" width="26" style="28" customWidth="1"/>
    <col min="1268" max="1268" width="31.77734375" style="28" customWidth="1"/>
    <col min="1269" max="1520" width="9.21875" style="28"/>
    <col min="1521" max="1521" width="45.5546875" style="28" customWidth="1"/>
    <col min="1522" max="1522" width="19.77734375" style="28" customWidth="1"/>
    <col min="1523" max="1523" width="26" style="28" customWidth="1"/>
    <col min="1524" max="1524" width="31.77734375" style="28" customWidth="1"/>
    <col min="1525" max="1776" width="9.21875" style="28"/>
    <col min="1777" max="1777" width="45.5546875" style="28" customWidth="1"/>
    <col min="1778" max="1778" width="19.77734375" style="28" customWidth="1"/>
    <col min="1779" max="1779" width="26" style="28" customWidth="1"/>
    <col min="1780" max="1780" width="31.77734375" style="28" customWidth="1"/>
    <col min="1781" max="2032" width="9.21875" style="28"/>
    <col min="2033" max="2033" width="45.5546875" style="28" customWidth="1"/>
    <col min="2034" max="2034" width="19.77734375" style="28" customWidth="1"/>
    <col min="2035" max="2035" width="26" style="28" customWidth="1"/>
    <col min="2036" max="2036" width="31.77734375" style="28" customWidth="1"/>
    <col min="2037" max="2288" width="9.21875" style="28"/>
    <col min="2289" max="2289" width="45.5546875" style="28" customWidth="1"/>
    <col min="2290" max="2290" width="19.77734375" style="28" customWidth="1"/>
    <col min="2291" max="2291" width="26" style="28" customWidth="1"/>
    <col min="2292" max="2292" width="31.77734375" style="28" customWidth="1"/>
    <col min="2293" max="2544" width="9.21875" style="28"/>
    <col min="2545" max="2545" width="45.5546875" style="28" customWidth="1"/>
    <col min="2546" max="2546" width="19.77734375" style="28" customWidth="1"/>
    <col min="2547" max="2547" width="26" style="28" customWidth="1"/>
    <col min="2548" max="2548" width="31.77734375" style="28" customWidth="1"/>
    <col min="2549" max="2800" width="9.21875" style="28"/>
    <col min="2801" max="2801" width="45.5546875" style="28" customWidth="1"/>
    <col min="2802" max="2802" width="19.77734375" style="28" customWidth="1"/>
    <col min="2803" max="2803" width="26" style="28" customWidth="1"/>
    <col min="2804" max="2804" width="31.77734375" style="28" customWidth="1"/>
    <col min="2805" max="3056" width="9.21875" style="28"/>
    <col min="3057" max="3057" width="45.5546875" style="28" customWidth="1"/>
    <col min="3058" max="3058" width="19.77734375" style="28" customWidth="1"/>
    <col min="3059" max="3059" width="26" style="28" customWidth="1"/>
    <col min="3060" max="3060" width="31.77734375" style="28" customWidth="1"/>
    <col min="3061" max="3312" width="9.21875" style="28"/>
    <col min="3313" max="3313" width="45.5546875" style="28" customWidth="1"/>
    <col min="3314" max="3314" width="19.77734375" style="28" customWidth="1"/>
    <col min="3315" max="3315" width="26" style="28" customWidth="1"/>
    <col min="3316" max="3316" width="31.77734375" style="28" customWidth="1"/>
    <col min="3317" max="3568" width="9.21875" style="28"/>
    <col min="3569" max="3569" width="45.5546875" style="28" customWidth="1"/>
    <col min="3570" max="3570" width="19.77734375" style="28" customWidth="1"/>
    <col min="3571" max="3571" width="26" style="28" customWidth="1"/>
    <col min="3572" max="3572" width="31.77734375" style="28" customWidth="1"/>
    <col min="3573" max="3824" width="9.21875" style="28"/>
    <col min="3825" max="3825" width="45.5546875" style="28" customWidth="1"/>
    <col min="3826" max="3826" width="19.77734375" style="28" customWidth="1"/>
    <col min="3827" max="3827" width="26" style="28" customWidth="1"/>
    <col min="3828" max="3828" width="31.77734375" style="28" customWidth="1"/>
    <col min="3829" max="4080" width="9.21875" style="28"/>
    <col min="4081" max="4081" width="45.5546875" style="28" customWidth="1"/>
    <col min="4082" max="4082" width="19.77734375" style="28" customWidth="1"/>
    <col min="4083" max="4083" width="26" style="28" customWidth="1"/>
    <col min="4084" max="4084" width="31.77734375" style="28" customWidth="1"/>
    <col min="4085" max="4336" width="9.21875" style="28"/>
    <col min="4337" max="4337" width="45.5546875" style="28" customWidth="1"/>
    <col min="4338" max="4338" width="19.77734375" style="28" customWidth="1"/>
    <col min="4339" max="4339" width="26" style="28" customWidth="1"/>
    <col min="4340" max="4340" width="31.77734375" style="28" customWidth="1"/>
    <col min="4341" max="4592" width="9.21875" style="28"/>
    <col min="4593" max="4593" width="45.5546875" style="28" customWidth="1"/>
    <col min="4594" max="4594" width="19.77734375" style="28" customWidth="1"/>
    <col min="4595" max="4595" width="26" style="28" customWidth="1"/>
    <col min="4596" max="4596" width="31.77734375" style="28" customWidth="1"/>
    <col min="4597" max="4848" width="9.21875" style="28"/>
    <col min="4849" max="4849" width="45.5546875" style="28" customWidth="1"/>
    <col min="4850" max="4850" width="19.77734375" style="28" customWidth="1"/>
    <col min="4851" max="4851" width="26" style="28" customWidth="1"/>
    <col min="4852" max="4852" width="31.77734375" style="28" customWidth="1"/>
    <col min="4853" max="5104" width="9.21875" style="28"/>
    <col min="5105" max="5105" width="45.5546875" style="28" customWidth="1"/>
    <col min="5106" max="5106" width="19.77734375" style="28" customWidth="1"/>
    <col min="5107" max="5107" width="26" style="28" customWidth="1"/>
    <col min="5108" max="5108" width="31.77734375" style="28" customWidth="1"/>
    <col min="5109" max="5360" width="9.21875" style="28"/>
    <col min="5361" max="5361" width="45.5546875" style="28" customWidth="1"/>
    <col min="5362" max="5362" width="19.77734375" style="28" customWidth="1"/>
    <col min="5363" max="5363" width="26" style="28" customWidth="1"/>
    <col min="5364" max="5364" width="31.77734375" style="28" customWidth="1"/>
    <col min="5365" max="5616" width="9.21875" style="28"/>
    <col min="5617" max="5617" width="45.5546875" style="28" customWidth="1"/>
    <col min="5618" max="5618" width="19.77734375" style="28" customWidth="1"/>
    <col min="5619" max="5619" width="26" style="28" customWidth="1"/>
    <col min="5620" max="5620" width="31.77734375" style="28" customWidth="1"/>
    <col min="5621" max="5872" width="9.21875" style="28"/>
    <col min="5873" max="5873" width="45.5546875" style="28" customWidth="1"/>
    <col min="5874" max="5874" width="19.77734375" style="28" customWidth="1"/>
    <col min="5875" max="5875" width="26" style="28" customWidth="1"/>
    <col min="5876" max="5876" width="31.77734375" style="28" customWidth="1"/>
    <col min="5877" max="6128" width="9.21875" style="28"/>
    <col min="6129" max="6129" width="45.5546875" style="28" customWidth="1"/>
    <col min="6130" max="6130" width="19.77734375" style="28" customWidth="1"/>
    <col min="6131" max="6131" width="26" style="28" customWidth="1"/>
    <col min="6132" max="6132" width="31.77734375" style="28" customWidth="1"/>
    <col min="6133" max="6384" width="9.21875" style="28"/>
    <col min="6385" max="6385" width="45.5546875" style="28" customWidth="1"/>
    <col min="6386" max="6386" width="19.77734375" style="28" customWidth="1"/>
    <col min="6387" max="6387" width="26" style="28" customWidth="1"/>
    <col min="6388" max="6388" width="31.77734375" style="28" customWidth="1"/>
    <col min="6389" max="6640" width="9.21875" style="28"/>
    <col min="6641" max="6641" width="45.5546875" style="28" customWidth="1"/>
    <col min="6642" max="6642" width="19.77734375" style="28" customWidth="1"/>
    <col min="6643" max="6643" width="26" style="28" customWidth="1"/>
    <col min="6644" max="6644" width="31.77734375" style="28" customWidth="1"/>
    <col min="6645" max="6896" width="9.21875" style="28"/>
    <col min="6897" max="6897" width="45.5546875" style="28" customWidth="1"/>
    <col min="6898" max="6898" width="19.77734375" style="28" customWidth="1"/>
    <col min="6899" max="6899" width="26" style="28" customWidth="1"/>
    <col min="6900" max="6900" width="31.77734375" style="28" customWidth="1"/>
    <col min="6901" max="7152" width="9.21875" style="28"/>
    <col min="7153" max="7153" width="45.5546875" style="28" customWidth="1"/>
    <col min="7154" max="7154" width="19.77734375" style="28" customWidth="1"/>
    <col min="7155" max="7155" width="26" style="28" customWidth="1"/>
    <col min="7156" max="7156" width="31.77734375" style="28" customWidth="1"/>
    <col min="7157" max="7408" width="9.21875" style="28"/>
    <col min="7409" max="7409" width="45.5546875" style="28" customWidth="1"/>
    <col min="7410" max="7410" width="19.77734375" style="28" customWidth="1"/>
    <col min="7411" max="7411" width="26" style="28" customWidth="1"/>
    <col min="7412" max="7412" width="31.77734375" style="28" customWidth="1"/>
    <col min="7413" max="7664" width="9.21875" style="28"/>
    <col min="7665" max="7665" width="45.5546875" style="28" customWidth="1"/>
    <col min="7666" max="7666" width="19.77734375" style="28" customWidth="1"/>
    <col min="7667" max="7667" width="26" style="28" customWidth="1"/>
    <col min="7668" max="7668" width="31.77734375" style="28" customWidth="1"/>
    <col min="7669" max="7920" width="9.21875" style="28"/>
    <col min="7921" max="7921" width="45.5546875" style="28" customWidth="1"/>
    <col min="7922" max="7922" width="19.77734375" style="28" customWidth="1"/>
    <col min="7923" max="7923" width="26" style="28" customWidth="1"/>
    <col min="7924" max="7924" width="31.77734375" style="28" customWidth="1"/>
    <col min="7925" max="8176" width="9.21875" style="28"/>
    <col min="8177" max="8177" width="45.5546875" style="28" customWidth="1"/>
    <col min="8178" max="8178" width="19.77734375" style="28" customWidth="1"/>
    <col min="8179" max="8179" width="26" style="28" customWidth="1"/>
    <col min="8180" max="8180" width="31.77734375" style="28" customWidth="1"/>
    <col min="8181" max="8432" width="9.21875" style="28"/>
    <col min="8433" max="8433" width="45.5546875" style="28" customWidth="1"/>
    <col min="8434" max="8434" width="19.77734375" style="28" customWidth="1"/>
    <col min="8435" max="8435" width="26" style="28" customWidth="1"/>
    <col min="8436" max="8436" width="31.77734375" style="28" customWidth="1"/>
    <col min="8437" max="8688" width="9.21875" style="28"/>
    <col min="8689" max="8689" width="45.5546875" style="28" customWidth="1"/>
    <col min="8690" max="8690" width="19.77734375" style="28" customWidth="1"/>
    <col min="8691" max="8691" width="26" style="28" customWidth="1"/>
    <col min="8692" max="8692" width="31.77734375" style="28" customWidth="1"/>
    <col min="8693" max="8944" width="9.21875" style="28"/>
    <col min="8945" max="8945" width="45.5546875" style="28" customWidth="1"/>
    <col min="8946" max="8946" width="19.77734375" style="28" customWidth="1"/>
    <col min="8947" max="8947" width="26" style="28" customWidth="1"/>
    <col min="8948" max="8948" width="31.77734375" style="28" customWidth="1"/>
    <col min="8949" max="9200" width="9.21875" style="28"/>
    <col min="9201" max="9201" width="45.5546875" style="28" customWidth="1"/>
    <col min="9202" max="9202" width="19.77734375" style="28" customWidth="1"/>
    <col min="9203" max="9203" width="26" style="28" customWidth="1"/>
    <col min="9204" max="9204" width="31.77734375" style="28" customWidth="1"/>
    <col min="9205" max="9456" width="9.21875" style="28"/>
    <col min="9457" max="9457" width="45.5546875" style="28" customWidth="1"/>
    <col min="9458" max="9458" width="19.77734375" style="28" customWidth="1"/>
    <col min="9459" max="9459" width="26" style="28" customWidth="1"/>
    <col min="9460" max="9460" width="31.77734375" style="28" customWidth="1"/>
    <col min="9461" max="9712" width="9.21875" style="28"/>
    <col min="9713" max="9713" width="45.5546875" style="28" customWidth="1"/>
    <col min="9714" max="9714" width="19.77734375" style="28" customWidth="1"/>
    <col min="9715" max="9715" width="26" style="28" customWidth="1"/>
    <col min="9716" max="9716" width="31.77734375" style="28" customWidth="1"/>
    <col min="9717" max="9968" width="9.21875" style="28"/>
    <col min="9969" max="9969" width="45.5546875" style="28" customWidth="1"/>
    <col min="9970" max="9970" width="19.77734375" style="28" customWidth="1"/>
    <col min="9971" max="9971" width="26" style="28" customWidth="1"/>
    <col min="9972" max="9972" width="31.77734375" style="28" customWidth="1"/>
    <col min="9973" max="10224" width="9.21875" style="28"/>
    <col min="10225" max="10225" width="45.5546875" style="28" customWidth="1"/>
    <col min="10226" max="10226" width="19.77734375" style="28" customWidth="1"/>
    <col min="10227" max="10227" width="26" style="28" customWidth="1"/>
    <col min="10228" max="10228" width="31.77734375" style="28" customWidth="1"/>
    <col min="10229" max="10480" width="9.21875" style="28"/>
    <col min="10481" max="10481" width="45.5546875" style="28" customWidth="1"/>
    <col min="10482" max="10482" width="19.77734375" style="28" customWidth="1"/>
    <col min="10483" max="10483" width="26" style="28" customWidth="1"/>
    <col min="10484" max="10484" width="31.77734375" style="28" customWidth="1"/>
    <col min="10485" max="10736" width="9.21875" style="28"/>
    <col min="10737" max="10737" width="45.5546875" style="28" customWidth="1"/>
    <col min="10738" max="10738" width="19.77734375" style="28" customWidth="1"/>
    <col min="10739" max="10739" width="26" style="28" customWidth="1"/>
    <col min="10740" max="10740" width="31.77734375" style="28" customWidth="1"/>
    <col min="10741" max="10992" width="9.21875" style="28"/>
    <col min="10993" max="10993" width="45.5546875" style="28" customWidth="1"/>
    <col min="10994" max="10994" width="19.77734375" style="28" customWidth="1"/>
    <col min="10995" max="10995" width="26" style="28" customWidth="1"/>
    <col min="10996" max="10996" width="31.77734375" style="28" customWidth="1"/>
    <col min="10997" max="11248" width="9.21875" style="28"/>
    <col min="11249" max="11249" width="45.5546875" style="28" customWidth="1"/>
    <col min="11250" max="11250" width="19.77734375" style="28" customWidth="1"/>
    <col min="11251" max="11251" width="26" style="28" customWidth="1"/>
    <col min="11252" max="11252" width="31.77734375" style="28" customWidth="1"/>
    <col min="11253" max="11504" width="9.21875" style="28"/>
    <col min="11505" max="11505" width="45.5546875" style="28" customWidth="1"/>
    <col min="11506" max="11506" width="19.77734375" style="28" customWidth="1"/>
    <col min="11507" max="11507" width="26" style="28" customWidth="1"/>
    <col min="11508" max="11508" width="31.77734375" style="28" customWidth="1"/>
    <col min="11509" max="11760" width="9.21875" style="28"/>
    <col min="11761" max="11761" width="45.5546875" style="28" customWidth="1"/>
    <col min="11762" max="11762" width="19.77734375" style="28" customWidth="1"/>
    <col min="11763" max="11763" width="26" style="28" customWidth="1"/>
    <col min="11764" max="11764" width="31.77734375" style="28" customWidth="1"/>
    <col min="11765" max="12016" width="9.21875" style="28"/>
    <col min="12017" max="12017" width="45.5546875" style="28" customWidth="1"/>
    <col min="12018" max="12018" width="19.77734375" style="28" customWidth="1"/>
    <col min="12019" max="12019" width="26" style="28" customWidth="1"/>
    <col min="12020" max="12020" width="31.77734375" style="28" customWidth="1"/>
    <col min="12021" max="12272" width="9.21875" style="28"/>
    <col min="12273" max="12273" width="45.5546875" style="28" customWidth="1"/>
    <col min="12274" max="12274" width="19.77734375" style="28" customWidth="1"/>
    <col min="12275" max="12275" width="26" style="28" customWidth="1"/>
    <col min="12276" max="12276" width="31.77734375" style="28" customWidth="1"/>
    <col min="12277" max="12528" width="9.21875" style="28"/>
    <col min="12529" max="12529" width="45.5546875" style="28" customWidth="1"/>
    <col min="12530" max="12530" width="19.77734375" style="28" customWidth="1"/>
    <col min="12531" max="12531" width="26" style="28" customWidth="1"/>
    <col min="12532" max="12532" width="31.77734375" style="28" customWidth="1"/>
    <col min="12533" max="12784" width="9.21875" style="28"/>
    <col min="12785" max="12785" width="45.5546875" style="28" customWidth="1"/>
    <col min="12786" max="12786" width="19.77734375" style="28" customWidth="1"/>
    <col min="12787" max="12787" width="26" style="28" customWidth="1"/>
    <col min="12788" max="12788" width="31.77734375" style="28" customWidth="1"/>
    <col min="12789" max="13040" width="9.21875" style="28"/>
    <col min="13041" max="13041" width="45.5546875" style="28" customWidth="1"/>
    <col min="13042" max="13042" width="19.77734375" style="28" customWidth="1"/>
    <col min="13043" max="13043" width="26" style="28" customWidth="1"/>
    <col min="13044" max="13044" width="31.77734375" style="28" customWidth="1"/>
    <col min="13045" max="13296" width="9.21875" style="28"/>
    <col min="13297" max="13297" width="45.5546875" style="28" customWidth="1"/>
    <col min="13298" max="13298" width="19.77734375" style="28" customWidth="1"/>
    <col min="13299" max="13299" width="26" style="28" customWidth="1"/>
    <col min="13300" max="13300" width="31.77734375" style="28" customWidth="1"/>
    <col min="13301" max="13552" width="9.21875" style="28"/>
    <col min="13553" max="13553" width="45.5546875" style="28" customWidth="1"/>
    <col min="13554" max="13554" width="19.77734375" style="28" customWidth="1"/>
    <col min="13555" max="13555" width="26" style="28" customWidth="1"/>
    <col min="13556" max="13556" width="31.77734375" style="28" customWidth="1"/>
    <col min="13557" max="13808" width="9.21875" style="28"/>
    <col min="13809" max="13809" width="45.5546875" style="28" customWidth="1"/>
    <col min="13810" max="13810" width="19.77734375" style="28" customWidth="1"/>
    <col min="13811" max="13811" width="26" style="28" customWidth="1"/>
    <col min="13812" max="13812" width="31.77734375" style="28" customWidth="1"/>
    <col min="13813" max="14064" width="9.21875" style="28"/>
    <col min="14065" max="14065" width="45.5546875" style="28" customWidth="1"/>
    <col min="14066" max="14066" width="19.77734375" style="28" customWidth="1"/>
    <col min="14067" max="14067" width="26" style="28" customWidth="1"/>
    <col min="14068" max="14068" width="31.77734375" style="28" customWidth="1"/>
    <col min="14069" max="14320" width="9.21875" style="28"/>
    <col min="14321" max="14321" width="45.5546875" style="28" customWidth="1"/>
    <col min="14322" max="14322" width="19.77734375" style="28" customWidth="1"/>
    <col min="14323" max="14323" width="26" style="28" customWidth="1"/>
    <col min="14324" max="14324" width="31.77734375" style="28" customWidth="1"/>
    <col min="14325" max="14576" width="9.21875" style="28"/>
    <col min="14577" max="14577" width="45.5546875" style="28" customWidth="1"/>
    <col min="14578" max="14578" width="19.77734375" style="28" customWidth="1"/>
    <col min="14579" max="14579" width="26" style="28" customWidth="1"/>
    <col min="14580" max="14580" width="31.77734375" style="28" customWidth="1"/>
    <col min="14581" max="14832" width="9.21875" style="28"/>
    <col min="14833" max="14833" width="45.5546875" style="28" customWidth="1"/>
    <col min="14834" max="14834" width="19.77734375" style="28" customWidth="1"/>
    <col min="14835" max="14835" width="26" style="28" customWidth="1"/>
    <col min="14836" max="14836" width="31.77734375" style="28" customWidth="1"/>
    <col min="14837" max="15088" width="9.21875" style="28"/>
    <col min="15089" max="15089" width="45.5546875" style="28" customWidth="1"/>
    <col min="15090" max="15090" width="19.77734375" style="28" customWidth="1"/>
    <col min="15091" max="15091" width="26" style="28" customWidth="1"/>
    <col min="15092" max="15092" width="31.77734375" style="28" customWidth="1"/>
    <col min="15093" max="15344" width="9.21875" style="28"/>
    <col min="15345" max="15345" width="45.5546875" style="28" customWidth="1"/>
    <col min="15346" max="15346" width="19.77734375" style="28" customWidth="1"/>
    <col min="15347" max="15347" width="26" style="28" customWidth="1"/>
    <col min="15348" max="15348" width="31.77734375" style="28" customWidth="1"/>
    <col min="15349" max="15600" width="9.21875" style="28"/>
    <col min="15601" max="15601" width="45.5546875" style="28" customWidth="1"/>
    <col min="15602" max="15602" width="19.77734375" style="28" customWidth="1"/>
    <col min="15603" max="15603" width="26" style="28" customWidth="1"/>
    <col min="15604" max="15604" width="31.77734375" style="28" customWidth="1"/>
    <col min="15605" max="15856" width="9.21875" style="28"/>
    <col min="15857" max="15857" width="45.5546875" style="28" customWidth="1"/>
    <col min="15858" max="15858" width="19.77734375" style="28" customWidth="1"/>
    <col min="15859" max="15859" width="26" style="28" customWidth="1"/>
    <col min="15860" max="15860" width="31.77734375" style="28" customWidth="1"/>
    <col min="15861" max="16112" width="9.21875" style="28"/>
    <col min="16113" max="16113" width="45.5546875" style="28" customWidth="1"/>
    <col min="16114" max="16114" width="19.77734375" style="28" customWidth="1"/>
    <col min="16115" max="16115" width="26" style="28" customWidth="1"/>
    <col min="16116" max="16116" width="31.77734375" style="28" customWidth="1"/>
    <col min="16117" max="16384" width="9.21875" style="28"/>
  </cols>
  <sheetData>
    <row r="1" spans="1:6" x14ac:dyDescent="0.25">
      <c r="A1" s="27" t="s">
        <v>176</v>
      </c>
    </row>
    <row r="2" spans="1:6" x14ac:dyDescent="0.25">
      <c r="A2" s="29" t="s">
        <v>340</v>
      </c>
      <c r="B2" s="30"/>
      <c r="C2" s="30"/>
      <c r="D2" s="30"/>
      <c r="E2" s="30"/>
      <c r="F2" s="30"/>
    </row>
    <row r="3" spans="1:6" x14ac:dyDescent="0.25">
      <c r="A3" s="29"/>
      <c r="B3" s="30"/>
      <c r="C3" s="30"/>
      <c r="D3" s="30"/>
    </row>
    <row r="4" spans="1:6" x14ac:dyDescent="0.25">
      <c r="A4" s="151" t="s">
        <v>520</v>
      </c>
      <c r="C4" s="31"/>
    </row>
    <row r="5" spans="1:6" x14ac:dyDescent="0.25">
      <c r="C5" s="31"/>
    </row>
    <row r="6" spans="1:6" ht="26.4" x14ac:dyDescent="0.25">
      <c r="A6" s="136" t="s">
        <v>521</v>
      </c>
      <c r="B6" s="136" t="s">
        <v>522</v>
      </c>
      <c r="C6" s="136" t="s">
        <v>349</v>
      </c>
    </row>
    <row r="7" spans="1:6" x14ac:dyDescent="0.25">
      <c r="A7" s="33" t="s">
        <v>1</v>
      </c>
      <c r="B7" s="33" t="s">
        <v>86</v>
      </c>
      <c r="C7" s="33" t="s">
        <v>87</v>
      </c>
    </row>
    <row r="8" spans="1:6" x14ac:dyDescent="0.25">
      <c r="A8" s="8"/>
      <c r="B8" s="8"/>
      <c r="C8" s="8"/>
    </row>
    <row r="9" spans="1:6" x14ac:dyDescent="0.25">
      <c r="A9" s="30"/>
      <c r="B9" s="34"/>
      <c r="C9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5"/>
  <sheetViews>
    <sheetView showGridLines="0" topLeftCell="G1" zoomScale="80" zoomScaleNormal="80" workbookViewId="0">
      <selection activeCell="L14" sqref="L14"/>
    </sheetView>
  </sheetViews>
  <sheetFormatPr defaultColWidth="11.44140625" defaultRowHeight="13.8" x14ac:dyDescent="0.25"/>
  <cols>
    <col min="1" max="1" width="47.44140625" style="74" customWidth="1"/>
    <col min="2" max="2" width="6.44140625" style="74" bestFit="1" customWidth="1"/>
    <col min="3" max="19" width="27.44140625" style="74" customWidth="1"/>
    <col min="20" max="20" width="39.77734375" style="28" bestFit="1" customWidth="1"/>
    <col min="21" max="21" width="28.21875" style="28" bestFit="1" customWidth="1"/>
    <col min="22" max="22" width="16.44140625" style="28" bestFit="1" customWidth="1"/>
    <col min="23" max="23" width="20.44140625" style="28" bestFit="1" customWidth="1"/>
    <col min="24" max="24" width="96" style="28" bestFit="1" customWidth="1"/>
    <col min="25" max="25" width="37.5546875" style="28" bestFit="1" customWidth="1"/>
    <col min="26" max="26" width="13.44140625" style="28" bestFit="1" customWidth="1"/>
    <col min="27" max="27" width="10.44140625" style="28" customWidth="1"/>
    <col min="28" max="28" width="15.77734375" style="28" customWidth="1"/>
    <col min="29" max="29" width="17.21875" style="28" customWidth="1"/>
    <col min="30" max="37" width="11.44140625" style="28"/>
    <col min="38" max="16384" width="11.44140625" style="74"/>
  </cols>
  <sheetData>
    <row r="1" spans="1:39" x14ac:dyDescent="0.25">
      <c r="A1" s="27" t="s">
        <v>85</v>
      </c>
      <c r="B1" s="117"/>
    </row>
    <row r="2" spans="1:39" x14ac:dyDescent="0.25">
      <c r="A2" s="51" t="s">
        <v>309</v>
      </c>
    </row>
    <row r="4" spans="1:39" x14ac:dyDescent="0.25">
      <c r="A4" s="51" t="s">
        <v>278</v>
      </c>
    </row>
    <row r="5" spans="1:39" x14ac:dyDescent="0.25">
      <c r="A5" s="118"/>
    </row>
    <row r="6" spans="1:39" ht="14.55" customHeight="1" x14ac:dyDescent="0.25">
      <c r="A6" s="12"/>
      <c r="B6" s="13"/>
      <c r="C6" s="177" t="s">
        <v>279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 t="s">
        <v>280</v>
      </c>
      <c r="P6" s="177"/>
      <c r="Q6" s="177"/>
      <c r="R6" s="177"/>
      <c r="S6" s="178" t="s">
        <v>281</v>
      </c>
    </row>
    <row r="7" spans="1:39" ht="52.8" x14ac:dyDescent="0.25">
      <c r="A7" s="12"/>
      <c r="B7" s="12"/>
      <c r="C7" s="138" t="s">
        <v>282</v>
      </c>
      <c r="D7" s="138" t="s">
        <v>283</v>
      </c>
      <c r="E7" s="138" t="s">
        <v>284</v>
      </c>
      <c r="F7" s="138" t="s">
        <v>285</v>
      </c>
      <c r="G7" s="138" t="s">
        <v>286</v>
      </c>
      <c r="H7" s="138" t="s">
        <v>287</v>
      </c>
      <c r="I7" s="138" t="s">
        <v>288</v>
      </c>
      <c r="J7" s="143" t="s">
        <v>289</v>
      </c>
      <c r="K7" s="138" t="s">
        <v>290</v>
      </c>
      <c r="L7" s="142" t="s">
        <v>291</v>
      </c>
      <c r="M7" s="142" t="s">
        <v>292</v>
      </c>
      <c r="N7" s="138" t="s">
        <v>293</v>
      </c>
      <c r="O7" s="138" t="s">
        <v>294</v>
      </c>
      <c r="P7" s="138" t="s">
        <v>295</v>
      </c>
      <c r="Q7" s="138" t="s">
        <v>287</v>
      </c>
      <c r="R7" s="138" t="s">
        <v>296</v>
      </c>
      <c r="S7" s="179"/>
    </row>
    <row r="8" spans="1:39" x14ac:dyDescent="0.25">
      <c r="A8" s="12"/>
      <c r="B8" s="12"/>
      <c r="C8" s="9" t="s">
        <v>1</v>
      </c>
      <c r="D8" s="9" t="s">
        <v>86</v>
      </c>
      <c r="E8" s="9" t="s">
        <v>87</v>
      </c>
      <c r="F8" s="9" t="s">
        <v>88</v>
      </c>
      <c r="G8" s="9" t="s">
        <v>89</v>
      </c>
      <c r="H8" s="9" t="s">
        <v>90</v>
      </c>
      <c r="I8" s="9" t="s">
        <v>91</v>
      </c>
      <c r="J8" s="9" t="s">
        <v>92</v>
      </c>
      <c r="K8" s="10" t="s">
        <v>93</v>
      </c>
      <c r="L8" s="11" t="s">
        <v>94</v>
      </c>
      <c r="M8" s="9" t="s">
        <v>95</v>
      </c>
      <c r="N8" s="9" t="s">
        <v>96</v>
      </c>
      <c r="O8" s="9" t="s">
        <v>97</v>
      </c>
      <c r="P8" s="9" t="s">
        <v>98</v>
      </c>
      <c r="Q8" s="9" t="s">
        <v>99</v>
      </c>
      <c r="R8" s="9" t="s">
        <v>100</v>
      </c>
      <c r="S8" s="9" t="s">
        <v>101</v>
      </c>
    </row>
    <row r="9" spans="1:39" x14ac:dyDescent="0.25">
      <c r="A9" s="14" t="s">
        <v>297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4"/>
      <c r="S9" s="14"/>
    </row>
    <row r="10" spans="1:39" x14ac:dyDescent="0.25">
      <c r="A10" s="4" t="s">
        <v>298</v>
      </c>
      <c r="B10" s="9" t="s">
        <v>12</v>
      </c>
      <c r="C10" s="16"/>
      <c r="D10" s="8"/>
      <c r="E10" s="8"/>
      <c r="F10" s="8"/>
      <c r="G10" s="8"/>
      <c r="H10" s="8"/>
      <c r="I10" s="8"/>
      <c r="J10" s="8"/>
      <c r="K10" s="17"/>
      <c r="L10" s="8"/>
      <c r="M10" s="8"/>
      <c r="N10" s="8"/>
      <c r="O10" s="7"/>
      <c r="P10" s="7"/>
      <c r="Q10" s="7"/>
      <c r="R10" s="7"/>
      <c r="S10" s="156"/>
      <c r="AL10" s="113"/>
      <c r="AM10" s="113"/>
    </row>
    <row r="11" spans="1:39" x14ac:dyDescent="0.25">
      <c r="A11" s="4" t="s">
        <v>299</v>
      </c>
      <c r="B11" s="9" t="s">
        <v>13</v>
      </c>
      <c r="C11" s="16"/>
      <c r="D11" s="8"/>
      <c r="E11" s="8"/>
      <c r="F11" s="8"/>
      <c r="G11" s="8"/>
      <c r="H11" s="8"/>
      <c r="I11" s="8"/>
      <c r="J11" s="8"/>
      <c r="K11" s="17"/>
      <c r="L11" s="8"/>
      <c r="M11" s="8"/>
      <c r="N11" s="8"/>
      <c r="O11" s="7"/>
      <c r="P11" s="7"/>
      <c r="Q11" s="7"/>
      <c r="R11" s="7"/>
      <c r="S11" s="156"/>
      <c r="AL11" s="113"/>
      <c r="AM11" s="113"/>
    </row>
    <row r="12" spans="1:39" x14ac:dyDescent="0.25">
      <c r="A12" s="4" t="s">
        <v>300</v>
      </c>
      <c r="B12" s="9" t="s">
        <v>14</v>
      </c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8"/>
      <c r="P12" s="8"/>
      <c r="Q12" s="8"/>
      <c r="R12" s="8"/>
      <c r="S12" s="156"/>
      <c r="AL12" s="113"/>
      <c r="AM12" s="113"/>
    </row>
    <row r="13" spans="1:39" x14ac:dyDescent="0.25">
      <c r="A13" s="4" t="s">
        <v>301</v>
      </c>
      <c r="B13" s="9" t="s">
        <v>15</v>
      </c>
      <c r="C13" s="16"/>
      <c r="D13" s="8"/>
      <c r="E13" s="8"/>
      <c r="F13" s="8"/>
      <c r="G13" s="8"/>
      <c r="H13" s="8"/>
      <c r="I13" s="8"/>
      <c r="J13" s="8"/>
      <c r="K13" s="17"/>
      <c r="L13" s="8"/>
      <c r="M13" s="8"/>
      <c r="N13" s="8"/>
      <c r="O13" s="8"/>
      <c r="P13" s="8"/>
      <c r="Q13" s="8"/>
      <c r="R13" s="8"/>
      <c r="S13" s="156"/>
      <c r="AL13" s="113"/>
      <c r="AM13" s="113"/>
    </row>
    <row r="14" spans="1:39" x14ac:dyDescent="0.25">
      <c r="A14" s="4" t="s">
        <v>302</v>
      </c>
      <c r="B14" s="9" t="s">
        <v>21</v>
      </c>
      <c r="C14" s="157"/>
      <c r="D14" s="156"/>
      <c r="E14" s="156"/>
      <c r="F14" s="156"/>
      <c r="G14" s="156"/>
      <c r="H14" s="156"/>
      <c r="I14" s="156"/>
      <c r="J14" s="156"/>
      <c r="K14" s="158"/>
      <c r="L14" s="156"/>
      <c r="M14" s="156"/>
      <c r="N14" s="156"/>
      <c r="O14" s="156"/>
      <c r="P14" s="156"/>
      <c r="Q14" s="156"/>
      <c r="R14" s="156"/>
      <c r="S14" s="156"/>
      <c r="AL14" s="113"/>
      <c r="AM14" s="113"/>
    </row>
    <row r="15" spans="1:39" x14ac:dyDescent="0.25">
      <c r="A15" s="3" t="s">
        <v>303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AL15" s="113"/>
      <c r="AM15" s="113"/>
    </row>
    <row r="16" spans="1:39" x14ac:dyDescent="0.25">
      <c r="A16" s="4" t="s">
        <v>298</v>
      </c>
      <c r="B16" s="9" t="s">
        <v>22</v>
      </c>
      <c r="C16" s="16"/>
      <c r="D16" s="8"/>
      <c r="E16" s="8"/>
      <c r="F16" s="8"/>
      <c r="G16" s="8"/>
      <c r="H16" s="8"/>
      <c r="I16" s="8"/>
      <c r="J16" s="8"/>
      <c r="K16" s="17"/>
      <c r="L16" s="8"/>
      <c r="M16" s="8"/>
      <c r="N16" s="8"/>
      <c r="O16" s="7"/>
      <c r="P16" s="7"/>
      <c r="Q16" s="7"/>
      <c r="R16" s="7"/>
      <c r="S16" s="156"/>
      <c r="AL16" s="113"/>
      <c r="AM16" s="113"/>
    </row>
    <row r="17" spans="1:39" x14ac:dyDescent="0.25">
      <c r="A17" s="4" t="s">
        <v>299</v>
      </c>
      <c r="B17" s="9" t="s">
        <v>23</v>
      </c>
      <c r="C17" s="16"/>
      <c r="D17" s="8"/>
      <c r="E17" s="8"/>
      <c r="F17" s="8"/>
      <c r="G17" s="8"/>
      <c r="H17" s="8"/>
      <c r="I17" s="8"/>
      <c r="J17" s="8"/>
      <c r="K17" s="17"/>
      <c r="L17" s="8"/>
      <c r="M17" s="8"/>
      <c r="N17" s="8"/>
      <c r="O17" s="7"/>
      <c r="P17" s="7"/>
      <c r="Q17" s="7"/>
      <c r="R17" s="7"/>
      <c r="S17" s="156"/>
      <c r="AL17" s="113"/>
      <c r="AM17" s="113"/>
    </row>
    <row r="18" spans="1:39" x14ac:dyDescent="0.25">
      <c r="A18" s="4" t="s">
        <v>300</v>
      </c>
      <c r="B18" s="9" t="s">
        <v>24</v>
      </c>
      <c r="C18" s="7"/>
      <c r="D18" s="7"/>
      <c r="E18" s="7"/>
      <c r="F18" s="7"/>
      <c r="G18" s="7"/>
      <c r="H18" s="7"/>
      <c r="I18" s="7"/>
      <c r="J18" s="7"/>
      <c r="K18" s="18"/>
      <c r="L18" s="7"/>
      <c r="M18" s="7"/>
      <c r="N18" s="7"/>
      <c r="O18" s="8"/>
      <c r="P18" s="8"/>
      <c r="Q18" s="8"/>
      <c r="R18" s="8"/>
      <c r="S18" s="156"/>
      <c r="AL18" s="113"/>
      <c r="AM18" s="113"/>
    </row>
    <row r="19" spans="1:39" x14ac:dyDescent="0.25">
      <c r="A19" s="4" t="s">
        <v>301</v>
      </c>
      <c r="B19" s="9" t="s">
        <v>25</v>
      </c>
      <c r="C19" s="16"/>
      <c r="D19" s="8"/>
      <c r="E19" s="8"/>
      <c r="F19" s="8"/>
      <c r="G19" s="8"/>
      <c r="H19" s="8"/>
      <c r="I19" s="8"/>
      <c r="J19" s="8"/>
      <c r="K19" s="17"/>
      <c r="L19" s="8"/>
      <c r="M19" s="8"/>
      <c r="N19" s="8"/>
      <c r="O19" s="8"/>
      <c r="P19" s="8"/>
      <c r="Q19" s="8"/>
      <c r="R19" s="8"/>
      <c r="S19" s="156"/>
      <c r="AL19" s="113"/>
      <c r="AM19" s="113"/>
    </row>
    <row r="20" spans="1:39" x14ac:dyDescent="0.25">
      <c r="A20" s="4" t="s">
        <v>302</v>
      </c>
      <c r="B20" s="9" t="s">
        <v>31</v>
      </c>
      <c r="C20" s="157"/>
      <c r="D20" s="156"/>
      <c r="E20" s="156"/>
      <c r="F20" s="156"/>
      <c r="G20" s="156"/>
      <c r="H20" s="156"/>
      <c r="I20" s="156"/>
      <c r="J20" s="156"/>
      <c r="K20" s="158"/>
      <c r="L20" s="156"/>
      <c r="M20" s="156"/>
      <c r="N20" s="156"/>
      <c r="O20" s="156"/>
      <c r="P20" s="156"/>
      <c r="Q20" s="156"/>
      <c r="R20" s="156"/>
      <c r="S20" s="156"/>
      <c r="AL20" s="113"/>
      <c r="AM20" s="113"/>
    </row>
    <row r="21" spans="1:39" x14ac:dyDescent="0.25">
      <c r="A21" s="3" t="s">
        <v>304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AL21" s="113"/>
      <c r="AM21" s="113"/>
    </row>
    <row r="22" spans="1:39" x14ac:dyDescent="0.25">
      <c r="A22" s="4" t="s">
        <v>298</v>
      </c>
      <c r="B22" s="9" t="s">
        <v>32</v>
      </c>
      <c r="C22" s="16"/>
      <c r="D22" s="8"/>
      <c r="E22" s="8"/>
      <c r="F22" s="8"/>
      <c r="G22" s="8"/>
      <c r="H22" s="8"/>
      <c r="I22" s="8"/>
      <c r="J22" s="8"/>
      <c r="K22" s="17"/>
      <c r="L22" s="8"/>
      <c r="M22" s="8"/>
      <c r="N22" s="8"/>
      <c r="O22" s="7"/>
      <c r="P22" s="7"/>
      <c r="Q22" s="7"/>
      <c r="R22" s="7"/>
      <c r="S22" s="156"/>
      <c r="AL22" s="113"/>
      <c r="AM22" s="113"/>
    </row>
    <row r="23" spans="1:39" x14ac:dyDescent="0.25">
      <c r="A23" s="4" t="s">
        <v>299</v>
      </c>
      <c r="B23" s="9" t="s">
        <v>33</v>
      </c>
      <c r="C23" s="16"/>
      <c r="D23" s="8"/>
      <c r="E23" s="8"/>
      <c r="F23" s="8"/>
      <c r="G23" s="8"/>
      <c r="H23" s="8"/>
      <c r="I23" s="8"/>
      <c r="J23" s="8"/>
      <c r="K23" s="17"/>
      <c r="L23" s="8"/>
      <c r="M23" s="8"/>
      <c r="N23" s="8"/>
      <c r="O23" s="7"/>
      <c r="P23" s="7"/>
      <c r="Q23" s="7"/>
      <c r="R23" s="7"/>
      <c r="S23" s="156"/>
      <c r="AL23" s="113"/>
      <c r="AM23" s="113"/>
    </row>
    <row r="24" spans="1:39" x14ac:dyDescent="0.25">
      <c r="A24" s="4" t="s">
        <v>300</v>
      </c>
      <c r="B24" s="9" t="s">
        <v>34</v>
      </c>
      <c r="C24" s="7"/>
      <c r="D24" s="7"/>
      <c r="E24" s="7"/>
      <c r="F24" s="7"/>
      <c r="G24" s="7"/>
      <c r="H24" s="7"/>
      <c r="I24" s="7"/>
      <c r="J24" s="7"/>
      <c r="K24" s="18"/>
      <c r="L24" s="7"/>
      <c r="M24" s="7"/>
      <c r="N24" s="7"/>
      <c r="O24" s="8"/>
      <c r="P24" s="8"/>
      <c r="Q24" s="8"/>
      <c r="R24" s="8"/>
      <c r="S24" s="156"/>
      <c r="AL24" s="113"/>
      <c r="AM24" s="113"/>
    </row>
    <row r="25" spans="1:39" x14ac:dyDescent="0.25">
      <c r="A25" s="4" t="s">
        <v>301</v>
      </c>
      <c r="B25" s="9" t="s">
        <v>35</v>
      </c>
      <c r="C25" s="16"/>
      <c r="D25" s="8"/>
      <c r="E25" s="8"/>
      <c r="F25" s="8"/>
      <c r="G25" s="8"/>
      <c r="H25" s="8"/>
      <c r="I25" s="8"/>
      <c r="J25" s="8"/>
      <c r="K25" s="17"/>
      <c r="L25" s="8"/>
      <c r="M25" s="8"/>
      <c r="N25" s="8"/>
      <c r="O25" s="8"/>
      <c r="P25" s="8"/>
      <c r="Q25" s="8"/>
      <c r="R25" s="8"/>
      <c r="S25" s="156"/>
      <c r="AL25" s="113"/>
      <c r="AM25" s="113"/>
    </row>
    <row r="26" spans="1:39" x14ac:dyDescent="0.25">
      <c r="A26" s="4" t="s">
        <v>302</v>
      </c>
      <c r="B26" s="9" t="s">
        <v>41</v>
      </c>
      <c r="C26" s="157"/>
      <c r="D26" s="156"/>
      <c r="E26" s="156"/>
      <c r="F26" s="156"/>
      <c r="G26" s="156"/>
      <c r="H26" s="156"/>
      <c r="I26" s="156"/>
      <c r="J26" s="156"/>
      <c r="K26" s="158"/>
      <c r="L26" s="156"/>
      <c r="M26" s="156"/>
      <c r="N26" s="156"/>
      <c r="O26" s="156"/>
      <c r="P26" s="156"/>
      <c r="Q26" s="156"/>
      <c r="R26" s="156"/>
      <c r="S26" s="156"/>
      <c r="AL26" s="113"/>
      <c r="AM26" s="113"/>
    </row>
    <row r="27" spans="1:39" ht="26.4" x14ac:dyDescent="0.25">
      <c r="A27" s="3" t="s">
        <v>305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AL27" s="113"/>
      <c r="AM27" s="113"/>
    </row>
    <row r="28" spans="1:39" x14ac:dyDescent="0.25">
      <c r="A28" s="4" t="s">
        <v>298</v>
      </c>
      <c r="B28" s="9" t="s">
        <v>42</v>
      </c>
      <c r="C28" s="8"/>
      <c r="D28" s="8"/>
      <c r="E28" s="8"/>
      <c r="F28" s="8"/>
      <c r="G28" s="8"/>
      <c r="H28" s="8"/>
      <c r="I28" s="8"/>
      <c r="J28" s="8"/>
      <c r="K28" s="17"/>
      <c r="L28" s="8"/>
      <c r="M28" s="8"/>
      <c r="N28" s="8"/>
      <c r="O28" s="7"/>
      <c r="P28" s="7"/>
      <c r="Q28" s="7"/>
      <c r="R28" s="7"/>
      <c r="S28" s="156"/>
      <c r="AL28" s="113"/>
      <c r="AM28" s="113"/>
    </row>
    <row r="29" spans="1:39" x14ac:dyDescent="0.25">
      <c r="A29" s="4" t="s">
        <v>299</v>
      </c>
      <c r="B29" s="9" t="s">
        <v>43</v>
      </c>
      <c r="C29" s="8"/>
      <c r="D29" s="8"/>
      <c r="E29" s="8"/>
      <c r="F29" s="8"/>
      <c r="G29" s="8"/>
      <c r="H29" s="8"/>
      <c r="I29" s="8"/>
      <c r="J29" s="8"/>
      <c r="K29" s="17"/>
      <c r="L29" s="8"/>
      <c r="M29" s="8"/>
      <c r="N29" s="8"/>
      <c r="O29" s="7"/>
      <c r="P29" s="7"/>
      <c r="Q29" s="7"/>
      <c r="R29" s="7"/>
      <c r="S29" s="156"/>
      <c r="AL29" s="113"/>
      <c r="AM29" s="113"/>
    </row>
    <row r="30" spans="1:39" x14ac:dyDescent="0.25">
      <c r="A30" s="4" t="s">
        <v>300</v>
      </c>
      <c r="B30" s="9" t="s">
        <v>102</v>
      </c>
      <c r="C30" s="7"/>
      <c r="D30" s="7"/>
      <c r="E30" s="7"/>
      <c r="F30" s="7"/>
      <c r="G30" s="7"/>
      <c r="H30" s="7"/>
      <c r="I30" s="7"/>
      <c r="J30" s="7"/>
      <c r="K30" s="18"/>
      <c r="L30" s="7"/>
      <c r="M30" s="7"/>
      <c r="N30" s="7"/>
      <c r="O30" s="8"/>
      <c r="P30" s="8"/>
      <c r="Q30" s="8"/>
      <c r="R30" s="8"/>
      <c r="S30" s="156"/>
      <c r="AL30" s="113"/>
      <c r="AM30" s="113"/>
    </row>
    <row r="31" spans="1:39" x14ac:dyDescent="0.25">
      <c r="A31" s="4" t="s">
        <v>301</v>
      </c>
      <c r="B31" s="9" t="s">
        <v>103</v>
      </c>
      <c r="C31" s="156"/>
      <c r="D31" s="156"/>
      <c r="E31" s="156"/>
      <c r="F31" s="156"/>
      <c r="G31" s="156"/>
      <c r="H31" s="156"/>
      <c r="I31" s="156"/>
      <c r="J31" s="156"/>
      <c r="K31" s="158"/>
      <c r="L31" s="156"/>
      <c r="M31" s="156"/>
      <c r="N31" s="156"/>
      <c r="O31" s="156"/>
      <c r="P31" s="156"/>
      <c r="Q31" s="156"/>
      <c r="R31" s="156"/>
      <c r="S31" s="156"/>
      <c r="AL31" s="113"/>
      <c r="AM31" s="113"/>
    </row>
    <row r="32" spans="1:39" x14ac:dyDescent="0.25">
      <c r="A32" s="4" t="s">
        <v>302</v>
      </c>
      <c r="B32" s="9" t="s">
        <v>44</v>
      </c>
      <c r="C32" s="156"/>
      <c r="D32" s="156"/>
      <c r="E32" s="156"/>
      <c r="F32" s="156"/>
      <c r="G32" s="156"/>
      <c r="H32" s="156"/>
      <c r="I32" s="156"/>
      <c r="J32" s="156"/>
      <c r="K32" s="158"/>
      <c r="L32" s="156"/>
      <c r="M32" s="156"/>
      <c r="N32" s="156"/>
      <c r="O32" s="156"/>
      <c r="P32" s="156"/>
      <c r="Q32" s="156"/>
      <c r="R32" s="156"/>
      <c r="S32" s="156"/>
      <c r="AL32" s="113"/>
      <c r="AM32" s="113"/>
    </row>
    <row r="33" spans="1:39" x14ac:dyDescent="0.25">
      <c r="A33" s="6" t="s">
        <v>306</v>
      </c>
      <c r="B33" s="9" t="s">
        <v>49</v>
      </c>
      <c r="C33" s="156"/>
      <c r="D33" s="156"/>
      <c r="E33" s="156"/>
      <c r="F33" s="156"/>
      <c r="G33" s="156"/>
      <c r="H33" s="156"/>
      <c r="I33" s="156"/>
      <c r="J33" s="156"/>
      <c r="K33" s="158"/>
      <c r="L33" s="156"/>
      <c r="M33" s="156"/>
      <c r="N33" s="156"/>
      <c r="O33" s="156"/>
      <c r="P33" s="156"/>
      <c r="Q33" s="156"/>
      <c r="R33" s="156"/>
      <c r="S33" s="156"/>
      <c r="AL33" s="113"/>
      <c r="AM33" s="113"/>
    </row>
    <row r="34" spans="1:39" x14ac:dyDescent="0.25">
      <c r="A34" s="6" t="s">
        <v>307</v>
      </c>
      <c r="B34" s="9" t="s">
        <v>104</v>
      </c>
      <c r="C34" s="7"/>
      <c r="D34" s="7"/>
      <c r="E34" s="7"/>
      <c r="F34" s="7"/>
      <c r="G34" s="7"/>
      <c r="H34" s="7"/>
      <c r="I34" s="7"/>
      <c r="J34" s="7"/>
      <c r="K34" s="18"/>
      <c r="L34" s="7"/>
      <c r="M34" s="7"/>
      <c r="N34" s="7"/>
      <c r="O34" s="7"/>
      <c r="P34" s="7"/>
      <c r="Q34" s="7"/>
      <c r="R34" s="7"/>
      <c r="S34" s="159"/>
      <c r="AL34" s="113"/>
      <c r="AM34" s="113"/>
    </row>
    <row r="35" spans="1:39" x14ac:dyDescent="0.25">
      <c r="A35" s="6" t="s">
        <v>308</v>
      </c>
      <c r="B35" s="9" t="s">
        <v>105</v>
      </c>
      <c r="C35" s="7"/>
      <c r="D35" s="7"/>
      <c r="E35" s="7"/>
      <c r="F35" s="7"/>
      <c r="G35" s="7"/>
      <c r="H35" s="7"/>
      <c r="I35" s="7"/>
      <c r="J35" s="7"/>
      <c r="K35" s="7"/>
      <c r="L35" s="21"/>
      <c r="M35" s="7"/>
      <c r="N35" s="7"/>
      <c r="O35" s="7"/>
      <c r="P35" s="7"/>
      <c r="Q35" s="7"/>
      <c r="R35" s="7"/>
      <c r="S35" s="156"/>
      <c r="AL35" s="113"/>
      <c r="AM35" s="113"/>
    </row>
  </sheetData>
  <mergeCells count="3">
    <mergeCell ref="C6:N6"/>
    <mergeCell ref="O6:R6"/>
    <mergeCell ref="S6:S7"/>
  </mergeCells>
  <pageMargins left="0.7" right="0.7" top="0.75" bottom="0.75" header="0.3" footer="0.3"/>
  <pageSetup paperSize="9" scale="36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20"/>
  <sheetViews>
    <sheetView showGridLines="0" zoomScale="80" zoomScaleNormal="80" workbookViewId="0">
      <selection activeCell="A23" sqref="A23"/>
    </sheetView>
  </sheetViews>
  <sheetFormatPr defaultColWidth="9.21875" defaultRowHeight="13.8" x14ac:dyDescent="0.25"/>
  <cols>
    <col min="1" max="1" width="92.21875" style="28" customWidth="1"/>
    <col min="2" max="2" width="34.5546875" style="28" customWidth="1"/>
    <col min="3" max="4" width="25.77734375" style="28" customWidth="1"/>
    <col min="5" max="5" width="22.44140625" style="28" customWidth="1"/>
    <col min="6" max="6" width="13.21875" style="28" customWidth="1"/>
    <col min="7" max="7" width="16.44140625" style="28" customWidth="1"/>
    <col min="8" max="8" width="9.21875" style="28"/>
    <col min="9" max="9" width="10.44140625" style="28" customWidth="1"/>
    <col min="10" max="10" width="16.77734375" style="28" customWidth="1"/>
    <col min="11" max="11" width="13" style="28" customWidth="1"/>
    <col min="12" max="12" width="15.5546875" style="28" customWidth="1"/>
    <col min="13" max="13" width="17.77734375" style="28" customWidth="1"/>
    <col min="14" max="240" width="9.21875" style="28"/>
    <col min="241" max="241" width="45.5546875" style="28" customWidth="1"/>
    <col min="242" max="242" width="19.77734375" style="28" customWidth="1"/>
    <col min="243" max="243" width="26" style="28" customWidth="1"/>
    <col min="244" max="244" width="31.77734375" style="28" customWidth="1"/>
    <col min="245" max="496" width="9.21875" style="28"/>
    <col min="497" max="497" width="45.5546875" style="28" customWidth="1"/>
    <col min="498" max="498" width="19.77734375" style="28" customWidth="1"/>
    <col min="499" max="499" width="26" style="28" customWidth="1"/>
    <col min="500" max="500" width="31.77734375" style="28" customWidth="1"/>
    <col min="501" max="752" width="9.21875" style="28"/>
    <col min="753" max="753" width="45.5546875" style="28" customWidth="1"/>
    <col min="754" max="754" width="19.77734375" style="28" customWidth="1"/>
    <col min="755" max="755" width="26" style="28" customWidth="1"/>
    <col min="756" max="756" width="31.77734375" style="28" customWidth="1"/>
    <col min="757" max="1008" width="9.21875" style="28"/>
    <col min="1009" max="1009" width="45.5546875" style="28" customWidth="1"/>
    <col min="1010" max="1010" width="19.77734375" style="28" customWidth="1"/>
    <col min="1011" max="1011" width="26" style="28" customWidth="1"/>
    <col min="1012" max="1012" width="31.77734375" style="28" customWidth="1"/>
    <col min="1013" max="1264" width="9.21875" style="28"/>
    <col min="1265" max="1265" width="45.5546875" style="28" customWidth="1"/>
    <col min="1266" max="1266" width="19.77734375" style="28" customWidth="1"/>
    <col min="1267" max="1267" width="26" style="28" customWidth="1"/>
    <col min="1268" max="1268" width="31.77734375" style="28" customWidth="1"/>
    <col min="1269" max="1520" width="9.21875" style="28"/>
    <col min="1521" max="1521" width="45.5546875" style="28" customWidth="1"/>
    <col min="1522" max="1522" width="19.77734375" style="28" customWidth="1"/>
    <col min="1523" max="1523" width="26" style="28" customWidth="1"/>
    <col min="1524" max="1524" width="31.77734375" style="28" customWidth="1"/>
    <col min="1525" max="1776" width="9.21875" style="28"/>
    <col min="1777" max="1777" width="45.5546875" style="28" customWidth="1"/>
    <col min="1778" max="1778" width="19.77734375" style="28" customWidth="1"/>
    <col min="1779" max="1779" width="26" style="28" customWidth="1"/>
    <col min="1780" max="1780" width="31.77734375" style="28" customWidth="1"/>
    <col min="1781" max="2032" width="9.21875" style="28"/>
    <col min="2033" max="2033" width="45.5546875" style="28" customWidth="1"/>
    <col min="2034" max="2034" width="19.77734375" style="28" customWidth="1"/>
    <col min="2035" max="2035" width="26" style="28" customWidth="1"/>
    <col min="2036" max="2036" width="31.77734375" style="28" customWidth="1"/>
    <col min="2037" max="2288" width="9.21875" style="28"/>
    <col min="2289" max="2289" width="45.5546875" style="28" customWidth="1"/>
    <col min="2290" max="2290" width="19.77734375" style="28" customWidth="1"/>
    <col min="2291" max="2291" width="26" style="28" customWidth="1"/>
    <col min="2292" max="2292" width="31.77734375" style="28" customWidth="1"/>
    <col min="2293" max="2544" width="9.21875" style="28"/>
    <col min="2545" max="2545" width="45.5546875" style="28" customWidth="1"/>
    <col min="2546" max="2546" width="19.77734375" style="28" customWidth="1"/>
    <col min="2547" max="2547" width="26" style="28" customWidth="1"/>
    <col min="2548" max="2548" width="31.77734375" style="28" customWidth="1"/>
    <col min="2549" max="2800" width="9.21875" style="28"/>
    <col min="2801" max="2801" width="45.5546875" style="28" customWidth="1"/>
    <col min="2802" max="2802" width="19.77734375" style="28" customWidth="1"/>
    <col min="2803" max="2803" width="26" style="28" customWidth="1"/>
    <col min="2804" max="2804" width="31.77734375" style="28" customWidth="1"/>
    <col min="2805" max="3056" width="9.21875" style="28"/>
    <col min="3057" max="3057" width="45.5546875" style="28" customWidth="1"/>
    <col min="3058" max="3058" width="19.77734375" style="28" customWidth="1"/>
    <col min="3059" max="3059" width="26" style="28" customWidth="1"/>
    <col min="3060" max="3060" width="31.77734375" style="28" customWidth="1"/>
    <col min="3061" max="3312" width="9.21875" style="28"/>
    <col min="3313" max="3313" width="45.5546875" style="28" customWidth="1"/>
    <col min="3314" max="3314" width="19.77734375" style="28" customWidth="1"/>
    <col min="3315" max="3315" width="26" style="28" customWidth="1"/>
    <col min="3316" max="3316" width="31.77734375" style="28" customWidth="1"/>
    <col min="3317" max="3568" width="9.21875" style="28"/>
    <col min="3569" max="3569" width="45.5546875" style="28" customWidth="1"/>
    <col min="3570" max="3570" width="19.77734375" style="28" customWidth="1"/>
    <col min="3571" max="3571" width="26" style="28" customWidth="1"/>
    <col min="3572" max="3572" width="31.77734375" style="28" customWidth="1"/>
    <col min="3573" max="3824" width="9.21875" style="28"/>
    <col min="3825" max="3825" width="45.5546875" style="28" customWidth="1"/>
    <col min="3826" max="3826" width="19.77734375" style="28" customWidth="1"/>
    <col min="3827" max="3827" width="26" style="28" customWidth="1"/>
    <col min="3828" max="3828" width="31.77734375" style="28" customWidth="1"/>
    <col min="3829" max="4080" width="9.21875" style="28"/>
    <col min="4081" max="4081" width="45.5546875" style="28" customWidth="1"/>
    <col min="4082" max="4082" width="19.77734375" style="28" customWidth="1"/>
    <col min="4083" max="4083" width="26" style="28" customWidth="1"/>
    <col min="4084" max="4084" width="31.77734375" style="28" customWidth="1"/>
    <col min="4085" max="4336" width="9.21875" style="28"/>
    <col min="4337" max="4337" width="45.5546875" style="28" customWidth="1"/>
    <col min="4338" max="4338" width="19.77734375" style="28" customWidth="1"/>
    <col min="4339" max="4339" width="26" style="28" customWidth="1"/>
    <col min="4340" max="4340" width="31.77734375" style="28" customWidth="1"/>
    <col min="4341" max="4592" width="9.21875" style="28"/>
    <col min="4593" max="4593" width="45.5546875" style="28" customWidth="1"/>
    <col min="4594" max="4594" width="19.77734375" style="28" customWidth="1"/>
    <col min="4595" max="4595" width="26" style="28" customWidth="1"/>
    <col min="4596" max="4596" width="31.77734375" style="28" customWidth="1"/>
    <col min="4597" max="4848" width="9.21875" style="28"/>
    <col min="4849" max="4849" width="45.5546875" style="28" customWidth="1"/>
    <col min="4850" max="4850" width="19.77734375" style="28" customWidth="1"/>
    <col min="4851" max="4851" width="26" style="28" customWidth="1"/>
    <col min="4852" max="4852" width="31.77734375" style="28" customWidth="1"/>
    <col min="4853" max="5104" width="9.21875" style="28"/>
    <col min="5105" max="5105" width="45.5546875" style="28" customWidth="1"/>
    <col min="5106" max="5106" width="19.77734375" style="28" customWidth="1"/>
    <col min="5107" max="5107" width="26" style="28" customWidth="1"/>
    <col min="5108" max="5108" width="31.77734375" style="28" customWidth="1"/>
    <col min="5109" max="5360" width="9.21875" style="28"/>
    <col min="5361" max="5361" width="45.5546875" style="28" customWidth="1"/>
    <col min="5362" max="5362" width="19.77734375" style="28" customWidth="1"/>
    <col min="5363" max="5363" width="26" style="28" customWidth="1"/>
    <col min="5364" max="5364" width="31.77734375" style="28" customWidth="1"/>
    <col min="5365" max="5616" width="9.21875" style="28"/>
    <col min="5617" max="5617" width="45.5546875" style="28" customWidth="1"/>
    <col min="5618" max="5618" width="19.77734375" style="28" customWidth="1"/>
    <col min="5619" max="5619" width="26" style="28" customWidth="1"/>
    <col min="5620" max="5620" width="31.77734375" style="28" customWidth="1"/>
    <col min="5621" max="5872" width="9.21875" style="28"/>
    <col min="5873" max="5873" width="45.5546875" style="28" customWidth="1"/>
    <col min="5874" max="5874" width="19.77734375" style="28" customWidth="1"/>
    <col min="5875" max="5875" width="26" style="28" customWidth="1"/>
    <col min="5876" max="5876" width="31.77734375" style="28" customWidth="1"/>
    <col min="5877" max="6128" width="9.21875" style="28"/>
    <col min="6129" max="6129" width="45.5546875" style="28" customWidth="1"/>
    <col min="6130" max="6130" width="19.77734375" style="28" customWidth="1"/>
    <col min="6131" max="6131" width="26" style="28" customWidth="1"/>
    <col min="6132" max="6132" width="31.77734375" style="28" customWidth="1"/>
    <col min="6133" max="6384" width="9.21875" style="28"/>
    <col min="6385" max="6385" width="45.5546875" style="28" customWidth="1"/>
    <col min="6386" max="6386" width="19.77734375" style="28" customWidth="1"/>
    <col min="6387" max="6387" width="26" style="28" customWidth="1"/>
    <col min="6388" max="6388" width="31.77734375" style="28" customWidth="1"/>
    <col min="6389" max="6640" width="9.21875" style="28"/>
    <col min="6641" max="6641" width="45.5546875" style="28" customWidth="1"/>
    <col min="6642" max="6642" width="19.77734375" style="28" customWidth="1"/>
    <col min="6643" max="6643" width="26" style="28" customWidth="1"/>
    <col min="6644" max="6644" width="31.77734375" style="28" customWidth="1"/>
    <col min="6645" max="6896" width="9.21875" style="28"/>
    <col min="6897" max="6897" width="45.5546875" style="28" customWidth="1"/>
    <col min="6898" max="6898" width="19.77734375" style="28" customWidth="1"/>
    <col min="6899" max="6899" width="26" style="28" customWidth="1"/>
    <col min="6900" max="6900" width="31.77734375" style="28" customWidth="1"/>
    <col min="6901" max="7152" width="9.21875" style="28"/>
    <col min="7153" max="7153" width="45.5546875" style="28" customWidth="1"/>
    <col min="7154" max="7154" width="19.77734375" style="28" customWidth="1"/>
    <col min="7155" max="7155" width="26" style="28" customWidth="1"/>
    <col min="7156" max="7156" width="31.77734375" style="28" customWidth="1"/>
    <col min="7157" max="7408" width="9.21875" style="28"/>
    <col min="7409" max="7409" width="45.5546875" style="28" customWidth="1"/>
    <col min="7410" max="7410" width="19.77734375" style="28" customWidth="1"/>
    <col min="7411" max="7411" width="26" style="28" customWidth="1"/>
    <col min="7412" max="7412" width="31.77734375" style="28" customWidth="1"/>
    <col min="7413" max="7664" width="9.21875" style="28"/>
    <col min="7665" max="7665" width="45.5546875" style="28" customWidth="1"/>
    <col min="7666" max="7666" width="19.77734375" style="28" customWidth="1"/>
    <col min="7667" max="7667" width="26" style="28" customWidth="1"/>
    <col min="7668" max="7668" width="31.77734375" style="28" customWidth="1"/>
    <col min="7669" max="7920" width="9.21875" style="28"/>
    <col min="7921" max="7921" width="45.5546875" style="28" customWidth="1"/>
    <col min="7922" max="7922" width="19.77734375" style="28" customWidth="1"/>
    <col min="7923" max="7923" width="26" style="28" customWidth="1"/>
    <col min="7924" max="7924" width="31.77734375" style="28" customWidth="1"/>
    <col min="7925" max="8176" width="9.21875" style="28"/>
    <col min="8177" max="8177" width="45.5546875" style="28" customWidth="1"/>
    <col min="8178" max="8178" width="19.77734375" style="28" customWidth="1"/>
    <col min="8179" max="8179" width="26" style="28" customWidth="1"/>
    <col min="8180" max="8180" width="31.77734375" style="28" customWidth="1"/>
    <col min="8181" max="8432" width="9.21875" style="28"/>
    <col min="8433" max="8433" width="45.5546875" style="28" customWidth="1"/>
    <col min="8434" max="8434" width="19.77734375" style="28" customWidth="1"/>
    <col min="8435" max="8435" width="26" style="28" customWidth="1"/>
    <col min="8436" max="8436" width="31.77734375" style="28" customWidth="1"/>
    <col min="8437" max="8688" width="9.21875" style="28"/>
    <col min="8689" max="8689" width="45.5546875" style="28" customWidth="1"/>
    <col min="8690" max="8690" width="19.77734375" style="28" customWidth="1"/>
    <col min="8691" max="8691" width="26" style="28" customWidth="1"/>
    <col min="8692" max="8692" width="31.77734375" style="28" customWidth="1"/>
    <col min="8693" max="8944" width="9.21875" style="28"/>
    <col min="8945" max="8945" width="45.5546875" style="28" customWidth="1"/>
    <col min="8946" max="8946" width="19.77734375" style="28" customWidth="1"/>
    <col min="8947" max="8947" width="26" style="28" customWidth="1"/>
    <col min="8948" max="8948" width="31.77734375" style="28" customWidth="1"/>
    <col min="8949" max="9200" width="9.21875" style="28"/>
    <col min="9201" max="9201" width="45.5546875" style="28" customWidth="1"/>
    <col min="9202" max="9202" width="19.77734375" style="28" customWidth="1"/>
    <col min="9203" max="9203" width="26" style="28" customWidth="1"/>
    <col min="9204" max="9204" width="31.77734375" style="28" customWidth="1"/>
    <col min="9205" max="9456" width="9.21875" style="28"/>
    <col min="9457" max="9457" width="45.5546875" style="28" customWidth="1"/>
    <col min="9458" max="9458" width="19.77734375" style="28" customWidth="1"/>
    <col min="9459" max="9459" width="26" style="28" customWidth="1"/>
    <col min="9460" max="9460" width="31.77734375" style="28" customWidth="1"/>
    <col min="9461" max="9712" width="9.21875" style="28"/>
    <col min="9713" max="9713" width="45.5546875" style="28" customWidth="1"/>
    <col min="9714" max="9714" width="19.77734375" style="28" customWidth="1"/>
    <col min="9715" max="9715" width="26" style="28" customWidth="1"/>
    <col min="9716" max="9716" width="31.77734375" style="28" customWidth="1"/>
    <col min="9717" max="9968" width="9.21875" style="28"/>
    <col min="9969" max="9969" width="45.5546875" style="28" customWidth="1"/>
    <col min="9970" max="9970" width="19.77734375" style="28" customWidth="1"/>
    <col min="9971" max="9971" width="26" style="28" customWidth="1"/>
    <col min="9972" max="9972" width="31.77734375" style="28" customWidth="1"/>
    <col min="9973" max="10224" width="9.21875" style="28"/>
    <col min="10225" max="10225" width="45.5546875" style="28" customWidth="1"/>
    <col min="10226" max="10226" width="19.77734375" style="28" customWidth="1"/>
    <col min="10227" max="10227" width="26" style="28" customWidth="1"/>
    <col min="10228" max="10228" width="31.77734375" style="28" customWidth="1"/>
    <col min="10229" max="10480" width="9.21875" style="28"/>
    <col min="10481" max="10481" width="45.5546875" style="28" customWidth="1"/>
    <col min="10482" max="10482" width="19.77734375" style="28" customWidth="1"/>
    <col min="10483" max="10483" width="26" style="28" customWidth="1"/>
    <col min="10484" max="10484" width="31.77734375" style="28" customWidth="1"/>
    <col min="10485" max="10736" width="9.21875" style="28"/>
    <col min="10737" max="10737" width="45.5546875" style="28" customWidth="1"/>
    <col min="10738" max="10738" width="19.77734375" style="28" customWidth="1"/>
    <col min="10739" max="10739" width="26" style="28" customWidth="1"/>
    <col min="10740" max="10740" width="31.77734375" style="28" customWidth="1"/>
    <col min="10741" max="10992" width="9.21875" style="28"/>
    <col min="10993" max="10993" width="45.5546875" style="28" customWidth="1"/>
    <col min="10994" max="10994" width="19.77734375" style="28" customWidth="1"/>
    <col min="10995" max="10995" width="26" style="28" customWidth="1"/>
    <col min="10996" max="10996" width="31.77734375" style="28" customWidth="1"/>
    <col min="10997" max="11248" width="9.21875" style="28"/>
    <col min="11249" max="11249" width="45.5546875" style="28" customWidth="1"/>
    <col min="11250" max="11250" width="19.77734375" style="28" customWidth="1"/>
    <col min="11251" max="11251" width="26" style="28" customWidth="1"/>
    <col min="11252" max="11252" width="31.77734375" style="28" customWidth="1"/>
    <col min="11253" max="11504" width="9.21875" style="28"/>
    <col min="11505" max="11505" width="45.5546875" style="28" customWidth="1"/>
    <col min="11506" max="11506" width="19.77734375" style="28" customWidth="1"/>
    <col min="11507" max="11507" width="26" style="28" customWidth="1"/>
    <col min="11508" max="11508" width="31.77734375" style="28" customWidth="1"/>
    <col min="11509" max="11760" width="9.21875" style="28"/>
    <col min="11761" max="11761" width="45.5546875" style="28" customWidth="1"/>
    <col min="11762" max="11762" width="19.77734375" style="28" customWidth="1"/>
    <col min="11763" max="11763" width="26" style="28" customWidth="1"/>
    <col min="11764" max="11764" width="31.77734375" style="28" customWidth="1"/>
    <col min="11765" max="12016" width="9.21875" style="28"/>
    <col min="12017" max="12017" width="45.5546875" style="28" customWidth="1"/>
    <col min="12018" max="12018" width="19.77734375" style="28" customWidth="1"/>
    <col min="12019" max="12019" width="26" style="28" customWidth="1"/>
    <col min="12020" max="12020" width="31.77734375" style="28" customWidth="1"/>
    <col min="12021" max="12272" width="9.21875" style="28"/>
    <col min="12273" max="12273" width="45.5546875" style="28" customWidth="1"/>
    <col min="12274" max="12274" width="19.77734375" style="28" customWidth="1"/>
    <col min="12275" max="12275" width="26" style="28" customWidth="1"/>
    <col min="12276" max="12276" width="31.77734375" style="28" customWidth="1"/>
    <col min="12277" max="12528" width="9.21875" style="28"/>
    <col min="12529" max="12529" width="45.5546875" style="28" customWidth="1"/>
    <col min="12530" max="12530" width="19.77734375" style="28" customWidth="1"/>
    <col min="12531" max="12531" width="26" style="28" customWidth="1"/>
    <col min="12532" max="12532" width="31.77734375" style="28" customWidth="1"/>
    <col min="12533" max="12784" width="9.21875" style="28"/>
    <col min="12785" max="12785" width="45.5546875" style="28" customWidth="1"/>
    <col min="12786" max="12786" width="19.77734375" style="28" customWidth="1"/>
    <col min="12787" max="12787" width="26" style="28" customWidth="1"/>
    <col min="12788" max="12788" width="31.77734375" style="28" customWidth="1"/>
    <col min="12789" max="13040" width="9.21875" style="28"/>
    <col min="13041" max="13041" width="45.5546875" style="28" customWidth="1"/>
    <col min="13042" max="13042" width="19.77734375" style="28" customWidth="1"/>
    <col min="13043" max="13043" width="26" style="28" customWidth="1"/>
    <col min="13044" max="13044" width="31.77734375" style="28" customWidth="1"/>
    <col min="13045" max="13296" width="9.21875" style="28"/>
    <col min="13297" max="13297" width="45.5546875" style="28" customWidth="1"/>
    <col min="13298" max="13298" width="19.77734375" style="28" customWidth="1"/>
    <col min="13299" max="13299" width="26" style="28" customWidth="1"/>
    <col min="13300" max="13300" width="31.77734375" style="28" customWidth="1"/>
    <col min="13301" max="13552" width="9.21875" style="28"/>
    <col min="13553" max="13553" width="45.5546875" style="28" customWidth="1"/>
    <col min="13554" max="13554" width="19.77734375" style="28" customWidth="1"/>
    <col min="13555" max="13555" width="26" style="28" customWidth="1"/>
    <col min="13556" max="13556" width="31.77734375" style="28" customWidth="1"/>
    <col min="13557" max="13808" width="9.21875" style="28"/>
    <col min="13809" max="13809" width="45.5546875" style="28" customWidth="1"/>
    <col min="13810" max="13810" width="19.77734375" style="28" customWidth="1"/>
    <col min="13811" max="13811" width="26" style="28" customWidth="1"/>
    <col min="13812" max="13812" width="31.77734375" style="28" customWidth="1"/>
    <col min="13813" max="14064" width="9.21875" style="28"/>
    <col min="14065" max="14065" width="45.5546875" style="28" customWidth="1"/>
    <col min="14066" max="14066" width="19.77734375" style="28" customWidth="1"/>
    <col min="14067" max="14067" width="26" style="28" customWidth="1"/>
    <col min="14068" max="14068" width="31.77734375" style="28" customWidth="1"/>
    <col min="14069" max="14320" width="9.21875" style="28"/>
    <col min="14321" max="14321" width="45.5546875" style="28" customWidth="1"/>
    <col min="14322" max="14322" width="19.77734375" style="28" customWidth="1"/>
    <col min="14323" max="14323" width="26" style="28" customWidth="1"/>
    <col min="14324" max="14324" width="31.77734375" style="28" customWidth="1"/>
    <col min="14325" max="14576" width="9.21875" style="28"/>
    <col min="14577" max="14577" width="45.5546875" style="28" customWidth="1"/>
    <col min="14578" max="14578" width="19.77734375" style="28" customWidth="1"/>
    <col min="14579" max="14579" width="26" style="28" customWidth="1"/>
    <col min="14580" max="14580" width="31.77734375" style="28" customWidth="1"/>
    <col min="14581" max="14832" width="9.21875" style="28"/>
    <col min="14833" max="14833" width="45.5546875" style="28" customWidth="1"/>
    <col min="14834" max="14834" width="19.77734375" style="28" customWidth="1"/>
    <col min="14835" max="14835" width="26" style="28" customWidth="1"/>
    <col min="14836" max="14836" width="31.77734375" style="28" customWidth="1"/>
    <col min="14837" max="15088" width="9.21875" style="28"/>
    <col min="15089" max="15089" width="45.5546875" style="28" customWidth="1"/>
    <col min="15090" max="15090" width="19.77734375" style="28" customWidth="1"/>
    <col min="15091" max="15091" width="26" style="28" customWidth="1"/>
    <col min="15092" max="15092" width="31.77734375" style="28" customWidth="1"/>
    <col min="15093" max="15344" width="9.21875" style="28"/>
    <col min="15345" max="15345" width="45.5546875" style="28" customWidth="1"/>
    <col min="15346" max="15346" width="19.77734375" style="28" customWidth="1"/>
    <col min="15347" max="15347" width="26" style="28" customWidth="1"/>
    <col min="15348" max="15348" width="31.77734375" style="28" customWidth="1"/>
    <col min="15349" max="15600" width="9.21875" style="28"/>
    <col min="15601" max="15601" width="45.5546875" style="28" customWidth="1"/>
    <col min="15602" max="15602" width="19.77734375" style="28" customWidth="1"/>
    <col min="15603" max="15603" width="26" style="28" customWidth="1"/>
    <col min="15604" max="15604" width="31.77734375" style="28" customWidth="1"/>
    <col min="15605" max="15856" width="9.21875" style="28"/>
    <col min="15857" max="15857" width="45.5546875" style="28" customWidth="1"/>
    <col min="15858" max="15858" width="19.77734375" style="28" customWidth="1"/>
    <col min="15859" max="15859" width="26" style="28" customWidth="1"/>
    <col min="15860" max="15860" width="31.77734375" style="28" customWidth="1"/>
    <col min="15861" max="16112" width="9.21875" style="28"/>
    <col min="16113" max="16113" width="45.5546875" style="28" customWidth="1"/>
    <col min="16114" max="16114" width="19.77734375" style="28" customWidth="1"/>
    <col min="16115" max="16115" width="26" style="28" customWidth="1"/>
    <col min="16116" max="16116" width="31.77734375" style="28" customWidth="1"/>
    <col min="16117" max="16384" width="9.21875" style="28"/>
  </cols>
  <sheetData>
    <row r="1" spans="1:17" x14ac:dyDescent="0.25">
      <c r="A1" s="27" t="s">
        <v>177</v>
      </c>
    </row>
    <row r="2" spans="1:17" x14ac:dyDescent="0.25">
      <c r="A2" s="29" t="s">
        <v>340</v>
      </c>
      <c r="B2" s="30"/>
      <c r="C2" s="30"/>
      <c r="D2" s="30"/>
      <c r="E2" s="30"/>
      <c r="F2" s="30"/>
    </row>
    <row r="3" spans="1:17" x14ac:dyDescent="0.25">
      <c r="A3" s="29"/>
      <c r="B3" s="30"/>
      <c r="C3" s="30"/>
      <c r="D3" s="30"/>
    </row>
    <row r="4" spans="1:17" x14ac:dyDescent="0.25">
      <c r="A4" s="37" t="s">
        <v>349</v>
      </c>
    </row>
    <row r="6" spans="1:17" x14ac:dyDescent="0.25">
      <c r="C6" s="33" t="s">
        <v>94</v>
      </c>
    </row>
    <row r="7" spans="1:17" x14ac:dyDescent="0.25">
      <c r="A7" s="38" t="s">
        <v>524</v>
      </c>
      <c r="B7" s="5" t="s">
        <v>12</v>
      </c>
      <c r="C7" s="8"/>
      <c r="D7" s="30"/>
      <c r="G7" s="35"/>
      <c r="H7" s="35"/>
      <c r="I7" s="35"/>
      <c r="J7" s="35"/>
      <c r="L7" s="35"/>
      <c r="N7" s="34"/>
      <c r="O7" s="34"/>
      <c r="P7" s="34"/>
      <c r="Q7" s="34"/>
    </row>
    <row r="8" spans="1:17" x14ac:dyDescent="0.25">
      <c r="A8" s="38" t="s">
        <v>496</v>
      </c>
      <c r="B8" s="5" t="s">
        <v>7</v>
      </c>
      <c r="C8" s="8"/>
      <c r="D8" s="30"/>
      <c r="G8" s="35"/>
      <c r="H8" s="35"/>
      <c r="I8" s="35"/>
      <c r="J8" s="35"/>
      <c r="L8" s="35"/>
      <c r="N8" s="34"/>
      <c r="O8" s="34"/>
      <c r="P8" s="34"/>
      <c r="Q8" s="34"/>
    </row>
    <row r="9" spans="1:17" ht="26.4" x14ac:dyDescent="0.25">
      <c r="A9" s="38" t="s">
        <v>534</v>
      </c>
      <c r="B9" s="5" t="s">
        <v>17</v>
      </c>
      <c r="C9" s="8"/>
      <c r="G9" s="35"/>
      <c r="H9" s="35"/>
      <c r="I9" s="35"/>
      <c r="J9" s="35"/>
      <c r="K9" s="35"/>
      <c r="N9" s="35"/>
      <c r="O9" s="35"/>
      <c r="P9" s="35"/>
    </row>
    <row r="10" spans="1:17" x14ac:dyDescent="0.25">
      <c r="A10" s="53" t="s">
        <v>503</v>
      </c>
      <c r="B10" s="5" t="s">
        <v>21</v>
      </c>
      <c r="C10" s="8"/>
      <c r="D10" s="30"/>
      <c r="E10" s="39"/>
      <c r="G10" s="35"/>
      <c r="H10" s="35"/>
      <c r="I10" s="35"/>
      <c r="J10" s="35"/>
      <c r="K10" s="35"/>
      <c r="L10" s="40"/>
      <c r="M10" s="40"/>
      <c r="P10" s="35"/>
    </row>
    <row r="11" spans="1:17" x14ac:dyDescent="0.25">
      <c r="A11" s="38" t="s">
        <v>504</v>
      </c>
      <c r="B11" s="5" t="s">
        <v>22</v>
      </c>
      <c r="C11" s="8"/>
      <c r="D11" s="30"/>
      <c r="E11" s="39"/>
      <c r="G11" s="35"/>
      <c r="H11" s="35"/>
      <c r="I11" s="35"/>
      <c r="J11" s="35"/>
      <c r="K11" s="35"/>
      <c r="L11" s="40"/>
      <c r="M11" s="40"/>
    </row>
    <row r="12" spans="1:17" x14ac:dyDescent="0.25">
      <c r="A12" s="53" t="s">
        <v>438</v>
      </c>
      <c r="B12" s="5" t="s">
        <v>23</v>
      </c>
      <c r="C12" s="8"/>
      <c r="D12" s="30"/>
      <c r="E12" s="39"/>
      <c r="G12" s="35"/>
      <c r="H12" s="35"/>
      <c r="I12" s="35"/>
      <c r="J12" s="35"/>
      <c r="K12" s="35"/>
      <c r="L12" s="40"/>
      <c r="M12" s="40"/>
      <c r="P12" s="32"/>
      <c r="Q12" s="32"/>
    </row>
    <row r="13" spans="1:17" x14ac:dyDescent="0.25">
      <c r="A13" s="3" t="s">
        <v>505</v>
      </c>
      <c r="B13" s="41"/>
      <c r="C13" s="41"/>
      <c r="D13" s="30"/>
      <c r="E13" s="39"/>
      <c r="G13" s="60"/>
      <c r="H13" s="35"/>
      <c r="I13" s="35"/>
      <c r="J13" s="35"/>
      <c r="K13" s="35"/>
      <c r="L13" s="35"/>
      <c r="M13" s="32"/>
      <c r="P13" s="32"/>
      <c r="Q13" s="32"/>
    </row>
    <row r="14" spans="1:17" x14ac:dyDescent="0.25">
      <c r="A14" s="38" t="s">
        <v>525</v>
      </c>
      <c r="B14" s="5" t="s">
        <v>31</v>
      </c>
      <c r="C14" s="8"/>
      <c r="D14" s="30"/>
      <c r="E14" s="39"/>
      <c r="G14" s="35"/>
      <c r="H14" s="35"/>
      <c r="I14" s="35"/>
      <c r="J14" s="35"/>
      <c r="K14" s="35"/>
      <c r="M14" s="35"/>
    </row>
    <row r="15" spans="1:17" x14ac:dyDescent="0.25">
      <c r="A15" s="38" t="s">
        <v>526</v>
      </c>
      <c r="B15" s="5" t="s">
        <v>32</v>
      </c>
      <c r="C15" s="8"/>
      <c r="D15" s="30"/>
      <c r="E15" s="39"/>
      <c r="G15" s="35"/>
      <c r="H15" s="35"/>
      <c r="I15" s="35"/>
      <c r="J15" s="35"/>
      <c r="K15" s="35"/>
      <c r="M15" s="35"/>
      <c r="N15" s="35"/>
      <c r="O15" s="35"/>
    </row>
    <row r="16" spans="1:17" x14ac:dyDescent="0.25">
      <c r="A16" s="38" t="s">
        <v>507</v>
      </c>
      <c r="B16" s="5" t="s">
        <v>42</v>
      </c>
      <c r="C16" s="8"/>
      <c r="D16" s="30"/>
      <c r="E16" s="39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5" x14ac:dyDescent="0.25">
      <c r="A17" s="38" t="s">
        <v>527</v>
      </c>
      <c r="B17" s="5" t="s">
        <v>43</v>
      </c>
      <c r="C17" s="8"/>
      <c r="D17" s="42"/>
      <c r="E17" s="39"/>
      <c r="G17" s="35"/>
      <c r="H17" s="35"/>
      <c r="I17" s="35"/>
      <c r="J17" s="35"/>
      <c r="K17" s="35"/>
      <c r="L17" s="35"/>
      <c r="N17" s="35"/>
      <c r="O17" s="35"/>
    </row>
    <row r="18" spans="1:15" x14ac:dyDescent="0.25">
      <c r="A18" s="38" t="s">
        <v>509</v>
      </c>
      <c r="B18" s="5" t="s">
        <v>102</v>
      </c>
      <c r="C18" s="8"/>
      <c r="D18" s="42"/>
      <c r="E18" s="39"/>
      <c r="G18" s="35"/>
      <c r="H18" s="35"/>
      <c r="I18" s="35"/>
      <c r="J18" s="35"/>
      <c r="K18" s="35"/>
      <c r="L18" s="35"/>
    </row>
    <row r="19" spans="1:15" x14ac:dyDescent="0.25">
      <c r="A19" s="38" t="s">
        <v>510</v>
      </c>
      <c r="B19" s="5" t="s">
        <v>103</v>
      </c>
      <c r="C19" s="8"/>
      <c r="D19" s="42"/>
      <c r="E19" s="39"/>
      <c r="G19" s="35"/>
      <c r="H19" s="35"/>
      <c r="I19" s="35"/>
      <c r="J19" s="35"/>
      <c r="K19" s="35"/>
      <c r="L19" s="35"/>
    </row>
    <row r="20" spans="1:15" x14ac:dyDescent="0.25">
      <c r="C20" s="30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"/>
  <sheetViews>
    <sheetView showGridLines="0" zoomScale="80" zoomScaleNormal="80" workbookViewId="0">
      <selection activeCell="A4" sqref="A4:C8"/>
    </sheetView>
  </sheetViews>
  <sheetFormatPr defaultColWidth="9.21875" defaultRowHeight="13.8" x14ac:dyDescent="0.25"/>
  <cols>
    <col min="1" max="1" width="92.21875" style="28" customWidth="1"/>
    <col min="2" max="2" width="34.5546875" style="28" customWidth="1"/>
    <col min="3" max="4" width="25.77734375" style="28" customWidth="1"/>
    <col min="5" max="5" width="22.44140625" style="28" customWidth="1"/>
    <col min="6" max="6" width="13.21875" style="28" customWidth="1"/>
    <col min="7" max="7" width="16.44140625" style="28" customWidth="1"/>
    <col min="8" max="8" width="9.21875" style="28"/>
    <col min="9" max="9" width="10.44140625" style="28" customWidth="1"/>
    <col min="10" max="10" width="16.77734375" style="28" customWidth="1"/>
    <col min="11" max="11" width="13" style="28" customWidth="1"/>
    <col min="12" max="12" width="15.5546875" style="28" customWidth="1"/>
    <col min="13" max="13" width="17.77734375" style="28" customWidth="1"/>
    <col min="14" max="240" width="9.21875" style="28"/>
    <col min="241" max="241" width="45.5546875" style="28" customWidth="1"/>
    <col min="242" max="242" width="19.77734375" style="28" customWidth="1"/>
    <col min="243" max="243" width="26" style="28" customWidth="1"/>
    <col min="244" max="244" width="31.77734375" style="28" customWidth="1"/>
    <col min="245" max="496" width="9.21875" style="28"/>
    <col min="497" max="497" width="45.5546875" style="28" customWidth="1"/>
    <col min="498" max="498" width="19.77734375" style="28" customWidth="1"/>
    <col min="499" max="499" width="26" style="28" customWidth="1"/>
    <col min="500" max="500" width="31.77734375" style="28" customWidth="1"/>
    <col min="501" max="752" width="9.21875" style="28"/>
    <col min="753" max="753" width="45.5546875" style="28" customWidth="1"/>
    <col min="754" max="754" width="19.77734375" style="28" customWidth="1"/>
    <col min="755" max="755" width="26" style="28" customWidth="1"/>
    <col min="756" max="756" width="31.77734375" style="28" customWidth="1"/>
    <col min="757" max="1008" width="9.21875" style="28"/>
    <col min="1009" max="1009" width="45.5546875" style="28" customWidth="1"/>
    <col min="1010" max="1010" width="19.77734375" style="28" customWidth="1"/>
    <col min="1011" max="1011" width="26" style="28" customWidth="1"/>
    <col min="1012" max="1012" width="31.77734375" style="28" customWidth="1"/>
    <col min="1013" max="1264" width="9.21875" style="28"/>
    <col min="1265" max="1265" width="45.5546875" style="28" customWidth="1"/>
    <col min="1266" max="1266" width="19.77734375" style="28" customWidth="1"/>
    <col min="1267" max="1267" width="26" style="28" customWidth="1"/>
    <col min="1268" max="1268" width="31.77734375" style="28" customWidth="1"/>
    <col min="1269" max="1520" width="9.21875" style="28"/>
    <col min="1521" max="1521" width="45.5546875" style="28" customWidth="1"/>
    <col min="1522" max="1522" width="19.77734375" style="28" customWidth="1"/>
    <col min="1523" max="1523" width="26" style="28" customWidth="1"/>
    <col min="1524" max="1524" width="31.77734375" style="28" customWidth="1"/>
    <col min="1525" max="1776" width="9.21875" style="28"/>
    <col min="1777" max="1777" width="45.5546875" style="28" customWidth="1"/>
    <col min="1778" max="1778" width="19.77734375" style="28" customWidth="1"/>
    <col min="1779" max="1779" width="26" style="28" customWidth="1"/>
    <col min="1780" max="1780" width="31.77734375" style="28" customWidth="1"/>
    <col min="1781" max="2032" width="9.21875" style="28"/>
    <col min="2033" max="2033" width="45.5546875" style="28" customWidth="1"/>
    <col min="2034" max="2034" width="19.77734375" style="28" customWidth="1"/>
    <col min="2035" max="2035" width="26" style="28" customWidth="1"/>
    <col min="2036" max="2036" width="31.77734375" style="28" customWidth="1"/>
    <col min="2037" max="2288" width="9.21875" style="28"/>
    <col min="2289" max="2289" width="45.5546875" style="28" customWidth="1"/>
    <col min="2290" max="2290" width="19.77734375" style="28" customWidth="1"/>
    <col min="2291" max="2291" width="26" style="28" customWidth="1"/>
    <col min="2292" max="2292" width="31.77734375" style="28" customWidth="1"/>
    <col min="2293" max="2544" width="9.21875" style="28"/>
    <col min="2545" max="2545" width="45.5546875" style="28" customWidth="1"/>
    <col min="2546" max="2546" width="19.77734375" style="28" customWidth="1"/>
    <col min="2547" max="2547" width="26" style="28" customWidth="1"/>
    <col min="2548" max="2548" width="31.77734375" style="28" customWidth="1"/>
    <col min="2549" max="2800" width="9.21875" style="28"/>
    <col min="2801" max="2801" width="45.5546875" style="28" customWidth="1"/>
    <col min="2802" max="2802" width="19.77734375" style="28" customWidth="1"/>
    <col min="2803" max="2803" width="26" style="28" customWidth="1"/>
    <col min="2804" max="2804" width="31.77734375" style="28" customWidth="1"/>
    <col min="2805" max="3056" width="9.21875" style="28"/>
    <col min="3057" max="3057" width="45.5546875" style="28" customWidth="1"/>
    <col min="3058" max="3058" width="19.77734375" style="28" customWidth="1"/>
    <col min="3059" max="3059" width="26" style="28" customWidth="1"/>
    <col min="3060" max="3060" width="31.77734375" style="28" customWidth="1"/>
    <col min="3061" max="3312" width="9.21875" style="28"/>
    <col min="3313" max="3313" width="45.5546875" style="28" customWidth="1"/>
    <col min="3314" max="3314" width="19.77734375" style="28" customWidth="1"/>
    <col min="3315" max="3315" width="26" style="28" customWidth="1"/>
    <col min="3316" max="3316" width="31.77734375" style="28" customWidth="1"/>
    <col min="3317" max="3568" width="9.21875" style="28"/>
    <col min="3569" max="3569" width="45.5546875" style="28" customWidth="1"/>
    <col min="3570" max="3570" width="19.77734375" style="28" customWidth="1"/>
    <col min="3571" max="3571" width="26" style="28" customWidth="1"/>
    <col min="3572" max="3572" width="31.77734375" style="28" customWidth="1"/>
    <col min="3573" max="3824" width="9.21875" style="28"/>
    <col min="3825" max="3825" width="45.5546875" style="28" customWidth="1"/>
    <col min="3826" max="3826" width="19.77734375" style="28" customWidth="1"/>
    <col min="3827" max="3827" width="26" style="28" customWidth="1"/>
    <col min="3828" max="3828" width="31.77734375" style="28" customWidth="1"/>
    <col min="3829" max="4080" width="9.21875" style="28"/>
    <col min="4081" max="4081" width="45.5546875" style="28" customWidth="1"/>
    <col min="4082" max="4082" width="19.77734375" style="28" customWidth="1"/>
    <col min="4083" max="4083" width="26" style="28" customWidth="1"/>
    <col min="4084" max="4084" width="31.77734375" style="28" customWidth="1"/>
    <col min="4085" max="4336" width="9.21875" style="28"/>
    <col min="4337" max="4337" width="45.5546875" style="28" customWidth="1"/>
    <col min="4338" max="4338" width="19.77734375" style="28" customWidth="1"/>
    <col min="4339" max="4339" width="26" style="28" customWidth="1"/>
    <col min="4340" max="4340" width="31.77734375" style="28" customWidth="1"/>
    <col min="4341" max="4592" width="9.21875" style="28"/>
    <col min="4593" max="4593" width="45.5546875" style="28" customWidth="1"/>
    <col min="4594" max="4594" width="19.77734375" style="28" customWidth="1"/>
    <col min="4595" max="4595" width="26" style="28" customWidth="1"/>
    <col min="4596" max="4596" width="31.77734375" style="28" customWidth="1"/>
    <col min="4597" max="4848" width="9.21875" style="28"/>
    <col min="4849" max="4849" width="45.5546875" style="28" customWidth="1"/>
    <col min="4850" max="4850" width="19.77734375" style="28" customWidth="1"/>
    <col min="4851" max="4851" width="26" style="28" customWidth="1"/>
    <col min="4852" max="4852" width="31.77734375" style="28" customWidth="1"/>
    <col min="4853" max="5104" width="9.21875" style="28"/>
    <col min="5105" max="5105" width="45.5546875" style="28" customWidth="1"/>
    <col min="5106" max="5106" width="19.77734375" style="28" customWidth="1"/>
    <col min="5107" max="5107" width="26" style="28" customWidth="1"/>
    <col min="5108" max="5108" width="31.77734375" style="28" customWidth="1"/>
    <col min="5109" max="5360" width="9.21875" style="28"/>
    <col min="5361" max="5361" width="45.5546875" style="28" customWidth="1"/>
    <col min="5362" max="5362" width="19.77734375" style="28" customWidth="1"/>
    <col min="5363" max="5363" width="26" style="28" customWidth="1"/>
    <col min="5364" max="5364" width="31.77734375" style="28" customWidth="1"/>
    <col min="5365" max="5616" width="9.21875" style="28"/>
    <col min="5617" max="5617" width="45.5546875" style="28" customWidth="1"/>
    <col min="5618" max="5618" width="19.77734375" style="28" customWidth="1"/>
    <col min="5619" max="5619" width="26" style="28" customWidth="1"/>
    <col min="5620" max="5620" width="31.77734375" style="28" customWidth="1"/>
    <col min="5621" max="5872" width="9.21875" style="28"/>
    <col min="5873" max="5873" width="45.5546875" style="28" customWidth="1"/>
    <col min="5874" max="5874" width="19.77734375" style="28" customWidth="1"/>
    <col min="5875" max="5875" width="26" style="28" customWidth="1"/>
    <col min="5876" max="5876" width="31.77734375" style="28" customWidth="1"/>
    <col min="5877" max="6128" width="9.21875" style="28"/>
    <col min="6129" max="6129" width="45.5546875" style="28" customWidth="1"/>
    <col min="6130" max="6130" width="19.77734375" style="28" customWidth="1"/>
    <col min="6131" max="6131" width="26" style="28" customWidth="1"/>
    <col min="6132" max="6132" width="31.77734375" style="28" customWidth="1"/>
    <col min="6133" max="6384" width="9.21875" style="28"/>
    <col min="6385" max="6385" width="45.5546875" style="28" customWidth="1"/>
    <col min="6386" max="6386" width="19.77734375" style="28" customWidth="1"/>
    <col min="6387" max="6387" width="26" style="28" customWidth="1"/>
    <col min="6388" max="6388" width="31.77734375" style="28" customWidth="1"/>
    <col min="6389" max="6640" width="9.21875" style="28"/>
    <col min="6641" max="6641" width="45.5546875" style="28" customWidth="1"/>
    <col min="6642" max="6642" width="19.77734375" style="28" customWidth="1"/>
    <col min="6643" max="6643" width="26" style="28" customWidth="1"/>
    <col min="6644" max="6644" width="31.77734375" style="28" customWidth="1"/>
    <col min="6645" max="6896" width="9.21875" style="28"/>
    <col min="6897" max="6897" width="45.5546875" style="28" customWidth="1"/>
    <col min="6898" max="6898" width="19.77734375" style="28" customWidth="1"/>
    <col min="6899" max="6899" width="26" style="28" customWidth="1"/>
    <col min="6900" max="6900" width="31.77734375" style="28" customWidth="1"/>
    <col min="6901" max="7152" width="9.21875" style="28"/>
    <col min="7153" max="7153" width="45.5546875" style="28" customWidth="1"/>
    <col min="7154" max="7154" width="19.77734375" style="28" customWidth="1"/>
    <col min="7155" max="7155" width="26" style="28" customWidth="1"/>
    <col min="7156" max="7156" width="31.77734375" style="28" customWidth="1"/>
    <col min="7157" max="7408" width="9.21875" style="28"/>
    <col min="7409" max="7409" width="45.5546875" style="28" customWidth="1"/>
    <col min="7410" max="7410" width="19.77734375" style="28" customWidth="1"/>
    <col min="7411" max="7411" width="26" style="28" customWidth="1"/>
    <col min="7412" max="7412" width="31.77734375" style="28" customWidth="1"/>
    <col min="7413" max="7664" width="9.21875" style="28"/>
    <col min="7665" max="7665" width="45.5546875" style="28" customWidth="1"/>
    <col min="7666" max="7666" width="19.77734375" style="28" customWidth="1"/>
    <col min="7667" max="7667" width="26" style="28" customWidth="1"/>
    <col min="7668" max="7668" width="31.77734375" style="28" customWidth="1"/>
    <col min="7669" max="7920" width="9.21875" style="28"/>
    <col min="7921" max="7921" width="45.5546875" style="28" customWidth="1"/>
    <col min="7922" max="7922" width="19.77734375" style="28" customWidth="1"/>
    <col min="7923" max="7923" width="26" style="28" customWidth="1"/>
    <col min="7924" max="7924" width="31.77734375" style="28" customWidth="1"/>
    <col min="7925" max="8176" width="9.21875" style="28"/>
    <col min="8177" max="8177" width="45.5546875" style="28" customWidth="1"/>
    <col min="8178" max="8178" width="19.77734375" style="28" customWidth="1"/>
    <col min="8179" max="8179" width="26" style="28" customWidth="1"/>
    <col min="8180" max="8180" width="31.77734375" style="28" customWidth="1"/>
    <col min="8181" max="8432" width="9.21875" style="28"/>
    <col min="8433" max="8433" width="45.5546875" style="28" customWidth="1"/>
    <col min="8434" max="8434" width="19.77734375" style="28" customWidth="1"/>
    <col min="8435" max="8435" width="26" style="28" customWidth="1"/>
    <col min="8436" max="8436" width="31.77734375" style="28" customWidth="1"/>
    <col min="8437" max="8688" width="9.21875" style="28"/>
    <col min="8689" max="8689" width="45.5546875" style="28" customWidth="1"/>
    <col min="8690" max="8690" width="19.77734375" style="28" customWidth="1"/>
    <col min="8691" max="8691" width="26" style="28" customWidth="1"/>
    <col min="8692" max="8692" width="31.77734375" style="28" customWidth="1"/>
    <col min="8693" max="8944" width="9.21875" style="28"/>
    <col min="8945" max="8945" width="45.5546875" style="28" customWidth="1"/>
    <col min="8946" max="8946" width="19.77734375" style="28" customWidth="1"/>
    <col min="8947" max="8947" width="26" style="28" customWidth="1"/>
    <col min="8948" max="8948" width="31.77734375" style="28" customWidth="1"/>
    <col min="8949" max="9200" width="9.21875" style="28"/>
    <col min="9201" max="9201" width="45.5546875" style="28" customWidth="1"/>
    <col min="9202" max="9202" width="19.77734375" style="28" customWidth="1"/>
    <col min="9203" max="9203" width="26" style="28" customWidth="1"/>
    <col min="9204" max="9204" width="31.77734375" style="28" customWidth="1"/>
    <col min="9205" max="9456" width="9.21875" style="28"/>
    <col min="9457" max="9457" width="45.5546875" style="28" customWidth="1"/>
    <col min="9458" max="9458" width="19.77734375" style="28" customWidth="1"/>
    <col min="9459" max="9459" width="26" style="28" customWidth="1"/>
    <col min="9460" max="9460" width="31.77734375" style="28" customWidth="1"/>
    <col min="9461" max="9712" width="9.21875" style="28"/>
    <col min="9713" max="9713" width="45.5546875" style="28" customWidth="1"/>
    <col min="9714" max="9714" width="19.77734375" style="28" customWidth="1"/>
    <col min="9715" max="9715" width="26" style="28" customWidth="1"/>
    <col min="9716" max="9716" width="31.77734375" style="28" customWidth="1"/>
    <col min="9717" max="9968" width="9.21875" style="28"/>
    <col min="9969" max="9969" width="45.5546875" style="28" customWidth="1"/>
    <col min="9970" max="9970" width="19.77734375" style="28" customWidth="1"/>
    <col min="9971" max="9971" width="26" style="28" customWidth="1"/>
    <col min="9972" max="9972" width="31.77734375" style="28" customWidth="1"/>
    <col min="9973" max="10224" width="9.21875" style="28"/>
    <col min="10225" max="10225" width="45.5546875" style="28" customWidth="1"/>
    <col min="10226" max="10226" width="19.77734375" style="28" customWidth="1"/>
    <col min="10227" max="10227" width="26" style="28" customWidth="1"/>
    <col min="10228" max="10228" width="31.77734375" style="28" customWidth="1"/>
    <col min="10229" max="10480" width="9.21875" style="28"/>
    <col min="10481" max="10481" width="45.5546875" style="28" customWidth="1"/>
    <col min="10482" max="10482" width="19.77734375" style="28" customWidth="1"/>
    <col min="10483" max="10483" width="26" style="28" customWidth="1"/>
    <col min="10484" max="10484" width="31.77734375" style="28" customWidth="1"/>
    <col min="10485" max="10736" width="9.21875" style="28"/>
    <col min="10737" max="10737" width="45.5546875" style="28" customWidth="1"/>
    <col min="10738" max="10738" width="19.77734375" style="28" customWidth="1"/>
    <col min="10739" max="10739" width="26" style="28" customWidth="1"/>
    <col min="10740" max="10740" width="31.77734375" style="28" customWidth="1"/>
    <col min="10741" max="10992" width="9.21875" style="28"/>
    <col min="10993" max="10993" width="45.5546875" style="28" customWidth="1"/>
    <col min="10994" max="10994" width="19.77734375" style="28" customWidth="1"/>
    <col min="10995" max="10995" width="26" style="28" customWidth="1"/>
    <col min="10996" max="10996" width="31.77734375" style="28" customWidth="1"/>
    <col min="10997" max="11248" width="9.21875" style="28"/>
    <col min="11249" max="11249" width="45.5546875" style="28" customWidth="1"/>
    <col min="11250" max="11250" width="19.77734375" style="28" customWidth="1"/>
    <col min="11251" max="11251" width="26" style="28" customWidth="1"/>
    <col min="11252" max="11252" width="31.77734375" style="28" customWidth="1"/>
    <col min="11253" max="11504" width="9.21875" style="28"/>
    <col min="11505" max="11505" width="45.5546875" style="28" customWidth="1"/>
    <col min="11506" max="11506" width="19.77734375" style="28" customWidth="1"/>
    <col min="11507" max="11507" width="26" style="28" customWidth="1"/>
    <col min="11508" max="11508" width="31.77734375" style="28" customWidth="1"/>
    <col min="11509" max="11760" width="9.21875" style="28"/>
    <col min="11761" max="11761" width="45.5546875" style="28" customWidth="1"/>
    <col min="11762" max="11762" width="19.77734375" style="28" customWidth="1"/>
    <col min="11763" max="11763" width="26" style="28" customWidth="1"/>
    <col min="11764" max="11764" width="31.77734375" style="28" customWidth="1"/>
    <col min="11765" max="12016" width="9.21875" style="28"/>
    <col min="12017" max="12017" width="45.5546875" style="28" customWidth="1"/>
    <col min="12018" max="12018" width="19.77734375" style="28" customWidth="1"/>
    <col min="12019" max="12019" width="26" style="28" customWidth="1"/>
    <col min="12020" max="12020" width="31.77734375" style="28" customWidth="1"/>
    <col min="12021" max="12272" width="9.21875" style="28"/>
    <col min="12273" max="12273" width="45.5546875" style="28" customWidth="1"/>
    <col min="12274" max="12274" width="19.77734375" style="28" customWidth="1"/>
    <col min="12275" max="12275" width="26" style="28" customWidth="1"/>
    <col min="12276" max="12276" width="31.77734375" style="28" customWidth="1"/>
    <col min="12277" max="12528" width="9.21875" style="28"/>
    <col min="12529" max="12529" width="45.5546875" style="28" customWidth="1"/>
    <col min="12530" max="12530" width="19.77734375" style="28" customWidth="1"/>
    <col min="12531" max="12531" width="26" style="28" customWidth="1"/>
    <col min="12532" max="12532" width="31.77734375" style="28" customWidth="1"/>
    <col min="12533" max="12784" width="9.21875" style="28"/>
    <col min="12785" max="12785" width="45.5546875" style="28" customWidth="1"/>
    <col min="12786" max="12786" width="19.77734375" style="28" customWidth="1"/>
    <col min="12787" max="12787" width="26" style="28" customWidth="1"/>
    <col min="12788" max="12788" width="31.77734375" style="28" customWidth="1"/>
    <col min="12789" max="13040" width="9.21875" style="28"/>
    <col min="13041" max="13041" width="45.5546875" style="28" customWidth="1"/>
    <col min="13042" max="13042" width="19.77734375" style="28" customWidth="1"/>
    <col min="13043" max="13043" width="26" style="28" customWidth="1"/>
    <col min="13044" max="13044" width="31.77734375" style="28" customWidth="1"/>
    <col min="13045" max="13296" width="9.21875" style="28"/>
    <col min="13297" max="13297" width="45.5546875" style="28" customWidth="1"/>
    <col min="13298" max="13298" width="19.77734375" style="28" customWidth="1"/>
    <col min="13299" max="13299" width="26" style="28" customWidth="1"/>
    <col min="13300" max="13300" width="31.77734375" style="28" customWidth="1"/>
    <col min="13301" max="13552" width="9.21875" style="28"/>
    <col min="13553" max="13553" width="45.5546875" style="28" customWidth="1"/>
    <col min="13554" max="13554" width="19.77734375" style="28" customWidth="1"/>
    <col min="13555" max="13555" width="26" style="28" customWidth="1"/>
    <col min="13556" max="13556" width="31.77734375" style="28" customWidth="1"/>
    <col min="13557" max="13808" width="9.21875" style="28"/>
    <col min="13809" max="13809" width="45.5546875" style="28" customWidth="1"/>
    <col min="13810" max="13810" width="19.77734375" style="28" customWidth="1"/>
    <col min="13811" max="13811" width="26" style="28" customWidth="1"/>
    <col min="13812" max="13812" width="31.77734375" style="28" customWidth="1"/>
    <col min="13813" max="14064" width="9.21875" style="28"/>
    <col min="14065" max="14065" width="45.5546875" style="28" customWidth="1"/>
    <col min="14066" max="14066" width="19.77734375" style="28" customWidth="1"/>
    <col min="14067" max="14067" width="26" style="28" customWidth="1"/>
    <col min="14068" max="14068" width="31.77734375" style="28" customWidth="1"/>
    <col min="14069" max="14320" width="9.21875" style="28"/>
    <col min="14321" max="14321" width="45.5546875" style="28" customWidth="1"/>
    <col min="14322" max="14322" width="19.77734375" style="28" customWidth="1"/>
    <col min="14323" max="14323" width="26" style="28" customWidth="1"/>
    <col min="14324" max="14324" width="31.77734375" style="28" customWidth="1"/>
    <col min="14325" max="14576" width="9.21875" style="28"/>
    <col min="14577" max="14577" width="45.5546875" style="28" customWidth="1"/>
    <col min="14578" max="14578" width="19.77734375" style="28" customWidth="1"/>
    <col min="14579" max="14579" width="26" style="28" customWidth="1"/>
    <col min="14580" max="14580" width="31.77734375" style="28" customWidth="1"/>
    <col min="14581" max="14832" width="9.21875" style="28"/>
    <col min="14833" max="14833" width="45.5546875" style="28" customWidth="1"/>
    <col min="14834" max="14834" width="19.77734375" style="28" customWidth="1"/>
    <col min="14835" max="14835" width="26" style="28" customWidth="1"/>
    <col min="14836" max="14836" width="31.77734375" style="28" customWidth="1"/>
    <col min="14837" max="15088" width="9.21875" style="28"/>
    <col min="15089" max="15089" width="45.5546875" style="28" customWidth="1"/>
    <col min="15090" max="15090" width="19.77734375" style="28" customWidth="1"/>
    <col min="15091" max="15091" width="26" style="28" customWidth="1"/>
    <col min="15092" max="15092" width="31.77734375" style="28" customWidth="1"/>
    <col min="15093" max="15344" width="9.21875" style="28"/>
    <col min="15345" max="15345" width="45.5546875" style="28" customWidth="1"/>
    <col min="15346" max="15346" width="19.77734375" style="28" customWidth="1"/>
    <col min="15347" max="15347" width="26" style="28" customWidth="1"/>
    <col min="15348" max="15348" width="31.77734375" style="28" customWidth="1"/>
    <col min="15349" max="15600" width="9.21875" style="28"/>
    <col min="15601" max="15601" width="45.5546875" style="28" customWidth="1"/>
    <col min="15602" max="15602" width="19.77734375" style="28" customWidth="1"/>
    <col min="15603" max="15603" width="26" style="28" customWidth="1"/>
    <col min="15604" max="15604" width="31.77734375" style="28" customWidth="1"/>
    <col min="15605" max="15856" width="9.21875" style="28"/>
    <col min="15857" max="15857" width="45.5546875" style="28" customWidth="1"/>
    <col min="15858" max="15858" width="19.77734375" style="28" customWidth="1"/>
    <col min="15859" max="15859" width="26" style="28" customWidth="1"/>
    <col min="15860" max="15860" width="31.77734375" style="28" customWidth="1"/>
    <col min="15861" max="16112" width="9.21875" style="28"/>
    <col min="16113" max="16113" width="45.5546875" style="28" customWidth="1"/>
    <col min="16114" max="16114" width="19.77734375" style="28" customWidth="1"/>
    <col min="16115" max="16115" width="26" style="28" customWidth="1"/>
    <col min="16116" max="16116" width="31.77734375" style="28" customWidth="1"/>
    <col min="16117" max="16384" width="9.21875" style="28"/>
  </cols>
  <sheetData>
    <row r="1" spans="1:6" x14ac:dyDescent="0.25">
      <c r="A1" s="27" t="s">
        <v>178</v>
      </c>
    </row>
    <row r="2" spans="1:6" x14ac:dyDescent="0.25">
      <c r="A2" s="29" t="s">
        <v>340</v>
      </c>
      <c r="B2" s="30"/>
      <c r="C2" s="30"/>
      <c r="D2" s="30"/>
      <c r="E2" s="30"/>
      <c r="F2" s="30"/>
    </row>
    <row r="3" spans="1:6" x14ac:dyDescent="0.25">
      <c r="A3" s="29"/>
      <c r="B3" s="30"/>
      <c r="C3" s="30"/>
      <c r="D3" s="30"/>
    </row>
    <row r="4" spans="1:6" x14ac:dyDescent="0.25">
      <c r="A4" s="37" t="s">
        <v>353</v>
      </c>
    </row>
    <row r="6" spans="1:6" x14ac:dyDescent="0.25">
      <c r="A6" s="46"/>
      <c r="B6" s="46"/>
      <c r="C6" s="136" t="s">
        <v>513</v>
      </c>
    </row>
    <row r="7" spans="1:6" x14ac:dyDescent="0.25">
      <c r="A7" s="46"/>
      <c r="B7" s="46"/>
      <c r="C7" s="33" t="s">
        <v>169</v>
      </c>
    </row>
    <row r="8" spans="1:6" x14ac:dyDescent="0.25">
      <c r="A8" s="38" t="s">
        <v>514</v>
      </c>
      <c r="B8" s="5" t="s">
        <v>53</v>
      </c>
      <c r="C8" s="8"/>
      <c r="D8" s="35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5"/>
  <sheetViews>
    <sheetView showGridLines="0" zoomScale="80" zoomScaleNormal="80" workbookViewId="0">
      <selection activeCell="A4" sqref="A4:C14"/>
    </sheetView>
  </sheetViews>
  <sheetFormatPr defaultColWidth="9.21875" defaultRowHeight="13.8" x14ac:dyDescent="0.25"/>
  <cols>
    <col min="1" max="1" width="92.21875" style="28" customWidth="1"/>
    <col min="2" max="2" width="34.5546875" style="28" customWidth="1"/>
    <col min="3" max="4" width="25.77734375" style="28" customWidth="1"/>
    <col min="5" max="5" width="22.44140625" style="28" customWidth="1"/>
    <col min="6" max="6" width="13.21875" style="28" customWidth="1"/>
    <col min="7" max="7" width="16.44140625" style="28" customWidth="1"/>
    <col min="8" max="8" width="9.21875" style="28"/>
    <col min="9" max="9" width="10.44140625" style="28" customWidth="1"/>
    <col min="10" max="10" width="16.77734375" style="28" customWidth="1"/>
    <col min="11" max="11" width="13" style="28" customWidth="1"/>
    <col min="12" max="12" width="15.5546875" style="28" customWidth="1"/>
    <col min="13" max="13" width="17.77734375" style="28" customWidth="1"/>
    <col min="14" max="240" width="9.21875" style="28"/>
    <col min="241" max="241" width="45.5546875" style="28" customWidth="1"/>
    <col min="242" max="242" width="19.77734375" style="28" customWidth="1"/>
    <col min="243" max="243" width="26" style="28" customWidth="1"/>
    <col min="244" max="244" width="31.77734375" style="28" customWidth="1"/>
    <col min="245" max="496" width="9.21875" style="28"/>
    <col min="497" max="497" width="45.5546875" style="28" customWidth="1"/>
    <col min="498" max="498" width="19.77734375" style="28" customWidth="1"/>
    <col min="499" max="499" width="26" style="28" customWidth="1"/>
    <col min="500" max="500" width="31.77734375" style="28" customWidth="1"/>
    <col min="501" max="752" width="9.21875" style="28"/>
    <col min="753" max="753" width="45.5546875" style="28" customWidth="1"/>
    <col min="754" max="754" width="19.77734375" style="28" customWidth="1"/>
    <col min="755" max="755" width="26" style="28" customWidth="1"/>
    <col min="756" max="756" width="31.77734375" style="28" customWidth="1"/>
    <col min="757" max="1008" width="9.21875" style="28"/>
    <col min="1009" max="1009" width="45.5546875" style="28" customWidth="1"/>
    <col min="1010" max="1010" width="19.77734375" style="28" customWidth="1"/>
    <col min="1011" max="1011" width="26" style="28" customWidth="1"/>
    <col min="1012" max="1012" width="31.77734375" style="28" customWidth="1"/>
    <col min="1013" max="1264" width="9.21875" style="28"/>
    <col min="1265" max="1265" width="45.5546875" style="28" customWidth="1"/>
    <col min="1266" max="1266" width="19.77734375" style="28" customWidth="1"/>
    <col min="1267" max="1267" width="26" style="28" customWidth="1"/>
    <col min="1268" max="1268" width="31.77734375" style="28" customWidth="1"/>
    <col min="1269" max="1520" width="9.21875" style="28"/>
    <col min="1521" max="1521" width="45.5546875" style="28" customWidth="1"/>
    <col min="1522" max="1522" width="19.77734375" style="28" customWidth="1"/>
    <col min="1523" max="1523" width="26" style="28" customWidth="1"/>
    <col min="1524" max="1524" width="31.77734375" style="28" customWidth="1"/>
    <col min="1525" max="1776" width="9.21875" style="28"/>
    <col min="1777" max="1777" width="45.5546875" style="28" customWidth="1"/>
    <col min="1778" max="1778" width="19.77734375" style="28" customWidth="1"/>
    <col min="1779" max="1779" width="26" style="28" customWidth="1"/>
    <col min="1780" max="1780" width="31.77734375" style="28" customWidth="1"/>
    <col min="1781" max="2032" width="9.21875" style="28"/>
    <col min="2033" max="2033" width="45.5546875" style="28" customWidth="1"/>
    <col min="2034" max="2034" width="19.77734375" style="28" customWidth="1"/>
    <col min="2035" max="2035" width="26" style="28" customWidth="1"/>
    <col min="2036" max="2036" width="31.77734375" style="28" customWidth="1"/>
    <col min="2037" max="2288" width="9.21875" style="28"/>
    <col min="2289" max="2289" width="45.5546875" style="28" customWidth="1"/>
    <col min="2290" max="2290" width="19.77734375" style="28" customWidth="1"/>
    <col min="2291" max="2291" width="26" style="28" customWidth="1"/>
    <col min="2292" max="2292" width="31.77734375" style="28" customWidth="1"/>
    <col min="2293" max="2544" width="9.21875" style="28"/>
    <col min="2545" max="2545" width="45.5546875" style="28" customWidth="1"/>
    <col min="2546" max="2546" width="19.77734375" style="28" customWidth="1"/>
    <col min="2547" max="2547" width="26" style="28" customWidth="1"/>
    <col min="2548" max="2548" width="31.77734375" style="28" customWidth="1"/>
    <col min="2549" max="2800" width="9.21875" style="28"/>
    <col min="2801" max="2801" width="45.5546875" style="28" customWidth="1"/>
    <col min="2802" max="2802" width="19.77734375" style="28" customWidth="1"/>
    <col min="2803" max="2803" width="26" style="28" customWidth="1"/>
    <col min="2804" max="2804" width="31.77734375" style="28" customWidth="1"/>
    <col min="2805" max="3056" width="9.21875" style="28"/>
    <col min="3057" max="3057" width="45.5546875" style="28" customWidth="1"/>
    <col min="3058" max="3058" width="19.77734375" style="28" customWidth="1"/>
    <col min="3059" max="3059" width="26" style="28" customWidth="1"/>
    <col min="3060" max="3060" width="31.77734375" style="28" customWidth="1"/>
    <col min="3061" max="3312" width="9.21875" style="28"/>
    <col min="3313" max="3313" width="45.5546875" style="28" customWidth="1"/>
    <col min="3314" max="3314" width="19.77734375" style="28" customWidth="1"/>
    <col min="3315" max="3315" width="26" style="28" customWidth="1"/>
    <col min="3316" max="3316" width="31.77734375" style="28" customWidth="1"/>
    <col min="3317" max="3568" width="9.21875" style="28"/>
    <col min="3569" max="3569" width="45.5546875" style="28" customWidth="1"/>
    <col min="3570" max="3570" width="19.77734375" style="28" customWidth="1"/>
    <col min="3571" max="3571" width="26" style="28" customWidth="1"/>
    <col min="3572" max="3572" width="31.77734375" style="28" customWidth="1"/>
    <col min="3573" max="3824" width="9.21875" style="28"/>
    <col min="3825" max="3825" width="45.5546875" style="28" customWidth="1"/>
    <col min="3826" max="3826" width="19.77734375" style="28" customWidth="1"/>
    <col min="3827" max="3827" width="26" style="28" customWidth="1"/>
    <col min="3828" max="3828" width="31.77734375" style="28" customWidth="1"/>
    <col min="3829" max="4080" width="9.21875" style="28"/>
    <col min="4081" max="4081" width="45.5546875" style="28" customWidth="1"/>
    <col min="4082" max="4082" width="19.77734375" style="28" customWidth="1"/>
    <col min="4083" max="4083" width="26" style="28" customWidth="1"/>
    <col min="4084" max="4084" width="31.77734375" style="28" customWidth="1"/>
    <col min="4085" max="4336" width="9.21875" style="28"/>
    <col min="4337" max="4337" width="45.5546875" style="28" customWidth="1"/>
    <col min="4338" max="4338" width="19.77734375" style="28" customWidth="1"/>
    <col min="4339" max="4339" width="26" style="28" customWidth="1"/>
    <col min="4340" max="4340" width="31.77734375" style="28" customWidth="1"/>
    <col min="4341" max="4592" width="9.21875" style="28"/>
    <col min="4593" max="4593" width="45.5546875" style="28" customWidth="1"/>
    <col min="4594" max="4594" width="19.77734375" style="28" customWidth="1"/>
    <col min="4595" max="4595" width="26" style="28" customWidth="1"/>
    <col min="4596" max="4596" width="31.77734375" style="28" customWidth="1"/>
    <col min="4597" max="4848" width="9.21875" style="28"/>
    <col min="4849" max="4849" width="45.5546875" style="28" customWidth="1"/>
    <col min="4850" max="4850" width="19.77734375" style="28" customWidth="1"/>
    <col min="4851" max="4851" width="26" style="28" customWidth="1"/>
    <col min="4852" max="4852" width="31.77734375" style="28" customWidth="1"/>
    <col min="4853" max="5104" width="9.21875" style="28"/>
    <col min="5105" max="5105" width="45.5546875" style="28" customWidth="1"/>
    <col min="5106" max="5106" width="19.77734375" style="28" customWidth="1"/>
    <col min="5107" max="5107" width="26" style="28" customWidth="1"/>
    <col min="5108" max="5108" width="31.77734375" style="28" customWidth="1"/>
    <col min="5109" max="5360" width="9.21875" style="28"/>
    <col min="5361" max="5361" width="45.5546875" style="28" customWidth="1"/>
    <col min="5362" max="5362" width="19.77734375" style="28" customWidth="1"/>
    <col min="5363" max="5363" width="26" style="28" customWidth="1"/>
    <col min="5364" max="5364" width="31.77734375" style="28" customWidth="1"/>
    <col min="5365" max="5616" width="9.21875" style="28"/>
    <col min="5617" max="5617" width="45.5546875" style="28" customWidth="1"/>
    <col min="5618" max="5618" width="19.77734375" style="28" customWidth="1"/>
    <col min="5619" max="5619" width="26" style="28" customWidth="1"/>
    <col min="5620" max="5620" width="31.77734375" style="28" customWidth="1"/>
    <col min="5621" max="5872" width="9.21875" style="28"/>
    <col min="5873" max="5873" width="45.5546875" style="28" customWidth="1"/>
    <col min="5874" max="5874" width="19.77734375" style="28" customWidth="1"/>
    <col min="5875" max="5875" width="26" style="28" customWidth="1"/>
    <col min="5876" max="5876" width="31.77734375" style="28" customWidth="1"/>
    <col min="5877" max="6128" width="9.21875" style="28"/>
    <col min="6129" max="6129" width="45.5546875" style="28" customWidth="1"/>
    <col min="6130" max="6130" width="19.77734375" style="28" customWidth="1"/>
    <col min="6131" max="6131" width="26" style="28" customWidth="1"/>
    <col min="6132" max="6132" width="31.77734375" style="28" customWidth="1"/>
    <col min="6133" max="6384" width="9.21875" style="28"/>
    <col min="6385" max="6385" width="45.5546875" style="28" customWidth="1"/>
    <col min="6386" max="6386" width="19.77734375" style="28" customWidth="1"/>
    <col min="6387" max="6387" width="26" style="28" customWidth="1"/>
    <col min="6388" max="6388" width="31.77734375" style="28" customWidth="1"/>
    <col min="6389" max="6640" width="9.21875" style="28"/>
    <col min="6641" max="6641" width="45.5546875" style="28" customWidth="1"/>
    <col min="6642" max="6642" width="19.77734375" style="28" customWidth="1"/>
    <col min="6643" max="6643" width="26" style="28" customWidth="1"/>
    <col min="6644" max="6644" width="31.77734375" style="28" customWidth="1"/>
    <col min="6645" max="6896" width="9.21875" style="28"/>
    <col min="6897" max="6897" width="45.5546875" style="28" customWidth="1"/>
    <col min="6898" max="6898" width="19.77734375" style="28" customWidth="1"/>
    <col min="6899" max="6899" width="26" style="28" customWidth="1"/>
    <col min="6900" max="6900" width="31.77734375" style="28" customWidth="1"/>
    <col min="6901" max="7152" width="9.21875" style="28"/>
    <col min="7153" max="7153" width="45.5546875" style="28" customWidth="1"/>
    <col min="7154" max="7154" width="19.77734375" style="28" customWidth="1"/>
    <col min="7155" max="7155" width="26" style="28" customWidth="1"/>
    <col min="7156" max="7156" width="31.77734375" style="28" customWidth="1"/>
    <col min="7157" max="7408" width="9.21875" style="28"/>
    <col min="7409" max="7409" width="45.5546875" style="28" customWidth="1"/>
    <col min="7410" max="7410" width="19.77734375" style="28" customWidth="1"/>
    <col min="7411" max="7411" width="26" style="28" customWidth="1"/>
    <col min="7412" max="7412" width="31.77734375" style="28" customWidth="1"/>
    <col min="7413" max="7664" width="9.21875" style="28"/>
    <col min="7665" max="7665" width="45.5546875" style="28" customWidth="1"/>
    <col min="7666" max="7666" width="19.77734375" style="28" customWidth="1"/>
    <col min="7667" max="7667" width="26" style="28" customWidth="1"/>
    <col min="7668" max="7668" width="31.77734375" style="28" customWidth="1"/>
    <col min="7669" max="7920" width="9.21875" style="28"/>
    <col min="7921" max="7921" width="45.5546875" style="28" customWidth="1"/>
    <col min="7922" max="7922" width="19.77734375" style="28" customWidth="1"/>
    <col min="7923" max="7923" width="26" style="28" customWidth="1"/>
    <col min="7924" max="7924" width="31.77734375" style="28" customWidth="1"/>
    <col min="7925" max="8176" width="9.21875" style="28"/>
    <col min="8177" max="8177" width="45.5546875" style="28" customWidth="1"/>
    <col min="8178" max="8178" width="19.77734375" style="28" customWidth="1"/>
    <col min="8179" max="8179" width="26" style="28" customWidth="1"/>
    <col min="8180" max="8180" width="31.77734375" style="28" customWidth="1"/>
    <col min="8181" max="8432" width="9.21875" style="28"/>
    <col min="8433" max="8433" width="45.5546875" style="28" customWidth="1"/>
    <col min="8434" max="8434" width="19.77734375" style="28" customWidth="1"/>
    <col min="8435" max="8435" width="26" style="28" customWidth="1"/>
    <col min="8436" max="8436" width="31.77734375" style="28" customWidth="1"/>
    <col min="8437" max="8688" width="9.21875" style="28"/>
    <col min="8689" max="8689" width="45.5546875" style="28" customWidth="1"/>
    <col min="8690" max="8690" width="19.77734375" style="28" customWidth="1"/>
    <col min="8691" max="8691" width="26" style="28" customWidth="1"/>
    <col min="8692" max="8692" width="31.77734375" style="28" customWidth="1"/>
    <col min="8693" max="8944" width="9.21875" style="28"/>
    <col min="8945" max="8945" width="45.5546875" style="28" customWidth="1"/>
    <col min="8946" max="8946" width="19.77734375" style="28" customWidth="1"/>
    <col min="8947" max="8947" width="26" style="28" customWidth="1"/>
    <col min="8948" max="8948" width="31.77734375" style="28" customWidth="1"/>
    <col min="8949" max="9200" width="9.21875" style="28"/>
    <col min="9201" max="9201" width="45.5546875" style="28" customWidth="1"/>
    <col min="9202" max="9202" width="19.77734375" style="28" customWidth="1"/>
    <col min="9203" max="9203" width="26" style="28" customWidth="1"/>
    <col min="9204" max="9204" width="31.77734375" style="28" customWidth="1"/>
    <col min="9205" max="9456" width="9.21875" style="28"/>
    <col min="9457" max="9457" width="45.5546875" style="28" customWidth="1"/>
    <col min="9458" max="9458" width="19.77734375" style="28" customWidth="1"/>
    <col min="9459" max="9459" width="26" style="28" customWidth="1"/>
    <col min="9460" max="9460" width="31.77734375" style="28" customWidth="1"/>
    <col min="9461" max="9712" width="9.21875" style="28"/>
    <col min="9713" max="9713" width="45.5546875" style="28" customWidth="1"/>
    <col min="9714" max="9714" width="19.77734375" style="28" customWidth="1"/>
    <col min="9715" max="9715" width="26" style="28" customWidth="1"/>
    <col min="9716" max="9716" width="31.77734375" style="28" customWidth="1"/>
    <col min="9717" max="9968" width="9.21875" style="28"/>
    <col min="9969" max="9969" width="45.5546875" style="28" customWidth="1"/>
    <col min="9970" max="9970" width="19.77734375" style="28" customWidth="1"/>
    <col min="9971" max="9971" width="26" style="28" customWidth="1"/>
    <col min="9972" max="9972" width="31.77734375" style="28" customWidth="1"/>
    <col min="9973" max="10224" width="9.21875" style="28"/>
    <col min="10225" max="10225" width="45.5546875" style="28" customWidth="1"/>
    <col min="10226" max="10226" width="19.77734375" style="28" customWidth="1"/>
    <col min="10227" max="10227" width="26" style="28" customWidth="1"/>
    <col min="10228" max="10228" width="31.77734375" style="28" customWidth="1"/>
    <col min="10229" max="10480" width="9.21875" style="28"/>
    <col min="10481" max="10481" width="45.5546875" style="28" customWidth="1"/>
    <col min="10482" max="10482" width="19.77734375" style="28" customWidth="1"/>
    <col min="10483" max="10483" width="26" style="28" customWidth="1"/>
    <col min="10484" max="10484" width="31.77734375" style="28" customWidth="1"/>
    <col min="10485" max="10736" width="9.21875" style="28"/>
    <col min="10737" max="10737" width="45.5546875" style="28" customWidth="1"/>
    <col min="10738" max="10738" width="19.77734375" style="28" customWidth="1"/>
    <col min="10739" max="10739" width="26" style="28" customWidth="1"/>
    <col min="10740" max="10740" width="31.77734375" style="28" customWidth="1"/>
    <col min="10741" max="10992" width="9.21875" style="28"/>
    <col min="10993" max="10993" width="45.5546875" style="28" customWidth="1"/>
    <col min="10994" max="10994" width="19.77734375" style="28" customWidth="1"/>
    <col min="10995" max="10995" width="26" style="28" customWidth="1"/>
    <col min="10996" max="10996" width="31.77734375" style="28" customWidth="1"/>
    <col min="10997" max="11248" width="9.21875" style="28"/>
    <col min="11249" max="11249" width="45.5546875" style="28" customWidth="1"/>
    <col min="11250" max="11250" width="19.77734375" style="28" customWidth="1"/>
    <col min="11251" max="11251" width="26" style="28" customWidth="1"/>
    <col min="11252" max="11252" width="31.77734375" style="28" customWidth="1"/>
    <col min="11253" max="11504" width="9.21875" style="28"/>
    <col min="11505" max="11505" width="45.5546875" style="28" customWidth="1"/>
    <col min="11506" max="11506" width="19.77734375" style="28" customWidth="1"/>
    <col min="11507" max="11507" width="26" style="28" customWidth="1"/>
    <col min="11508" max="11508" width="31.77734375" style="28" customWidth="1"/>
    <col min="11509" max="11760" width="9.21875" style="28"/>
    <col min="11761" max="11761" width="45.5546875" style="28" customWidth="1"/>
    <col min="11762" max="11762" width="19.77734375" style="28" customWidth="1"/>
    <col min="11763" max="11763" width="26" style="28" customWidth="1"/>
    <col min="11764" max="11764" width="31.77734375" style="28" customWidth="1"/>
    <col min="11765" max="12016" width="9.21875" style="28"/>
    <col min="12017" max="12017" width="45.5546875" style="28" customWidth="1"/>
    <col min="12018" max="12018" width="19.77734375" style="28" customWidth="1"/>
    <col min="12019" max="12019" width="26" style="28" customWidth="1"/>
    <col min="12020" max="12020" width="31.77734375" style="28" customWidth="1"/>
    <col min="12021" max="12272" width="9.21875" style="28"/>
    <col min="12273" max="12273" width="45.5546875" style="28" customWidth="1"/>
    <col min="12274" max="12274" width="19.77734375" style="28" customWidth="1"/>
    <col min="12275" max="12275" width="26" style="28" customWidth="1"/>
    <col min="12276" max="12276" width="31.77734375" style="28" customWidth="1"/>
    <col min="12277" max="12528" width="9.21875" style="28"/>
    <col min="12529" max="12529" width="45.5546875" style="28" customWidth="1"/>
    <col min="12530" max="12530" width="19.77734375" style="28" customWidth="1"/>
    <col min="12531" max="12531" width="26" style="28" customWidth="1"/>
    <col min="12532" max="12532" width="31.77734375" style="28" customWidth="1"/>
    <col min="12533" max="12784" width="9.21875" style="28"/>
    <col min="12785" max="12785" width="45.5546875" style="28" customWidth="1"/>
    <col min="12786" max="12786" width="19.77734375" style="28" customWidth="1"/>
    <col min="12787" max="12787" width="26" style="28" customWidth="1"/>
    <col min="12788" max="12788" width="31.77734375" style="28" customWidth="1"/>
    <col min="12789" max="13040" width="9.21875" style="28"/>
    <col min="13041" max="13041" width="45.5546875" style="28" customWidth="1"/>
    <col min="13042" max="13042" width="19.77734375" style="28" customWidth="1"/>
    <col min="13043" max="13043" width="26" style="28" customWidth="1"/>
    <col min="13044" max="13044" width="31.77734375" style="28" customWidth="1"/>
    <col min="13045" max="13296" width="9.21875" style="28"/>
    <col min="13297" max="13297" width="45.5546875" style="28" customWidth="1"/>
    <col min="13298" max="13298" width="19.77734375" style="28" customWidth="1"/>
    <col min="13299" max="13299" width="26" style="28" customWidth="1"/>
    <col min="13300" max="13300" width="31.77734375" style="28" customWidth="1"/>
    <col min="13301" max="13552" width="9.21875" style="28"/>
    <col min="13553" max="13553" width="45.5546875" style="28" customWidth="1"/>
    <col min="13554" max="13554" width="19.77734375" style="28" customWidth="1"/>
    <col min="13555" max="13555" width="26" style="28" customWidth="1"/>
    <col min="13556" max="13556" width="31.77734375" style="28" customWidth="1"/>
    <col min="13557" max="13808" width="9.21875" style="28"/>
    <col min="13809" max="13809" width="45.5546875" style="28" customWidth="1"/>
    <col min="13810" max="13810" width="19.77734375" style="28" customWidth="1"/>
    <col min="13811" max="13811" width="26" style="28" customWidth="1"/>
    <col min="13812" max="13812" width="31.77734375" style="28" customWidth="1"/>
    <col min="13813" max="14064" width="9.21875" style="28"/>
    <col min="14065" max="14065" width="45.5546875" style="28" customWidth="1"/>
    <col min="14066" max="14066" width="19.77734375" style="28" customWidth="1"/>
    <col min="14067" max="14067" width="26" style="28" customWidth="1"/>
    <col min="14068" max="14068" width="31.77734375" style="28" customWidth="1"/>
    <col min="14069" max="14320" width="9.21875" style="28"/>
    <col min="14321" max="14321" width="45.5546875" style="28" customWidth="1"/>
    <col min="14322" max="14322" width="19.77734375" style="28" customWidth="1"/>
    <col min="14323" max="14323" width="26" style="28" customWidth="1"/>
    <col min="14324" max="14324" width="31.77734375" style="28" customWidth="1"/>
    <col min="14325" max="14576" width="9.21875" style="28"/>
    <col min="14577" max="14577" width="45.5546875" style="28" customWidth="1"/>
    <col min="14578" max="14578" width="19.77734375" style="28" customWidth="1"/>
    <col min="14579" max="14579" width="26" style="28" customWidth="1"/>
    <col min="14580" max="14580" width="31.77734375" style="28" customWidth="1"/>
    <col min="14581" max="14832" width="9.21875" style="28"/>
    <col min="14833" max="14833" width="45.5546875" style="28" customWidth="1"/>
    <col min="14834" max="14834" width="19.77734375" style="28" customWidth="1"/>
    <col min="14835" max="14835" width="26" style="28" customWidth="1"/>
    <col min="14836" max="14836" width="31.77734375" style="28" customWidth="1"/>
    <col min="14837" max="15088" width="9.21875" style="28"/>
    <col min="15089" max="15089" width="45.5546875" style="28" customWidth="1"/>
    <col min="15090" max="15090" width="19.77734375" style="28" customWidth="1"/>
    <col min="15091" max="15091" width="26" style="28" customWidth="1"/>
    <col min="15092" max="15092" width="31.77734375" style="28" customWidth="1"/>
    <col min="15093" max="15344" width="9.21875" style="28"/>
    <col min="15345" max="15345" width="45.5546875" style="28" customWidth="1"/>
    <col min="15346" max="15346" width="19.77734375" style="28" customWidth="1"/>
    <col min="15347" max="15347" width="26" style="28" customWidth="1"/>
    <col min="15348" max="15348" width="31.77734375" style="28" customWidth="1"/>
    <col min="15349" max="15600" width="9.21875" style="28"/>
    <col min="15601" max="15601" width="45.5546875" style="28" customWidth="1"/>
    <col min="15602" max="15602" width="19.77734375" style="28" customWidth="1"/>
    <col min="15603" max="15603" width="26" style="28" customWidth="1"/>
    <col min="15604" max="15604" width="31.77734375" style="28" customWidth="1"/>
    <col min="15605" max="15856" width="9.21875" style="28"/>
    <col min="15857" max="15857" width="45.5546875" style="28" customWidth="1"/>
    <col min="15858" max="15858" width="19.77734375" style="28" customWidth="1"/>
    <col min="15859" max="15859" width="26" style="28" customWidth="1"/>
    <col min="15860" max="15860" width="31.77734375" style="28" customWidth="1"/>
    <col min="15861" max="16112" width="9.21875" style="28"/>
    <col min="16113" max="16113" width="45.5546875" style="28" customWidth="1"/>
    <col min="16114" max="16114" width="19.77734375" style="28" customWidth="1"/>
    <col min="16115" max="16115" width="26" style="28" customWidth="1"/>
    <col min="16116" max="16116" width="31.77734375" style="28" customWidth="1"/>
    <col min="16117" max="16384" width="9.21875" style="28"/>
  </cols>
  <sheetData>
    <row r="1" spans="1:9" x14ac:dyDescent="0.25">
      <c r="A1" s="27" t="s">
        <v>179</v>
      </c>
    </row>
    <row r="2" spans="1:9" x14ac:dyDescent="0.25">
      <c r="A2" s="29" t="s">
        <v>340</v>
      </c>
      <c r="B2" s="30"/>
      <c r="C2" s="30"/>
      <c r="D2" s="30"/>
      <c r="E2" s="30"/>
      <c r="F2" s="30"/>
    </row>
    <row r="3" spans="1:9" x14ac:dyDescent="0.25">
      <c r="A3" s="29"/>
      <c r="B3" s="30"/>
      <c r="C3" s="30"/>
      <c r="D3" s="30"/>
    </row>
    <row r="4" spans="1:9" x14ac:dyDescent="0.25">
      <c r="A4" s="37" t="s">
        <v>357</v>
      </c>
    </row>
    <row r="7" spans="1:9" x14ac:dyDescent="0.25">
      <c r="A7" s="46"/>
      <c r="B7" s="46"/>
      <c r="C7" s="136" t="s">
        <v>171</v>
      </c>
    </row>
    <row r="8" spans="1:9" x14ac:dyDescent="0.25">
      <c r="A8" s="46"/>
      <c r="B8" s="46"/>
      <c r="C8" s="33" t="s">
        <v>97</v>
      </c>
    </row>
    <row r="9" spans="1:9" x14ac:dyDescent="0.25">
      <c r="A9" s="38" t="s">
        <v>528</v>
      </c>
      <c r="B9" s="5" t="s">
        <v>58</v>
      </c>
      <c r="C9" s="8"/>
      <c r="D9" s="35"/>
      <c r="E9" s="35"/>
      <c r="F9" s="35"/>
      <c r="G9" s="34"/>
      <c r="H9" s="39"/>
    </row>
    <row r="10" spans="1:9" ht="26.4" x14ac:dyDescent="0.25">
      <c r="A10" s="38" t="s">
        <v>529</v>
      </c>
      <c r="B10" s="5" t="s">
        <v>59</v>
      </c>
      <c r="C10" s="8"/>
      <c r="D10" s="35"/>
      <c r="E10" s="35"/>
      <c r="F10" s="35"/>
      <c r="G10" s="34"/>
      <c r="H10" s="39"/>
    </row>
    <row r="11" spans="1:9" ht="26.4" x14ac:dyDescent="0.25">
      <c r="A11" s="38" t="s">
        <v>530</v>
      </c>
      <c r="B11" s="5" t="s">
        <v>60</v>
      </c>
      <c r="C11" s="8"/>
      <c r="D11" s="35"/>
      <c r="E11" s="35"/>
      <c r="F11" s="35"/>
      <c r="G11" s="34"/>
      <c r="H11" s="39"/>
    </row>
    <row r="12" spans="1:9" x14ac:dyDescent="0.25">
      <c r="A12" s="38" t="s">
        <v>531</v>
      </c>
      <c r="B12" s="5" t="s">
        <v>61</v>
      </c>
      <c r="C12" s="8"/>
      <c r="D12" s="35"/>
      <c r="E12" s="35"/>
      <c r="F12" s="35"/>
      <c r="G12" s="34"/>
      <c r="H12" s="39"/>
    </row>
    <row r="13" spans="1:9" x14ac:dyDescent="0.25">
      <c r="A13" s="38" t="s">
        <v>532</v>
      </c>
      <c r="B13" s="5" t="s">
        <v>62</v>
      </c>
      <c r="C13" s="8"/>
      <c r="D13" s="35"/>
      <c r="E13" s="35"/>
      <c r="F13" s="35"/>
      <c r="G13" s="34"/>
      <c r="H13" s="39"/>
    </row>
    <row r="14" spans="1:9" x14ac:dyDescent="0.25">
      <c r="A14" s="38" t="s">
        <v>533</v>
      </c>
      <c r="B14" s="5" t="s">
        <v>63</v>
      </c>
      <c r="C14" s="8"/>
      <c r="D14" s="35"/>
      <c r="E14" s="35"/>
      <c r="F14" s="35"/>
      <c r="G14" s="34"/>
      <c r="H14" s="39"/>
      <c r="I14" s="39"/>
    </row>
    <row r="15" spans="1:9" x14ac:dyDescent="0.25">
      <c r="C15" s="47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8"/>
  <sheetViews>
    <sheetView showGridLines="0" zoomScale="80" zoomScaleNormal="80" workbookViewId="0">
      <selection activeCell="A2" sqref="A2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23.77734375" style="28" bestFit="1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15" x14ac:dyDescent="0.25">
      <c r="A1" s="27" t="s">
        <v>180</v>
      </c>
    </row>
    <row r="2" spans="1:15" x14ac:dyDescent="0.25">
      <c r="A2" s="130" t="s">
        <v>358</v>
      </c>
    </row>
    <row r="3" spans="1:15" x14ac:dyDescent="0.25">
      <c r="C3" s="30"/>
    </row>
    <row r="4" spans="1:15" x14ac:dyDescent="0.25">
      <c r="A4" s="51" t="s">
        <v>535</v>
      </c>
    </row>
    <row r="5" spans="1:15" x14ac:dyDescent="0.25">
      <c r="A5" s="50"/>
    </row>
    <row r="6" spans="1:15" ht="92.4" x14ac:dyDescent="0.25">
      <c r="A6" s="46"/>
      <c r="B6" s="46"/>
      <c r="C6" s="136" t="s">
        <v>536</v>
      </c>
    </row>
    <row r="7" spans="1:15" x14ac:dyDescent="0.25">
      <c r="A7" s="46"/>
      <c r="B7" s="46"/>
      <c r="C7" s="33" t="s">
        <v>1</v>
      </c>
    </row>
    <row r="8" spans="1:15" ht="16.2" x14ac:dyDescent="0.35">
      <c r="A8" s="38" t="s">
        <v>537</v>
      </c>
      <c r="B8" s="5" t="s">
        <v>2</v>
      </c>
      <c r="C8" s="8"/>
      <c r="H8" s="34"/>
      <c r="I8" s="35"/>
      <c r="J8" s="34"/>
      <c r="K8" s="34"/>
      <c r="L8" s="34"/>
      <c r="O8" s="34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4"/>
  <sheetViews>
    <sheetView showGridLines="0" zoomScale="80" zoomScaleNormal="80" workbookViewId="0">
      <selection activeCell="D17" sqref="D17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17.44140625" style="28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10" x14ac:dyDescent="0.25">
      <c r="A1" s="27" t="s">
        <v>181</v>
      </c>
    </row>
    <row r="2" spans="1:10" x14ac:dyDescent="0.25">
      <c r="A2" s="130" t="s">
        <v>358</v>
      </c>
    </row>
    <row r="3" spans="1:10" x14ac:dyDescent="0.25">
      <c r="C3" s="30"/>
    </row>
    <row r="4" spans="1:10" x14ac:dyDescent="0.25">
      <c r="A4" s="51" t="s">
        <v>538</v>
      </c>
    </row>
    <row r="6" spans="1:10" ht="25.5" customHeight="1" x14ac:dyDescent="0.25">
      <c r="C6" s="185" t="s">
        <v>538</v>
      </c>
      <c r="D6" s="186"/>
    </row>
    <row r="7" spans="1:10" ht="90" customHeight="1" x14ac:dyDescent="0.25">
      <c r="C7" s="150" t="s">
        <v>539</v>
      </c>
      <c r="D7" s="150" t="s">
        <v>540</v>
      </c>
    </row>
    <row r="8" spans="1:10" x14ac:dyDescent="0.25">
      <c r="C8" s="9" t="s">
        <v>86</v>
      </c>
      <c r="D8" s="9" t="s">
        <v>87</v>
      </c>
    </row>
    <row r="9" spans="1:10" ht="26.4" x14ac:dyDescent="0.25">
      <c r="A9" s="152" t="s">
        <v>541</v>
      </c>
      <c r="B9" s="9" t="s">
        <v>3</v>
      </c>
      <c r="C9" s="8"/>
      <c r="D9" s="8"/>
      <c r="E9" s="39"/>
      <c r="I9" s="39"/>
      <c r="J9" s="30"/>
    </row>
    <row r="10" spans="1:10" x14ac:dyDescent="0.25">
      <c r="A10" s="152" t="s">
        <v>542</v>
      </c>
      <c r="B10" s="9" t="s">
        <v>4</v>
      </c>
      <c r="C10" s="8"/>
      <c r="D10" s="8"/>
      <c r="E10" s="39"/>
      <c r="I10" s="39"/>
      <c r="J10" s="30"/>
    </row>
    <row r="11" spans="1:10" x14ac:dyDescent="0.25">
      <c r="A11" s="152" t="s">
        <v>543</v>
      </c>
      <c r="B11" s="9" t="s">
        <v>5</v>
      </c>
      <c r="C11" s="8"/>
      <c r="D11" s="8"/>
      <c r="E11" s="39"/>
      <c r="I11" s="39"/>
      <c r="J11" s="30"/>
    </row>
    <row r="12" spans="1:10" ht="26.4" x14ac:dyDescent="0.25">
      <c r="A12" s="152" t="s">
        <v>544</v>
      </c>
      <c r="B12" s="9" t="s">
        <v>6</v>
      </c>
      <c r="C12" s="8"/>
      <c r="D12" s="8"/>
      <c r="E12" s="39"/>
      <c r="I12" s="39"/>
      <c r="J12" s="30"/>
    </row>
    <row r="13" spans="1:10" x14ac:dyDescent="0.25">
      <c r="A13" s="152" t="s">
        <v>545</v>
      </c>
      <c r="B13" s="9" t="s">
        <v>7</v>
      </c>
      <c r="C13" s="8"/>
      <c r="D13" s="8"/>
      <c r="E13" s="39"/>
      <c r="I13" s="39"/>
      <c r="J13" s="30"/>
    </row>
    <row r="14" spans="1:10" ht="26.4" x14ac:dyDescent="0.25">
      <c r="A14" s="152" t="s">
        <v>546</v>
      </c>
      <c r="B14" s="9" t="s">
        <v>8</v>
      </c>
      <c r="C14" s="8"/>
      <c r="D14" s="8"/>
      <c r="E14" s="39"/>
      <c r="I14" s="39"/>
      <c r="J14" s="30"/>
    </row>
    <row r="15" spans="1:10" ht="26.4" x14ac:dyDescent="0.25">
      <c r="A15" s="152" t="s">
        <v>547</v>
      </c>
      <c r="B15" s="9" t="s">
        <v>9</v>
      </c>
      <c r="C15" s="8"/>
      <c r="D15" s="8"/>
      <c r="E15" s="39"/>
      <c r="I15" s="39"/>
      <c r="J15" s="30"/>
    </row>
    <row r="16" spans="1:10" ht="26.4" x14ac:dyDescent="0.25">
      <c r="A16" s="152" t="s">
        <v>548</v>
      </c>
      <c r="B16" s="9" t="s">
        <v>10</v>
      </c>
      <c r="C16" s="8"/>
      <c r="D16" s="8"/>
      <c r="E16" s="39"/>
      <c r="I16" s="39"/>
      <c r="J16" s="30"/>
    </row>
    <row r="17" spans="1:10" x14ac:dyDescent="0.25">
      <c r="A17" s="152" t="s">
        <v>549</v>
      </c>
      <c r="B17" s="9" t="s">
        <v>11</v>
      </c>
      <c r="C17" s="8"/>
      <c r="D17" s="8"/>
      <c r="E17" s="39"/>
      <c r="I17" s="39"/>
      <c r="J17" s="30"/>
    </row>
    <row r="18" spans="1:10" x14ac:dyDescent="0.25">
      <c r="A18" s="152" t="s">
        <v>550</v>
      </c>
      <c r="B18" s="9" t="s">
        <v>12</v>
      </c>
      <c r="C18" s="8"/>
      <c r="D18" s="8"/>
      <c r="E18" s="39"/>
      <c r="I18" s="39"/>
      <c r="J18" s="30"/>
    </row>
    <row r="19" spans="1:10" x14ac:dyDescent="0.25">
      <c r="A19" s="152" t="s">
        <v>551</v>
      </c>
      <c r="B19" s="9" t="s">
        <v>13</v>
      </c>
      <c r="C19" s="8"/>
      <c r="D19" s="8"/>
      <c r="E19" s="39"/>
      <c r="I19" s="39"/>
      <c r="J19" s="30"/>
    </row>
    <row r="20" spans="1:10" x14ac:dyDescent="0.25">
      <c r="A20" s="152" t="s">
        <v>552</v>
      </c>
      <c r="B20" s="9" t="s">
        <v>14</v>
      </c>
      <c r="C20" s="8"/>
      <c r="D20" s="8"/>
      <c r="E20" s="39"/>
      <c r="I20" s="39"/>
      <c r="J20" s="30"/>
    </row>
    <row r="21" spans="1:10" x14ac:dyDescent="0.25">
      <c r="A21" s="152" t="s">
        <v>407</v>
      </c>
      <c r="B21" s="9" t="s">
        <v>15</v>
      </c>
      <c r="C21" s="8"/>
      <c r="D21" s="8"/>
      <c r="E21" s="39"/>
      <c r="I21" s="39"/>
      <c r="J21" s="30"/>
    </row>
    <row r="22" spans="1:10" x14ac:dyDescent="0.25">
      <c r="A22" s="152" t="s">
        <v>408</v>
      </c>
      <c r="B22" s="9" t="s">
        <v>16</v>
      </c>
      <c r="C22" s="8"/>
      <c r="D22" s="8"/>
      <c r="E22" s="39"/>
      <c r="I22" s="39"/>
      <c r="J22" s="30"/>
    </row>
    <row r="23" spans="1:10" ht="26.4" x14ac:dyDescent="0.25">
      <c r="A23" s="152" t="s">
        <v>409</v>
      </c>
      <c r="B23" s="9" t="s">
        <v>17</v>
      </c>
      <c r="C23" s="8"/>
      <c r="D23" s="8"/>
      <c r="E23" s="39"/>
      <c r="I23" s="39"/>
      <c r="J23" s="30"/>
    </row>
    <row r="24" spans="1:10" x14ac:dyDescent="0.25">
      <c r="A24" s="152" t="s">
        <v>410</v>
      </c>
      <c r="B24" s="9" t="s">
        <v>18</v>
      </c>
      <c r="C24" s="8"/>
      <c r="D24" s="8"/>
      <c r="I24" s="39"/>
      <c r="J24" s="30"/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7"/>
  <sheetViews>
    <sheetView showGridLines="0" zoomScale="80" zoomScaleNormal="80" workbookViewId="0">
      <selection activeCell="G27" sqref="G27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17.44140625" style="28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10" x14ac:dyDescent="0.25">
      <c r="A1" s="27" t="s">
        <v>182</v>
      </c>
    </row>
    <row r="2" spans="1:10" x14ac:dyDescent="0.25">
      <c r="A2" s="130" t="s">
        <v>358</v>
      </c>
    </row>
    <row r="3" spans="1:10" x14ac:dyDescent="0.25">
      <c r="C3" s="30"/>
    </row>
    <row r="4" spans="1:10" x14ac:dyDescent="0.25">
      <c r="A4" s="51" t="s">
        <v>553</v>
      </c>
    </row>
    <row r="5" spans="1:10" x14ac:dyDescent="0.25">
      <c r="A5" s="50"/>
    </row>
    <row r="6" spans="1:10" x14ac:dyDescent="0.25">
      <c r="C6" s="9" t="s">
        <v>88</v>
      </c>
    </row>
    <row r="7" spans="1:10" ht="16.2" x14ac:dyDescent="0.25">
      <c r="A7" s="4" t="s">
        <v>554</v>
      </c>
      <c r="B7" s="9" t="s">
        <v>21</v>
      </c>
      <c r="C7" s="8"/>
      <c r="H7" s="34"/>
      <c r="I7" s="35"/>
      <c r="J7" s="34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3"/>
  <sheetViews>
    <sheetView showGridLines="0" zoomScale="80" zoomScaleNormal="80" workbookViewId="0">
      <selection activeCell="C7" sqref="C7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40.5546875" style="28" bestFit="1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6" x14ac:dyDescent="0.25">
      <c r="A1" s="27" t="s">
        <v>183</v>
      </c>
    </row>
    <row r="2" spans="1:6" x14ac:dyDescent="0.25">
      <c r="A2" s="130" t="s">
        <v>358</v>
      </c>
    </row>
    <row r="3" spans="1:6" x14ac:dyDescent="0.25">
      <c r="C3" s="30"/>
    </row>
    <row r="4" spans="1:6" x14ac:dyDescent="0.25">
      <c r="A4" s="51" t="s">
        <v>371</v>
      </c>
    </row>
    <row r="6" spans="1:6" ht="93" customHeight="1" x14ac:dyDescent="0.25">
      <c r="C6" s="1" t="s">
        <v>591</v>
      </c>
      <c r="D6" s="1" t="s">
        <v>555</v>
      </c>
    </row>
    <row r="7" spans="1:6" x14ac:dyDescent="0.25">
      <c r="C7" s="9" t="s">
        <v>89</v>
      </c>
      <c r="D7" s="9" t="s">
        <v>90</v>
      </c>
    </row>
    <row r="8" spans="1:6" ht="26.4" x14ac:dyDescent="0.25">
      <c r="A8" s="153" t="s">
        <v>556</v>
      </c>
      <c r="B8" s="9" t="s">
        <v>22</v>
      </c>
      <c r="C8" s="8"/>
      <c r="D8" s="7"/>
      <c r="E8" s="30"/>
      <c r="F8" s="30"/>
    </row>
    <row r="9" spans="1:6" ht="26.4" x14ac:dyDescent="0.25">
      <c r="A9" s="153" t="s">
        <v>557</v>
      </c>
      <c r="B9" s="9" t="s">
        <v>23</v>
      </c>
      <c r="C9" s="8"/>
      <c r="D9" s="7"/>
      <c r="E9" s="30"/>
      <c r="F9" s="30"/>
    </row>
    <row r="10" spans="1:6" ht="26.4" x14ac:dyDescent="0.25">
      <c r="A10" s="153" t="s">
        <v>558</v>
      </c>
      <c r="B10" s="9" t="s">
        <v>24</v>
      </c>
      <c r="C10" s="8"/>
      <c r="D10" s="7"/>
      <c r="E10" s="30"/>
      <c r="F10" s="30"/>
    </row>
    <row r="11" spans="1:6" ht="26.4" x14ac:dyDescent="0.25">
      <c r="A11" s="153" t="s">
        <v>559</v>
      </c>
      <c r="B11" s="9" t="s">
        <v>25</v>
      </c>
      <c r="C11" s="8"/>
      <c r="D11" s="7"/>
      <c r="E11" s="30"/>
      <c r="F11" s="30"/>
    </row>
    <row r="12" spans="1:6" ht="26.4" x14ac:dyDescent="0.25">
      <c r="A12" s="153" t="s">
        <v>371</v>
      </c>
      <c r="B12" s="9" t="s">
        <v>26</v>
      </c>
      <c r="C12" s="7"/>
      <c r="D12" s="8"/>
      <c r="E12" s="30"/>
      <c r="F12" s="30"/>
    </row>
    <row r="13" spans="1:6" x14ac:dyDescent="0.25">
      <c r="C13" s="39"/>
      <c r="D13" s="30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3"/>
  <sheetViews>
    <sheetView showGridLines="0" zoomScale="80" zoomScaleNormal="80" workbookViewId="0">
      <selection activeCell="C7" sqref="C7:C13"/>
    </sheetView>
  </sheetViews>
  <sheetFormatPr defaultColWidth="9.21875" defaultRowHeight="13.8" x14ac:dyDescent="0.25"/>
  <cols>
    <col min="1" max="1" width="65.21875" style="28" customWidth="1"/>
    <col min="2" max="2" width="9.21875" style="28"/>
    <col min="3" max="3" width="17.44140625" style="28" customWidth="1"/>
    <col min="4" max="4" width="47.5546875" style="28" customWidth="1"/>
    <col min="5" max="5" width="18.77734375" style="28" customWidth="1"/>
    <col min="6" max="8" width="17.44140625" style="28" customWidth="1"/>
    <col min="9" max="9" width="16.5546875" style="28" customWidth="1"/>
    <col min="10" max="248" width="9.21875" style="28"/>
    <col min="249" max="249" width="54.5546875" style="28" customWidth="1"/>
    <col min="250" max="250" width="28.44140625" style="28" customWidth="1"/>
    <col min="251" max="251" width="9.21875" style="28"/>
    <col min="252" max="252" width="18.5546875" style="28" customWidth="1"/>
    <col min="253" max="253" width="21.5546875" style="28" customWidth="1"/>
    <col min="254" max="504" width="9.21875" style="28"/>
    <col min="505" max="505" width="54.5546875" style="28" customWidth="1"/>
    <col min="506" max="506" width="28.44140625" style="28" customWidth="1"/>
    <col min="507" max="507" width="9.21875" style="28"/>
    <col min="508" max="508" width="18.5546875" style="28" customWidth="1"/>
    <col min="509" max="509" width="21.5546875" style="28" customWidth="1"/>
    <col min="510" max="760" width="9.21875" style="28"/>
    <col min="761" max="761" width="54.5546875" style="28" customWidth="1"/>
    <col min="762" max="762" width="28.44140625" style="28" customWidth="1"/>
    <col min="763" max="763" width="9.21875" style="28"/>
    <col min="764" max="764" width="18.5546875" style="28" customWidth="1"/>
    <col min="765" max="765" width="21.5546875" style="28" customWidth="1"/>
    <col min="766" max="1016" width="9.21875" style="28"/>
    <col min="1017" max="1017" width="54.5546875" style="28" customWidth="1"/>
    <col min="1018" max="1018" width="28.44140625" style="28" customWidth="1"/>
    <col min="1019" max="1019" width="9.21875" style="28"/>
    <col min="1020" max="1020" width="18.5546875" style="28" customWidth="1"/>
    <col min="1021" max="1021" width="21.5546875" style="28" customWidth="1"/>
    <col min="1022" max="1272" width="9.21875" style="28"/>
    <col min="1273" max="1273" width="54.5546875" style="28" customWidth="1"/>
    <col min="1274" max="1274" width="28.44140625" style="28" customWidth="1"/>
    <col min="1275" max="1275" width="9.21875" style="28"/>
    <col min="1276" max="1276" width="18.5546875" style="28" customWidth="1"/>
    <col min="1277" max="1277" width="21.5546875" style="28" customWidth="1"/>
    <col min="1278" max="1528" width="9.21875" style="28"/>
    <col min="1529" max="1529" width="54.5546875" style="28" customWidth="1"/>
    <col min="1530" max="1530" width="28.44140625" style="28" customWidth="1"/>
    <col min="1531" max="1531" width="9.21875" style="28"/>
    <col min="1532" max="1532" width="18.5546875" style="28" customWidth="1"/>
    <col min="1533" max="1533" width="21.5546875" style="28" customWidth="1"/>
    <col min="1534" max="1784" width="9.21875" style="28"/>
    <col min="1785" max="1785" width="54.5546875" style="28" customWidth="1"/>
    <col min="1786" max="1786" width="28.44140625" style="28" customWidth="1"/>
    <col min="1787" max="1787" width="9.21875" style="28"/>
    <col min="1788" max="1788" width="18.5546875" style="28" customWidth="1"/>
    <col min="1789" max="1789" width="21.5546875" style="28" customWidth="1"/>
    <col min="1790" max="2040" width="9.21875" style="28"/>
    <col min="2041" max="2041" width="54.5546875" style="28" customWidth="1"/>
    <col min="2042" max="2042" width="28.44140625" style="28" customWidth="1"/>
    <col min="2043" max="2043" width="9.21875" style="28"/>
    <col min="2044" max="2044" width="18.5546875" style="28" customWidth="1"/>
    <col min="2045" max="2045" width="21.5546875" style="28" customWidth="1"/>
    <col min="2046" max="2296" width="9.21875" style="28"/>
    <col min="2297" max="2297" width="54.5546875" style="28" customWidth="1"/>
    <col min="2298" max="2298" width="28.44140625" style="28" customWidth="1"/>
    <col min="2299" max="2299" width="9.21875" style="28"/>
    <col min="2300" max="2300" width="18.5546875" style="28" customWidth="1"/>
    <col min="2301" max="2301" width="21.5546875" style="28" customWidth="1"/>
    <col min="2302" max="2552" width="9.21875" style="28"/>
    <col min="2553" max="2553" width="54.5546875" style="28" customWidth="1"/>
    <col min="2554" max="2554" width="28.44140625" style="28" customWidth="1"/>
    <col min="2555" max="2555" width="9.21875" style="28"/>
    <col min="2556" max="2556" width="18.5546875" style="28" customWidth="1"/>
    <col min="2557" max="2557" width="21.5546875" style="28" customWidth="1"/>
    <col min="2558" max="2808" width="9.21875" style="28"/>
    <col min="2809" max="2809" width="54.5546875" style="28" customWidth="1"/>
    <col min="2810" max="2810" width="28.44140625" style="28" customWidth="1"/>
    <col min="2811" max="2811" width="9.21875" style="28"/>
    <col min="2812" max="2812" width="18.5546875" style="28" customWidth="1"/>
    <col min="2813" max="2813" width="21.5546875" style="28" customWidth="1"/>
    <col min="2814" max="3064" width="9.21875" style="28"/>
    <col min="3065" max="3065" width="54.5546875" style="28" customWidth="1"/>
    <col min="3066" max="3066" width="28.44140625" style="28" customWidth="1"/>
    <col min="3067" max="3067" width="9.21875" style="28"/>
    <col min="3068" max="3068" width="18.5546875" style="28" customWidth="1"/>
    <col min="3069" max="3069" width="21.5546875" style="28" customWidth="1"/>
    <col min="3070" max="3320" width="9.21875" style="28"/>
    <col min="3321" max="3321" width="54.5546875" style="28" customWidth="1"/>
    <col min="3322" max="3322" width="28.44140625" style="28" customWidth="1"/>
    <col min="3323" max="3323" width="9.21875" style="28"/>
    <col min="3324" max="3324" width="18.5546875" style="28" customWidth="1"/>
    <col min="3325" max="3325" width="21.5546875" style="28" customWidth="1"/>
    <col min="3326" max="3576" width="9.21875" style="28"/>
    <col min="3577" max="3577" width="54.5546875" style="28" customWidth="1"/>
    <col min="3578" max="3578" width="28.44140625" style="28" customWidth="1"/>
    <col min="3579" max="3579" width="9.21875" style="28"/>
    <col min="3580" max="3580" width="18.5546875" style="28" customWidth="1"/>
    <col min="3581" max="3581" width="21.5546875" style="28" customWidth="1"/>
    <col min="3582" max="3832" width="9.21875" style="28"/>
    <col min="3833" max="3833" width="54.5546875" style="28" customWidth="1"/>
    <col min="3834" max="3834" width="28.44140625" style="28" customWidth="1"/>
    <col min="3835" max="3835" width="9.21875" style="28"/>
    <col min="3836" max="3836" width="18.5546875" style="28" customWidth="1"/>
    <col min="3837" max="3837" width="21.5546875" style="28" customWidth="1"/>
    <col min="3838" max="4088" width="9.21875" style="28"/>
    <col min="4089" max="4089" width="54.5546875" style="28" customWidth="1"/>
    <col min="4090" max="4090" width="28.44140625" style="28" customWidth="1"/>
    <col min="4091" max="4091" width="9.21875" style="28"/>
    <col min="4092" max="4092" width="18.5546875" style="28" customWidth="1"/>
    <col min="4093" max="4093" width="21.5546875" style="28" customWidth="1"/>
    <col min="4094" max="4344" width="9.21875" style="28"/>
    <col min="4345" max="4345" width="54.5546875" style="28" customWidth="1"/>
    <col min="4346" max="4346" width="28.44140625" style="28" customWidth="1"/>
    <col min="4347" max="4347" width="9.21875" style="28"/>
    <col min="4348" max="4348" width="18.5546875" style="28" customWidth="1"/>
    <col min="4349" max="4349" width="21.5546875" style="28" customWidth="1"/>
    <col min="4350" max="4600" width="9.21875" style="28"/>
    <col min="4601" max="4601" width="54.5546875" style="28" customWidth="1"/>
    <col min="4602" max="4602" width="28.44140625" style="28" customWidth="1"/>
    <col min="4603" max="4603" width="9.21875" style="28"/>
    <col min="4604" max="4604" width="18.5546875" style="28" customWidth="1"/>
    <col min="4605" max="4605" width="21.5546875" style="28" customWidth="1"/>
    <col min="4606" max="4856" width="9.21875" style="28"/>
    <col min="4857" max="4857" width="54.5546875" style="28" customWidth="1"/>
    <col min="4858" max="4858" width="28.44140625" style="28" customWidth="1"/>
    <col min="4859" max="4859" width="9.21875" style="28"/>
    <col min="4860" max="4860" width="18.5546875" style="28" customWidth="1"/>
    <col min="4861" max="4861" width="21.5546875" style="28" customWidth="1"/>
    <col min="4862" max="5112" width="9.21875" style="28"/>
    <col min="5113" max="5113" width="54.5546875" style="28" customWidth="1"/>
    <col min="5114" max="5114" width="28.44140625" style="28" customWidth="1"/>
    <col min="5115" max="5115" width="9.21875" style="28"/>
    <col min="5116" max="5116" width="18.5546875" style="28" customWidth="1"/>
    <col min="5117" max="5117" width="21.5546875" style="28" customWidth="1"/>
    <col min="5118" max="5368" width="9.21875" style="28"/>
    <col min="5369" max="5369" width="54.5546875" style="28" customWidth="1"/>
    <col min="5370" max="5370" width="28.44140625" style="28" customWidth="1"/>
    <col min="5371" max="5371" width="9.21875" style="28"/>
    <col min="5372" max="5372" width="18.5546875" style="28" customWidth="1"/>
    <col min="5373" max="5373" width="21.5546875" style="28" customWidth="1"/>
    <col min="5374" max="5624" width="9.21875" style="28"/>
    <col min="5625" max="5625" width="54.5546875" style="28" customWidth="1"/>
    <col min="5626" max="5626" width="28.44140625" style="28" customWidth="1"/>
    <col min="5627" max="5627" width="9.21875" style="28"/>
    <col min="5628" max="5628" width="18.5546875" style="28" customWidth="1"/>
    <col min="5629" max="5629" width="21.5546875" style="28" customWidth="1"/>
    <col min="5630" max="5880" width="9.21875" style="28"/>
    <col min="5881" max="5881" width="54.5546875" style="28" customWidth="1"/>
    <col min="5882" max="5882" width="28.44140625" style="28" customWidth="1"/>
    <col min="5883" max="5883" width="9.21875" style="28"/>
    <col min="5884" max="5884" width="18.5546875" style="28" customWidth="1"/>
    <col min="5885" max="5885" width="21.5546875" style="28" customWidth="1"/>
    <col min="5886" max="6136" width="9.21875" style="28"/>
    <col min="6137" max="6137" width="54.5546875" style="28" customWidth="1"/>
    <col min="6138" max="6138" width="28.44140625" style="28" customWidth="1"/>
    <col min="6139" max="6139" width="9.21875" style="28"/>
    <col min="6140" max="6140" width="18.5546875" style="28" customWidth="1"/>
    <col min="6141" max="6141" width="21.5546875" style="28" customWidth="1"/>
    <col min="6142" max="6392" width="9.21875" style="28"/>
    <col min="6393" max="6393" width="54.5546875" style="28" customWidth="1"/>
    <col min="6394" max="6394" width="28.44140625" style="28" customWidth="1"/>
    <col min="6395" max="6395" width="9.21875" style="28"/>
    <col min="6396" max="6396" width="18.5546875" style="28" customWidth="1"/>
    <col min="6397" max="6397" width="21.5546875" style="28" customWidth="1"/>
    <col min="6398" max="6648" width="9.21875" style="28"/>
    <col min="6649" max="6649" width="54.5546875" style="28" customWidth="1"/>
    <col min="6650" max="6650" width="28.44140625" style="28" customWidth="1"/>
    <col min="6651" max="6651" width="9.21875" style="28"/>
    <col min="6652" max="6652" width="18.5546875" style="28" customWidth="1"/>
    <col min="6653" max="6653" width="21.5546875" style="28" customWidth="1"/>
    <col min="6654" max="6904" width="9.21875" style="28"/>
    <col min="6905" max="6905" width="54.5546875" style="28" customWidth="1"/>
    <col min="6906" max="6906" width="28.44140625" style="28" customWidth="1"/>
    <col min="6907" max="6907" width="9.21875" style="28"/>
    <col min="6908" max="6908" width="18.5546875" style="28" customWidth="1"/>
    <col min="6909" max="6909" width="21.5546875" style="28" customWidth="1"/>
    <col min="6910" max="7160" width="9.21875" style="28"/>
    <col min="7161" max="7161" width="54.5546875" style="28" customWidth="1"/>
    <col min="7162" max="7162" width="28.44140625" style="28" customWidth="1"/>
    <col min="7163" max="7163" width="9.21875" style="28"/>
    <col min="7164" max="7164" width="18.5546875" style="28" customWidth="1"/>
    <col min="7165" max="7165" width="21.5546875" style="28" customWidth="1"/>
    <col min="7166" max="7416" width="9.21875" style="28"/>
    <col min="7417" max="7417" width="54.5546875" style="28" customWidth="1"/>
    <col min="7418" max="7418" width="28.44140625" style="28" customWidth="1"/>
    <col min="7419" max="7419" width="9.21875" style="28"/>
    <col min="7420" max="7420" width="18.5546875" style="28" customWidth="1"/>
    <col min="7421" max="7421" width="21.5546875" style="28" customWidth="1"/>
    <col min="7422" max="7672" width="9.21875" style="28"/>
    <col min="7673" max="7673" width="54.5546875" style="28" customWidth="1"/>
    <col min="7674" max="7674" width="28.44140625" style="28" customWidth="1"/>
    <col min="7675" max="7675" width="9.21875" style="28"/>
    <col min="7676" max="7676" width="18.5546875" style="28" customWidth="1"/>
    <col min="7677" max="7677" width="21.5546875" style="28" customWidth="1"/>
    <col min="7678" max="7928" width="9.21875" style="28"/>
    <col min="7929" max="7929" width="54.5546875" style="28" customWidth="1"/>
    <col min="7930" max="7930" width="28.44140625" style="28" customWidth="1"/>
    <col min="7931" max="7931" width="9.21875" style="28"/>
    <col min="7932" max="7932" width="18.5546875" style="28" customWidth="1"/>
    <col min="7933" max="7933" width="21.5546875" style="28" customWidth="1"/>
    <col min="7934" max="8184" width="9.21875" style="28"/>
    <col min="8185" max="8185" width="54.5546875" style="28" customWidth="1"/>
    <col min="8186" max="8186" width="28.44140625" style="28" customWidth="1"/>
    <col min="8187" max="8187" width="9.21875" style="28"/>
    <col min="8188" max="8188" width="18.5546875" style="28" customWidth="1"/>
    <col min="8189" max="8189" width="21.5546875" style="28" customWidth="1"/>
    <col min="8190" max="8440" width="9.21875" style="28"/>
    <col min="8441" max="8441" width="54.5546875" style="28" customWidth="1"/>
    <col min="8442" max="8442" width="28.44140625" style="28" customWidth="1"/>
    <col min="8443" max="8443" width="9.21875" style="28"/>
    <col min="8444" max="8444" width="18.5546875" style="28" customWidth="1"/>
    <col min="8445" max="8445" width="21.5546875" style="28" customWidth="1"/>
    <col min="8446" max="8696" width="9.21875" style="28"/>
    <col min="8697" max="8697" width="54.5546875" style="28" customWidth="1"/>
    <col min="8698" max="8698" width="28.44140625" style="28" customWidth="1"/>
    <col min="8699" max="8699" width="9.21875" style="28"/>
    <col min="8700" max="8700" width="18.5546875" style="28" customWidth="1"/>
    <col min="8701" max="8701" width="21.5546875" style="28" customWidth="1"/>
    <col min="8702" max="8952" width="9.21875" style="28"/>
    <col min="8953" max="8953" width="54.5546875" style="28" customWidth="1"/>
    <col min="8954" max="8954" width="28.44140625" style="28" customWidth="1"/>
    <col min="8955" max="8955" width="9.21875" style="28"/>
    <col min="8956" max="8956" width="18.5546875" style="28" customWidth="1"/>
    <col min="8957" max="8957" width="21.5546875" style="28" customWidth="1"/>
    <col min="8958" max="9208" width="9.21875" style="28"/>
    <col min="9209" max="9209" width="54.5546875" style="28" customWidth="1"/>
    <col min="9210" max="9210" width="28.44140625" style="28" customWidth="1"/>
    <col min="9211" max="9211" width="9.21875" style="28"/>
    <col min="9212" max="9212" width="18.5546875" style="28" customWidth="1"/>
    <col min="9213" max="9213" width="21.5546875" style="28" customWidth="1"/>
    <col min="9214" max="9464" width="9.21875" style="28"/>
    <col min="9465" max="9465" width="54.5546875" style="28" customWidth="1"/>
    <col min="9466" max="9466" width="28.44140625" style="28" customWidth="1"/>
    <col min="9467" max="9467" width="9.21875" style="28"/>
    <col min="9468" max="9468" width="18.5546875" style="28" customWidth="1"/>
    <col min="9469" max="9469" width="21.5546875" style="28" customWidth="1"/>
    <col min="9470" max="9720" width="9.21875" style="28"/>
    <col min="9721" max="9721" width="54.5546875" style="28" customWidth="1"/>
    <col min="9722" max="9722" width="28.44140625" style="28" customWidth="1"/>
    <col min="9723" max="9723" width="9.21875" style="28"/>
    <col min="9724" max="9724" width="18.5546875" style="28" customWidth="1"/>
    <col min="9725" max="9725" width="21.5546875" style="28" customWidth="1"/>
    <col min="9726" max="9976" width="9.21875" style="28"/>
    <col min="9977" max="9977" width="54.5546875" style="28" customWidth="1"/>
    <col min="9978" max="9978" width="28.44140625" style="28" customWidth="1"/>
    <col min="9979" max="9979" width="9.21875" style="28"/>
    <col min="9980" max="9980" width="18.5546875" style="28" customWidth="1"/>
    <col min="9981" max="9981" width="21.5546875" style="28" customWidth="1"/>
    <col min="9982" max="10232" width="9.21875" style="28"/>
    <col min="10233" max="10233" width="54.5546875" style="28" customWidth="1"/>
    <col min="10234" max="10234" width="28.44140625" style="28" customWidth="1"/>
    <col min="10235" max="10235" width="9.21875" style="28"/>
    <col min="10236" max="10236" width="18.5546875" style="28" customWidth="1"/>
    <col min="10237" max="10237" width="21.5546875" style="28" customWidth="1"/>
    <col min="10238" max="10488" width="9.21875" style="28"/>
    <col min="10489" max="10489" width="54.5546875" style="28" customWidth="1"/>
    <col min="10490" max="10490" width="28.44140625" style="28" customWidth="1"/>
    <col min="10491" max="10491" width="9.21875" style="28"/>
    <col min="10492" max="10492" width="18.5546875" style="28" customWidth="1"/>
    <col min="10493" max="10493" width="21.5546875" style="28" customWidth="1"/>
    <col min="10494" max="10744" width="9.21875" style="28"/>
    <col min="10745" max="10745" width="54.5546875" style="28" customWidth="1"/>
    <col min="10746" max="10746" width="28.44140625" style="28" customWidth="1"/>
    <col min="10747" max="10747" width="9.21875" style="28"/>
    <col min="10748" max="10748" width="18.5546875" style="28" customWidth="1"/>
    <col min="10749" max="10749" width="21.5546875" style="28" customWidth="1"/>
    <col min="10750" max="11000" width="9.21875" style="28"/>
    <col min="11001" max="11001" width="54.5546875" style="28" customWidth="1"/>
    <col min="11002" max="11002" width="28.44140625" style="28" customWidth="1"/>
    <col min="11003" max="11003" width="9.21875" style="28"/>
    <col min="11004" max="11004" width="18.5546875" style="28" customWidth="1"/>
    <col min="11005" max="11005" width="21.5546875" style="28" customWidth="1"/>
    <col min="11006" max="11256" width="9.21875" style="28"/>
    <col min="11257" max="11257" width="54.5546875" style="28" customWidth="1"/>
    <col min="11258" max="11258" width="28.44140625" style="28" customWidth="1"/>
    <col min="11259" max="11259" width="9.21875" style="28"/>
    <col min="11260" max="11260" width="18.5546875" style="28" customWidth="1"/>
    <col min="11261" max="11261" width="21.5546875" style="28" customWidth="1"/>
    <col min="11262" max="11512" width="9.21875" style="28"/>
    <col min="11513" max="11513" width="54.5546875" style="28" customWidth="1"/>
    <col min="11514" max="11514" width="28.44140625" style="28" customWidth="1"/>
    <col min="11515" max="11515" width="9.21875" style="28"/>
    <col min="11516" max="11516" width="18.5546875" style="28" customWidth="1"/>
    <col min="11517" max="11517" width="21.5546875" style="28" customWidth="1"/>
    <col min="11518" max="11768" width="9.21875" style="28"/>
    <col min="11769" max="11769" width="54.5546875" style="28" customWidth="1"/>
    <col min="11770" max="11770" width="28.44140625" style="28" customWidth="1"/>
    <col min="11771" max="11771" width="9.21875" style="28"/>
    <col min="11772" max="11772" width="18.5546875" style="28" customWidth="1"/>
    <col min="11773" max="11773" width="21.5546875" style="28" customWidth="1"/>
    <col min="11774" max="12024" width="9.21875" style="28"/>
    <col min="12025" max="12025" width="54.5546875" style="28" customWidth="1"/>
    <col min="12026" max="12026" width="28.44140625" style="28" customWidth="1"/>
    <col min="12027" max="12027" width="9.21875" style="28"/>
    <col min="12028" max="12028" width="18.5546875" style="28" customWidth="1"/>
    <col min="12029" max="12029" width="21.5546875" style="28" customWidth="1"/>
    <col min="12030" max="12280" width="9.21875" style="28"/>
    <col min="12281" max="12281" width="54.5546875" style="28" customWidth="1"/>
    <col min="12282" max="12282" width="28.44140625" style="28" customWidth="1"/>
    <col min="12283" max="12283" width="9.21875" style="28"/>
    <col min="12284" max="12284" width="18.5546875" style="28" customWidth="1"/>
    <col min="12285" max="12285" width="21.5546875" style="28" customWidth="1"/>
    <col min="12286" max="12536" width="9.21875" style="28"/>
    <col min="12537" max="12537" width="54.5546875" style="28" customWidth="1"/>
    <col min="12538" max="12538" width="28.44140625" style="28" customWidth="1"/>
    <col min="12539" max="12539" width="9.21875" style="28"/>
    <col min="12540" max="12540" width="18.5546875" style="28" customWidth="1"/>
    <col min="12541" max="12541" width="21.5546875" style="28" customWidth="1"/>
    <col min="12542" max="12792" width="9.21875" style="28"/>
    <col min="12793" max="12793" width="54.5546875" style="28" customWidth="1"/>
    <col min="12794" max="12794" width="28.44140625" style="28" customWidth="1"/>
    <col min="12795" max="12795" width="9.21875" style="28"/>
    <col min="12796" max="12796" width="18.5546875" style="28" customWidth="1"/>
    <col min="12797" max="12797" width="21.5546875" style="28" customWidth="1"/>
    <col min="12798" max="13048" width="9.21875" style="28"/>
    <col min="13049" max="13049" width="54.5546875" style="28" customWidth="1"/>
    <col min="13050" max="13050" width="28.44140625" style="28" customWidth="1"/>
    <col min="13051" max="13051" width="9.21875" style="28"/>
    <col min="13052" max="13052" width="18.5546875" style="28" customWidth="1"/>
    <col min="13053" max="13053" width="21.5546875" style="28" customWidth="1"/>
    <col min="13054" max="13304" width="9.21875" style="28"/>
    <col min="13305" max="13305" width="54.5546875" style="28" customWidth="1"/>
    <col min="13306" max="13306" width="28.44140625" style="28" customWidth="1"/>
    <col min="13307" max="13307" width="9.21875" style="28"/>
    <col min="13308" max="13308" width="18.5546875" style="28" customWidth="1"/>
    <col min="13309" max="13309" width="21.5546875" style="28" customWidth="1"/>
    <col min="13310" max="13560" width="9.21875" style="28"/>
    <col min="13561" max="13561" width="54.5546875" style="28" customWidth="1"/>
    <col min="13562" max="13562" width="28.44140625" style="28" customWidth="1"/>
    <col min="13563" max="13563" width="9.21875" style="28"/>
    <col min="13564" max="13564" width="18.5546875" style="28" customWidth="1"/>
    <col min="13565" max="13565" width="21.5546875" style="28" customWidth="1"/>
    <col min="13566" max="13816" width="9.21875" style="28"/>
    <col min="13817" max="13817" width="54.5546875" style="28" customWidth="1"/>
    <col min="13818" max="13818" width="28.44140625" style="28" customWidth="1"/>
    <col min="13819" max="13819" width="9.21875" style="28"/>
    <col min="13820" max="13820" width="18.5546875" style="28" customWidth="1"/>
    <col min="13821" max="13821" width="21.5546875" style="28" customWidth="1"/>
    <col min="13822" max="14072" width="9.21875" style="28"/>
    <col min="14073" max="14073" width="54.5546875" style="28" customWidth="1"/>
    <col min="14074" max="14074" width="28.44140625" style="28" customWidth="1"/>
    <col min="14075" max="14075" width="9.21875" style="28"/>
    <col min="14076" max="14076" width="18.5546875" style="28" customWidth="1"/>
    <col min="14077" max="14077" width="21.5546875" style="28" customWidth="1"/>
    <col min="14078" max="14328" width="9.21875" style="28"/>
    <col min="14329" max="14329" width="54.5546875" style="28" customWidth="1"/>
    <col min="14330" max="14330" width="28.44140625" style="28" customWidth="1"/>
    <col min="14331" max="14331" width="9.21875" style="28"/>
    <col min="14332" max="14332" width="18.5546875" style="28" customWidth="1"/>
    <col min="14333" max="14333" width="21.5546875" style="28" customWidth="1"/>
    <col min="14334" max="14584" width="9.21875" style="28"/>
    <col min="14585" max="14585" width="54.5546875" style="28" customWidth="1"/>
    <col min="14586" max="14586" width="28.44140625" style="28" customWidth="1"/>
    <col min="14587" max="14587" width="9.21875" style="28"/>
    <col min="14588" max="14588" width="18.5546875" style="28" customWidth="1"/>
    <col min="14589" max="14589" width="21.5546875" style="28" customWidth="1"/>
    <col min="14590" max="14840" width="9.21875" style="28"/>
    <col min="14841" max="14841" width="54.5546875" style="28" customWidth="1"/>
    <col min="14842" max="14842" width="28.44140625" style="28" customWidth="1"/>
    <col min="14843" max="14843" width="9.21875" style="28"/>
    <col min="14844" max="14844" width="18.5546875" style="28" customWidth="1"/>
    <col min="14845" max="14845" width="21.5546875" style="28" customWidth="1"/>
    <col min="14846" max="15096" width="9.21875" style="28"/>
    <col min="15097" max="15097" width="54.5546875" style="28" customWidth="1"/>
    <col min="15098" max="15098" width="28.44140625" style="28" customWidth="1"/>
    <col min="15099" max="15099" width="9.21875" style="28"/>
    <col min="15100" max="15100" width="18.5546875" style="28" customWidth="1"/>
    <col min="15101" max="15101" width="21.5546875" style="28" customWidth="1"/>
    <col min="15102" max="15352" width="9.21875" style="28"/>
    <col min="15353" max="15353" width="54.5546875" style="28" customWidth="1"/>
    <col min="15354" max="15354" width="28.44140625" style="28" customWidth="1"/>
    <col min="15355" max="15355" width="9.21875" style="28"/>
    <col min="15356" max="15356" width="18.5546875" style="28" customWidth="1"/>
    <col min="15357" max="15357" width="21.5546875" style="28" customWidth="1"/>
    <col min="15358" max="15608" width="9.21875" style="28"/>
    <col min="15609" max="15609" width="54.5546875" style="28" customWidth="1"/>
    <col min="15610" max="15610" width="28.44140625" style="28" customWidth="1"/>
    <col min="15611" max="15611" width="9.21875" style="28"/>
    <col min="15612" max="15612" width="18.5546875" style="28" customWidth="1"/>
    <col min="15613" max="15613" width="21.5546875" style="28" customWidth="1"/>
    <col min="15614" max="15864" width="9.21875" style="28"/>
    <col min="15865" max="15865" width="54.5546875" style="28" customWidth="1"/>
    <col min="15866" max="15866" width="28.44140625" style="28" customWidth="1"/>
    <col min="15867" max="15867" width="9.21875" style="28"/>
    <col min="15868" max="15868" width="18.5546875" style="28" customWidth="1"/>
    <col min="15869" max="15869" width="21.5546875" style="28" customWidth="1"/>
    <col min="15870" max="16120" width="9.21875" style="28"/>
    <col min="16121" max="16121" width="54.5546875" style="28" customWidth="1"/>
    <col min="16122" max="16122" width="28.44140625" style="28" customWidth="1"/>
    <col min="16123" max="16123" width="9.21875" style="28"/>
    <col min="16124" max="16124" width="18.5546875" style="28" customWidth="1"/>
    <col min="16125" max="16125" width="21.5546875" style="28" customWidth="1"/>
    <col min="16126" max="16384" width="9.21875" style="28"/>
  </cols>
  <sheetData>
    <row r="1" spans="1:8" x14ac:dyDescent="0.25">
      <c r="A1" s="27" t="s">
        <v>184</v>
      </c>
    </row>
    <row r="2" spans="1:8" x14ac:dyDescent="0.25">
      <c r="A2" s="130" t="s">
        <v>358</v>
      </c>
    </row>
    <row r="3" spans="1:8" x14ac:dyDescent="0.25">
      <c r="C3" s="30"/>
    </row>
    <row r="4" spans="1:8" x14ac:dyDescent="0.25">
      <c r="A4" s="51" t="s">
        <v>560</v>
      </c>
    </row>
    <row r="6" spans="1:8" x14ac:dyDescent="0.25">
      <c r="C6" s="154" t="s">
        <v>91</v>
      </c>
    </row>
    <row r="7" spans="1:8" x14ac:dyDescent="0.25">
      <c r="A7" s="4" t="s">
        <v>561</v>
      </c>
      <c r="B7" s="9" t="s">
        <v>31</v>
      </c>
      <c r="C7" s="175"/>
      <c r="E7" s="34"/>
      <c r="F7" s="34"/>
      <c r="G7" s="35"/>
      <c r="H7" s="34"/>
    </row>
    <row r="8" spans="1:8" x14ac:dyDescent="0.25">
      <c r="A8" s="4" t="s">
        <v>162</v>
      </c>
      <c r="B8" s="9" t="s">
        <v>32</v>
      </c>
      <c r="C8" s="175"/>
      <c r="D8" s="30"/>
      <c r="E8" s="34"/>
      <c r="F8" s="34"/>
      <c r="G8" s="35"/>
      <c r="H8" s="34"/>
    </row>
    <row r="9" spans="1:8" x14ac:dyDescent="0.25">
      <c r="A9" s="4" t="s">
        <v>562</v>
      </c>
      <c r="B9" s="9" t="s">
        <v>33</v>
      </c>
      <c r="C9" s="175"/>
      <c r="E9" s="34"/>
      <c r="F9" s="34"/>
      <c r="G9" s="35"/>
      <c r="H9" s="34"/>
    </row>
    <row r="10" spans="1:8" x14ac:dyDescent="0.25">
      <c r="A10" s="4" t="s">
        <v>563</v>
      </c>
      <c r="B10" s="9" t="s">
        <v>34</v>
      </c>
      <c r="C10" s="175"/>
      <c r="E10" s="34"/>
      <c r="F10" s="34"/>
      <c r="G10" s="35"/>
      <c r="H10" s="34"/>
    </row>
    <row r="11" spans="1:8" x14ac:dyDescent="0.25">
      <c r="A11" s="4" t="s">
        <v>564</v>
      </c>
      <c r="B11" s="9" t="s">
        <v>35</v>
      </c>
      <c r="C11" s="176"/>
      <c r="E11" s="34"/>
      <c r="F11" s="34"/>
      <c r="G11" s="35"/>
      <c r="H11" s="34"/>
    </row>
    <row r="12" spans="1:8" x14ac:dyDescent="0.25">
      <c r="A12" s="4" t="s">
        <v>565</v>
      </c>
      <c r="B12" s="9" t="s">
        <v>36</v>
      </c>
      <c r="C12" s="175"/>
      <c r="E12" s="34"/>
      <c r="F12" s="34"/>
      <c r="G12" s="35"/>
      <c r="H12" s="34"/>
    </row>
    <row r="13" spans="1:8" x14ac:dyDescent="0.25">
      <c r="A13" s="6" t="s">
        <v>440</v>
      </c>
      <c r="B13" s="9" t="s">
        <v>41</v>
      </c>
      <c r="C13" s="175"/>
      <c r="E13" s="34"/>
      <c r="F13" s="34"/>
      <c r="G13" s="35"/>
      <c r="H13" s="34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1"/>
  <sheetViews>
    <sheetView showGridLines="0" zoomScale="80" zoomScaleNormal="80" workbookViewId="0">
      <selection activeCell="D10" sqref="D10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21.5546875" style="28" bestFit="1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3" x14ac:dyDescent="0.25">
      <c r="A1" s="27" t="s">
        <v>185</v>
      </c>
    </row>
    <row r="2" spans="1:13" x14ac:dyDescent="0.25">
      <c r="A2" s="131" t="s">
        <v>359</v>
      </c>
      <c r="C2" s="130"/>
    </row>
    <row r="4" spans="1:13" x14ac:dyDescent="0.25">
      <c r="A4" s="51" t="s">
        <v>566</v>
      </c>
    </row>
    <row r="5" spans="1:13" x14ac:dyDescent="0.25">
      <c r="A5" s="75"/>
    </row>
    <row r="6" spans="1:13" x14ac:dyDescent="0.25">
      <c r="C6" s="185" t="s">
        <v>566</v>
      </c>
      <c r="D6" s="186"/>
    </row>
    <row r="7" spans="1:13" ht="26.4" x14ac:dyDescent="0.25">
      <c r="C7" s="1" t="s">
        <v>567</v>
      </c>
      <c r="D7" s="1" t="s">
        <v>568</v>
      </c>
    </row>
    <row r="8" spans="1:13" ht="15.6" x14ac:dyDescent="0.25">
      <c r="C8" s="134" t="s">
        <v>569</v>
      </c>
      <c r="D8" s="134" t="s">
        <v>570</v>
      </c>
    </row>
    <row r="9" spans="1:13" x14ac:dyDescent="0.25">
      <c r="C9" s="9" t="s">
        <v>1</v>
      </c>
      <c r="D9" s="9" t="s">
        <v>86</v>
      </c>
    </row>
    <row r="10" spans="1:13" ht="39.6" x14ac:dyDescent="0.25">
      <c r="A10" s="6" t="s">
        <v>536</v>
      </c>
      <c r="B10" s="9" t="s">
        <v>2</v>
      </c>
      <c r="C10" s="8"/>
      <c r="D10" s="8"/>
      <c r="E10" s="39"/>
      <c r="F10" s="39"/>
      <c r="G10" s="39"/>
      <c r="H10" s="68"/>
      <c r="I10" s="35"/>
      <c r="J10" s="68"/>
      <c r="K10" s="34"/>
      <c r="M10" s="102"/>
    </row>
    <row r="11" spans="1:13" x14ac:dyDescent="0.25">
      <c r="C11" s="50"/>
      <c r="D11" s="30"/>
    </row>
  </sheetData>
  <mergeCells count="1">
    <mergeCell ref="C6:D6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showGridLines="0" zoomScale="80" zoomScaleNormal="80" workbookViewId="0">
      <selection activeCell="D8" sqref="D8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18.44140625" style="28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5" x14ac:dyDescent="0.25">
      <c r="A1" s="27" t="s">
        <v>186</v>
      </c>
    </row>
    <row r="2" spans="1:15" x14ac:dyDescent="0.25">
      <c r="A2" s="131" t="s">
        <v>359</v>
      </c>
      <c r="C2" s="130"/>
    </row>
    <row r="4" spans="1:15" x14ac:dyDescent="0.25">
      <c r="A4" s="51" t="s">
        <v>538</v>
      </c>
    </row>
    <row r="6" spans="1:15" x14ac:dyDescent="0.25">
      <c r="C6" s="185" t="s">
        <v>538</v>
      </c>
      <c r="D6" s="187"/>
      <c r="E6" s="187"/>
      <c r="F6" s="186"/>
    </row>
    <row r="7" spans="1:15" x14ac:dyDescent="0.25">
      <c r="C7" s="185" t="s">
        <v>567</v>
      </c>
      <c r="D7" s="186"/>
      <c r="E7" s="185" t="s">
        <v>568</v>
      </c>
      <c r="F7" s="186"/>
    </row>
    <row r="8" spans="1:15" ht="51.75" customHeight="1" x14ac:dyDescent="0.25">
      <c r="C8" s="134" t="s">
        <v>571</v>
      </c>
      <c r="D8" s="134" t="s">
        <v>540</v>
      </c>
      <c r="E8" s="134" t="s">
        <v>571</v>
      </c>
      <c r="F8" s="134" t="s">
        <v>540</v>
      </c>
    </row>
    <row r="9" spans="1:15" x14ac:dyDescent="0.25">
      <c r="C9" s="9" t="s">
        <v>87</v>
      </c>
      <c r="D9" s="9" t="s">
        <v>88</v>
      </c>
      <c r="E9" s="9" t="s">
        <v>89</v>
      </c>
      <c r="F9" s="9" t="s">
        <v>90</v>
      </c>
    </row>
    <row r="10" spans="1:15" ht="26.4" x14ac:dyDescent="0.25">
      <c r="A10" s="152" t="s">
        <v>541</v>
      </c>
      <c r="B10" s="9" t="s">
        <v>3</v>
      </c>
      <c r="C10" s="8"/>
      <c r="D10" s="8"/>
      <c r="E10" s="8"/>
      <c r="F10" s="8"/>
      <c r="G10" s="39"/>
      <c r="M10" s="39"/>
      <c r="N10" s="30"/>
      <c r="O10" s="30"/>
    </row>
    <row r="11" spans="1:15" ht="26.4" x14ac:dyDescent="0.25">
      <c r="A11" s="152" t="s">
        <v>542</v>
      </c>
      <c r="B11" s="9" t="s">
        <v>4</v>
      </c>
      <c r="C11" s="8"/>
      <c r="D11" s="8"/>
      <c r="E11" s="8"/>
      <c r="F11" s="8"/>
      <c r="G11" s="39"/>
      <c r="M11" s="39"/>
      <c r="N11" s="30"/>
      <c r="O11" s="30"/>
    </row>
    <row r="12" spans="1:15" x14ac:dyDescent="0.25">
      <c r="A12" s="152" t="s">
        <v>543</v>
      </c>
      <c r="B12" s="9" t="s">
        <v>5</v>
      </c>
      <c r="C12" s="8"/>
      <c r="D12" s="8"/>
      <c r="E12" s="8"/>
      <c r="F12" s="8"/>
      <c r="G12" s="39"/>
      <c r="M12" s="39"/>
      <c r="N12" s="30"/>
      <c r="O12" s="30"/>
    </row>
    <row r="13" spans="1:15" ht="26.4" x14ac:dyDescent="0.25">
      <c r="A13" s="152" t="s">
        <v>544</v>
      </c>
      <c r="B13" s="9" t="s">
        <v>6</v>
      </c>
      <c r="C13" s="8"/>
      <c r="D13" s="8"/>
      <c r="E13" s="8"/>
      <c r="F13" s="8"/>
      <c r="G13" s="39"/>
      <c r="M13" s="39"/>
      <c r="N13" s="30"/>
      <c r="O13" s="30"/>
    </row>
    <row r="14" spans="1:15" x14ac:dyDescent="0.25">
      <c r="A14" s="152" t="s">
        <v>545</v>
      </c>
      <c r="B14" s="9" t="s">
        <v>7</v>
      </c>
      <c r="C14" s="8"/>
      <c r="D14" s="8"/>
      <c r="E14" s="8"/>
      <c r="F14" s="8"/>
      <c r="G14" s="39"/>
      <c r="M14" s="39"/>
      <c r="N14" s="30"/>
      <c r="O14" s="30"/>
    </row>
    <row r="15" spans="1:15" ht="26.4" x14ac:dyDescent="0.25">
      <c r="A15" s="152" t="s">
        <v>546</v>
      </c>
      <c r="B15" s="9" t="s">
        <v>8</v>
      </c>
      <c r="C15" s="8"/>
      <c r="D15" s="8"/>
      <c r="E15" s="8"/>
      <c r="F15" s="8"/>
      <c r="G15" s="39"/>
      <c r="M15" s="39"/>
      <c r="N15" s="30"/>
      <c r="O15" s="30"/>
    </row>
    <row r="16" spans="1:15" ht="26.4" x14ac:dyDescent="0.25">
      <c r="A16" s="152" t="s">
        <v>547</v>
      </c>
      <c r="B16" s="9" t="s">
        <v>9</v>
      </c>
      <c r="C16" s="8"/>
      <c r="D16" s="8"/>
      <c r="E16" s="8"/>
      <c r="F16" s="8"/>
      <c r="G16" s="39"/>
      <c r="M16" s="39"/>
      <c r="N16" s="30"/>
      <c r="O16" s="30"/>
    </row>
    <row r="17" spans="1:15" ht="26.4" x14ac:dyDescent="0.25">
      <c r="A17" s="152" t="s">
        <v>548</v>
      </c>
      <c r="B17" s="9" t="s">
        <v>10</v>
      </c>
      <c r="C17" s="8"/>
      <c r="D17" s="8"/>
      <c r="E17" s="8"/>
      <c r="F17" s="8"/>
      <c r="G17" s="39"/>
      <c r="M17" s="39"/>
      <c r="N17" s="30"/>
      <c r="O17" s="30"/>
    </row>
    <row r="18" spans="1:15" x14ac:dyDescent="0.25">
      <c r="A18" s="152" t="s">
        <v>572</v>
      </c>
      <c r="B18" s="9" t="s">
        <v>11</v>
      </c>
      <c r="C18" s="8"/>
      <c r="D18" s="8"/>
      <c r="E18" s="8"/>
      <c r="F18" s="8"/>
      <c r="G18" s="39"/>
      <c r="M18" s="39"/>
      <c r="N18" s="30"/>
      <c r="O18" s="30"/>
    </row>
    <row r="19" spans="1:15" ht="26.4" x14ac:dyDescent="0.25">
      <c r="A19" s="152" t="s">
        <v>550</v>
      </c>
      <c r="B19" s="9" t="s">
        <v>12</v>
      </c>
      <c r="C19" s="8"/>
      <c r="D19" s="8"/>
      <c r="E19" s="8"/>
      <c r="F19" s="8"/>
      <c r="G19" s="39"/>
      <c r="M19" s="39"/>
      <c r="N19" s="30"/>
      <c r="O19" s="30"/>
    </row>
    <row r="20" spans="1:15" x14ac:dyDescent="0.25">
      <c r="A20" s="152" t="s">
        <v>551</v>
      </c>
      <c r="B20" s="9" t="s">
        <v>13</v>
      </c>
      <c r="C20" s="8"/>
      <c r="D20" s="8"/>
      <c r="E20" s="8"/>
      <c r="F20" s="8"/>
      <c r="G20" s="39"/>
      <c r="M20" s="39"/>
      <c r="N20" s="30"/>
      <c r="O20" s="30"/>
    </row>
    <row r="21" spans="1:15" ht="26.4" x14ac:dyDescent="0.25">
      <c r="A21" s="152" t="s">
        <v>552</v>
      </c>
      <c r="B21" s="9" t="s">
        <v>14</v>
      </c>
      <c r="C21" s="8"/>
      <c r="D21" s="8"/>
      <c r="E21" s="8"/>
      <c r="F21" s="8"/>
      <c r="G21" s="39"/>
      <c r="M21" s="39"/>
      <c r="N21" s="30"/>
      <c r="O21" s="30"/>
    </row>
    <row r="22" spans="1:15" x14ac:dyDescent="0.25">
      <c r="A22" s="152" t="s">
        <v>407</v>
      </c>
      <c r="B22" s="9" t="s">
        <v>15</v>
      </c>
      <c r="C22" s="8"/>
      <c r="D22" s="8"/>
      <c r="E22" s="8"/>
      <c r="F22" s="8"/>
      <c r="G22" s="39"/>
      <c r="M22" s="39"/>
      <c r="N22" s="30"/>
      <c r="O22" s="30"/>
    </row>
    <row r="23" spans="1:15" ht="26.4" x14ac:dyDescent="0.25">
      <c r="A23" s="152" t="s">
        <v>408</v>
      </c>
      <c r="B23" s="9" t="s">
        <v>16</v>
      </c>
      <c r="C23" s="8"/>
      <c r="D23" s="8"/>
      <c r="E23" s="8"/>
      <c r="F23" s="8"/>
      <c r="G23" s="39"/>
      <c r="M23" s="39"/>
      <c r="N23" s="30"/>
      <c r="O23" s="30"/>
    </row>
    <row r="24" spans="1:15" ht="26.4" x14ac:dyDescent="0.25">
      <c r="A24" s="152" t="s">
        <v>409</v>
      </c>
      <c r="B24" s="9" t="s">
        <v>17</v>
      </c>
      <c r="C24" s="8"/>
      <c r="D24" s="8"/>
      <c r="E24" s="8"/>
      <c r="F24" s="8"/>
      <c r="G24" s="39"/>
      <c r="M24" s="39"/>
      <c r="N24" s="30"/>
      <c r="O24" s="30"/>
    </row>
    <row r="25" spans="1:15" x14ac:dyDescent="0.25">
      <c r="A25" s="152" t="s">
        <v>410</v>
      </c>
      <c r="B25" s="9" t="s">
        <v>18</v>
      </c>
      <c r="C25" s="8"/>
      <c r="D25" s="8"/>
      <c r="E25" s="8"/>
      <c r="F25" s="8"/>
      <c r="G25" s="39"/>
      <c r="M25" s="39"/>
      <c r="N25" s="30"/>
      <c r="O25" s="30"/>
    </row>
    <row r="26" spans="1:15" x14ac:dyDescent="0.25">
      <c r="C26" s="116"/>
      <c r="D26" s="116"/>
      <c r="E26" s="116"/>
      <c r="F26" s="116"/>
    </row>
    <row r="27" spans="1:15" x14ac:dyDescent="0.25">
      <c r="A27" s="80"/>
      <c r="B27" s="80"/>
      <c r="C27" s="116"/>
      <c r="D27" s="116"/>
    </row>
    <row r="28" spans="1:15" x14ac:dyDescent="0.25">
      <c r="A28" s="80"/>
      <c r="B28" s="80"/>
    </row>
    <row r="29" spans="1:15" x14ac:dyDescent="0.25">
      <c r="A29" s="80"/>
      <c r="B29" s="80"/>
    </row>
    <row r="30" spans="1:15" x14ac:dyDescent="0.25">
      <c r="A30" s="80"/>
      <c r="B30" s="80"/>
    </row>
  </sheetData>
  <mergeCells count="3">
    <mergeCell ref="C6:F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7"/>
  <sheetViews>
    <sheetView showGridLines="0" zoomScale="80" zoomScaleNormal="80" workbookViewId="0">
      <selection activeCell="C10" sqref="C10:K27"/>
    </sheetView>
  </sheetViews>
  <sheetFormatPr defaultColWidth="11.44140625" defaultRowHeight="13.8" x14ac:dyDescent="0.25"/>
  <cols>
    <col min="1" max="1" width="47.44140625" style="74" customWidth="1"/>
    <col min="2" max="2" width="6.44140625" style="74" bestFit="1" customWidth="1"/>
    <col min="3" max="19" width="27.44140625" style="74" customWidth="1"/>
    <col min="20" max="20" width="39.77734375" style="28" bestFit="1" customWidth="1"/>
    <col min="21" max="21" width="28.21875" style="28" bestFit="1" customWidth="1"/>
    <col min="22" max="22" width="16.44140625" style="28" bestFit="1" customWidth="1"/>
    <col min="23" max="23" width="20.44140625" style="28" bestFit="1" customWidth="1"/>
    <col min="24" max="24" width="96" style="28" bestFit="1" customWidth="1"/>
    <col min="25" max="25" width="37.5546875" style="28" bestFit="1" customWidth="1"/>
    <col min="26" max="26" width="13.44140625" style="28" bestFit="1" customWidth="1"/>
    <col min="27" max="27" width="10.44140625" style="28" customWidth="1"/>
    <col min="28" max="28" width="15.77734375" style="28" customWidth="1"/>
    <col min="29" max="29" width="17.21875" style="28" customWidth="1"/>
    <col min="30" max="37" width="11.44140625" style="28"/>
    <col min="38" max="16384" width="11.44140625" style="74"/>
  </cols>
  <sheetData>
    <row r="1" spans="1:42" x14ac:dyDescent="0.25">
      <c r="A1" s="27" t="s">
        <v>106</v>
      </c>
      <c r="B1" s="117"/>
    </row>
    <row r="2" spans="1:42" x14ac:dyDescent="0.25">
      <c r="A2" s="51" t="s">
        <v>309</v>
      </c>
    </row>
    <row r="4" spans="1:42" x14ac:dyDescent="0.25">
      <c r="A4" s="51" t="s">
        <v>310</v>
      </c>
    </row>
    <row r="5" spans="1:42" x14ac:dyDescent="0.25">
      <c r="D5" s="112"/>
      <c r="E5" s="112"/>
      <c r="AP5" s="114"/>
    </row>
    <row r="6" spans="1:42" ht="14.55" customHeight="1" x14ac:dyDescent="0.25">
      <c r="A6" s="12"/>
      <c r="B6" s="13"/>
      <c r="C6" s="180" t="s">
        <v>311</v>
      </c>
      <c r="D6" s="181"/>
      <c r="E6" s="181"/>
      <c r="F6" s="181"/>
      <c r="G6" s="181"/>
      <c r="H6" s="182"/>
      <c r="I6" s="180" t="s">
        <v>312</v>
      </c>
      <c r="J6" s="182"/>
      <c r="K6" s="178" t="s">
        <v>281</v>
      </c>
      <c r="L6" s="116"/>
    </row>
    <row r="7" spans="1:42" ht="105.6" x14ac:dyDescent="0.25">
      <c r="A7" s="12"/>
      <c r="B7" s="12"/>
      <c r="C7" s="135" t="s">
        <v>294</v>
      </c>
      <c r="D7" s="135" t="s">
        <v>313</v>
      </c>
      <c r="E7" s="135" t="s">
        <v>314</v>
      </c>
      <c r="F7" s="135" t="s">
        <v>315</v>
      </c>
      <c r="G7" s="135" t="s">
        <v>316</v>
      </c>
      <c r="H7" s="135" t="s">
        <v>317</v>
      </c>
      <c r="I7" s="135" t="s">
        <v>318</v>
      </c>
      <c r="J7" s="135" t="s">
        <v>319</v>
      </c>
      <c r="K7" s="179"/>
      <c r="L7" s="116"/>
    </row>
    <row r="8" spans="1:42" x14ac:dyDescent="0.25">
      <c r="A8" s="12"/>
      <c r="B8" s="12"/>
      <c r="C8" s="9" t="s">
        <v>107</v>
      </c>
      <c r="D8" s="9" t="s">
        <v>108</v>
      </c>
      <c r="E8" s="9" t="s">
        <v>109</v>
      </c>
      <c r="F8" s="9" t="s">
        <v>110</v>
      </c>
      <c r="G8" s="9" t="s">
        <v>111</v>
      </c>
      <c r="H8" s="9" t="s">
        <v>112</v>
      </c>
      <c r="I8" s="9" t="s">
        <v>113</v>
      </c>
      <c r="J8" s="9" t="s">
        <v>114</v>
      </c>
      <c r="K8" s="9" t="s">
        <v>115</v>
      </c>
      <c r="S8" s="114"/>
    </row>
    <row r="9" spans="1:42" x14ac:dyDescent="0.25">
      <c r="A9" s="14" t="s">
        <v>297</v>
      </c>
      <c r="B9" s="14"/>
      <c r="C9" s="14"/>
      <c r="D9" s="14"/>
      <c r="E9" s="14"/>
      <c r="F9" s="14"/>
      <c r="G9" s="14"/>
      <c r="H9" s="14"/>
      <c r="I9" s="14"/>
      <c r="J9" s="14"/>
      <c r="K9" s="14"/>
      <c r="S9" s="114"/>
    </row>
    <row r="10" spans="1:42" x14ac:dyDescent="0.25">
      <c r="A10" s="4" t="s">
        <v>320</v>
      </c>
      <c r="B10" s="9" t="s">
        <v>116</v>
      </c>
      <c r="C10" s="156"/>
      <c r="D10" s="156"/>
      <c r="E10" s="156"/>
      <c r="F10" s="156"/>
      <c r="G10" s="156"/>
      <c r="H10" s="156"/>
      <c r="I10" s="156"/>
      <c r="J10" s="156"/>
      <c r="K10" s="156"/>
      <c r="M10" s="113"/>
      <c r="N10" s="113"/>
      <c r="O10" s="113"/>
      <c r="P10" s="113"/>
      <c r="Q10" s="113"/>
      <c r="R10" s="113"/>
      <c r="S10" s="113"/>
    </row>
    <row r="11" spans="1:42" x14ac:dyDescent="0.25">
      <c r="A11" s="4" t="s">
        <v>321</v>
      </c>
      <c r="B11" s="9" t="s">
        <v>117</v>
      </c>
      <c r="C11" s="156"/>
      <c r="D11" s="156"/>
      <c r="E11" s="156"/>
      <c r="F11" s="156"/>
      <c r="G11" s="156"/>
      <c r="H11" s="156"/>
      <c r="I11" s="156"/>
      <c r="J11" s="156"/>
      <c r="K11" s="156"/>
      <c r="M11" s="113"/>
      <c r="N11" s="113"/>
      <c r="O11" s="113"/>
      <c r="P11" s="113"/>
      <c r="Q11" s="113"/>
      <c r="R11" s="113"/>
      <c r="S11" s="113"/>
    </row>
    <row r="12" spans="1:42" x14ac:dyDescent="0.25">
      <c r="A12" s="4" t="s">
        <v>322</v>
      </c>
      <c r="B12" s="9" t="s">
        <v>118</v>
      </c>
      <c r="C12" s="156"/>
      <c r="D12" s="156"/>
      <c r="E12" s="156"/>
      <c r="F12" s="156"/>
      <c r="G12" s="156"/>
      <c r="H12" s="156"/>
      <c r="I12" s="156"/>
      <c r="J12" s="156"/>
      <c r="K12" s="156"/>
      <c r="M12" s="113"/>
      <c r="N12" s="113"/>
      <c r="O12" s="113"/>
      <c r="P12" s="113"/>
      <c r="Q12" s="113"/>
      <c r="R12" s="113"/>
      <c r="S12" s="113"/>
    </row>
    <row r="13" spans="1:42" x14ac:dyDescent="0.25">
      <c r="A13" s="3" t="s">
        <v>303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M13" s="113"/>
      <c r="N13" s="113"/>
      <c r="O13" s="113"/>
      <c r="P13" s="113"/>
      <c r="Q13" s="113"/>
      <c r="R13" s="113"/>
      <c r="S13" s="113"/>
    </row>
    <row r="14" spans="1:42" x14ac:dyDescent="0.25">
      <c r="A14" s="4" t="s">
        <v>320</v>
      </c>
      <c r="B14" s="9" t="s">
        <v>119</v>
      </c>
      <c r="C14" s="156"/>
      <c r="D14" s="156"/>
      <c r="E14" s="156"/>
      <c r="F14" s="156"/>
      <c r="G14" s="156"/>
      <c r="H14" s="156"/>
      <c r="I14" s="156"/>
      <c r="J14" s="156"/>
      <c r="K14" s="156"/>
      <c r="M14" s="113"/>
      <c r="N14" s="113"/>
      <c r="O14" s="113"/>
      <c r="P14" s="113"/>
      <c r="Q14" s="113"/>
      <c r="R14" s="113"/>
      <c r="S14" s="113"/>
    </row>
    <row r="15" spans="1:42" x14ac:dyDescent="0.25">
      <c r="A15" s="4" t="s">
        <v>321</v>
      </c>
      <c r="B15" s="9" t="s">
        <v>120</v>
      </c>
      <c r="C15" s="156"/>
      <c r="D15" s="156"/>
      <c r="E15" s="156"/>
      <c r="F15" s="156"/>
      <c r="G15" s="156"/>
      <c r="H15" s="156"/>
      <c r="I15" s="156"/>
      <c r="J15" s="156"/>
      <c r="K15" s="156"/>
      <c r="M15" s="113"/>
      <c r="N15" s="113"/>
      <c r="O15" s="113"/>
      <c r="P15" s="113"/>
      <c r="Q15" s="113"/>
      <c r="R15" s="113"/>
      <c r="S15" s="113"/>
    </row>
    <row r="16" spans="1:42" x14ac:dyDescent="0.25">
      <c r="A16" s="4" t="s">
        <v>322</v>
      </c>
      <c r="B16" s="9" t="s">
        <v>121</v>
      </c>
      <c r="C16" s="156"/>
      <c r="D16" s="156"/>
      <c r="E16" s="156"/>
      <c r="F16" s="156"/>
      <c r="G16" s="156"/>
      <c r="H16" s="156"/>
      <c r="I16" s="156"/>
      <c r="J16" s="156"/>
      <c r="K16" s="156"/>
      <c r="M16" s="113"/>
      <c r="N16" s="113"/>
      <c r="O16" s="113"/>
      <c r="P16" s="113"/>
      <c r="Q16" s="113"/>
      <c r="R16" s="113"/>
      <c r="S16" s="113"/>
    </row>
    <row r="17" spans="1:19" x14ac:dyDescent="0.25">
      <c r="A17" s="3" t="s">
        <v>304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M17" s="113"/>
      <c r="N17" s="113"/>
      <c r="O17" s="113"/>
      <c r="P17" s="113"/>
      <c r="Q17" s="113"/>
      <c r="R17" s="113"/>
      <c r="S17" s="113"/>
    </row>
    <row r="18" spans="1:19" x14ac:dyDescent="0.25">
      <c r="A18" s="4" t="s">
        <v>320</v>
      </c>
      <c r="B18" s="9" t="s">
        <v>122</v>
      </c>
      <c r="C18" s="156"/>
      <c r="D18" s="156"/>
      <c r="E18" s="156"/>
      <c r="F18" s="156"/>
      <c r="G18" s="156"/>
      <c r="H18" s="156"/>
      <c r="I18" s="156"/>
      <c r="J18" s="156"/>
      <c r="K18" s="156"/>
      <c r="M18" s="113"/>
      <c r="N18" s="113"/>
      <c r="O18" s="113"/>
      <c r="P18" s="113"/>
      <c r="Q18" s="113"/>
      <c r="R18" s="113"/>
      <c r="S18" s="113"/>
    </row>
    <row r="19" spans="1:19" x14ac:dyDescent="0.25">
      <c r="A19" s="4" t="s">
        <v>321</v>
      </c>
      <c r="B19" s="9" t="s">
        <v>123</v>
      </c>
      <c r="C19" s="156"/>
      <c r="D19" s="156"/>
      <c r="E19" s="156"/>
      <c r="F19" s="156"/>
      <c r="G19" s="156"/>
      <c r="H19" s="156"/>
      <c r="I19" s="156"/>
      <c r="J19" s="156"/>
      <c r="K19" s="156"/>
      <c r="M19" s="113"/>
      <c r="N19" s="113"/>
      <c r="O19" s="113"/>
      <c r="P19" s="113"/>
      <c r="Q19" s="113"/>
      <c r="R19" s="113"/>
      <c r="S19" s="113"/>
    </row>
    <row r="20" spans="1:19" x14ac:dyDescent="0.25">
      <c r="A20" s="4" t="s">
        <v>322</v>
      </c>
      <c r="B20" s="9" t="s">
        <v>124</v>
      </c>
      <c r="C20" s="156"/>
      <c r="D20" s="156"/>
      <c r="E20" s="156"/>
      <c r="F20" s="156"/>
      <c r="G20" s="156"/>
      <c r="H20" s="156"/>
      <c r="I20" s="156"/>
      <c r="J20" s="156"/>
      <c r="K20" s="156"/>
      <c r="M20" s="113"/>
      <c r="N20" s="113"/>
      <c r="O20" s="113"/>
      <c r="P20" s="113"/>
      <c r="Q20" s="113"/>
      <c r="R20" s="113"/>
      <c r="S20" s="113"/>
    </row>
    <row r="21" spans="1:19" ht="26.4" x14ac:dyDescent="0.25">
      <c r="A21" s="3" t="s">
        <v>305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M21" s="113"/>
      <c r="N21" s="113"/>
      <c r="O21" s="113"/>
      <c r="P21" s="113"/>
      <c r="Q21" s="113"/>
      <c r="R21" s="113"/>
      <c r="S21" s="113"/>
    </row>
    <row r="22" spans="1:19" x14ac:dyDescent="0.25">
      <c r="A22" s="4" t="s">
        <v>320</v>
      </c>
      <c r="B22" s="9" t="s">
        <v>125</v>
      </c>
      <c r="C22" s="156"/>
      <c r="D22" s="156"/>
      <c r="E22" s="156"/>
      <c r="F22" s="156"/>
      <c r="G22" s="156"/>
      <c r="H22" s="156"/>
      <c r="I22" s="156"/>
      <c r="J22" s="156"/>
      <c r="K22" s="156"/>
      <c r="M22" s="113"/>
      <c r="N22" s="113"/>
      <c r="O22" s="113"/>
      <c r="P22" s="113"/>
      <c r="Q22" s="113"/>
      <c r="R22" s="113"/>
      <c r="S22" s="115"/>
    </row>
    <row r="23" spans="1:19" x14ac:dyDescent="0.25">
      <c r="A23" s="4" t="s">
        <v>321</v>
      </c>
      <c r="B23" s="9" t="s">
        <v>126</v>
      </c>
      <c r="C23" s="156"/>
      <c r="D23" s="156"/>
      <c r="E23" s="156"/>
      <c r="F23" s="156"/>
      <c r="G23" s="156"/>
      <c r="H23" s="156"/>
      <c r="I23" s="156"/>
      <c r="J23" s="156"/>
      <c r="K23" s="156"/>
      <c r="M23" s="113"/>
      <c r="N23" s="113"/>
      <c r="O23" s="113"/>
      <c r="P23" s="113"/>
      <c r="Q23" s="113"/>
      <c r="R23" s="113"/>
      <c r="S23" s="115"/>
    </row>
    <row r="24" spans="1:19" x14ac:dyDescent="0.25">
      <c r="A24" s="4" t="s">
        <v>322</v>
      </c>
      <c r="B24" s="9" t="s">
        <v>127</v>
      </c>
      <c r="C24" s="156"/>
      <c r="D24" s="156"/>
      <c r="E24" s="156"/>
      <c r="F24" s="156"/>
      <c r="G24" s="156"/>
      <c r="H24" s="156"/>
      <c r="I24" s="156"/>
      <c r="J24" s="156"/>
      <c r="K24" s="156"/>
      <c r="M24" s="113"/>
      <c r="N24" s="113"/>
      <c r="O24" s="113"/>
      <c r="P24" s="113"/>
      <c r="Q24" s="113"/>
      <c r="R24" s="113"/>
      <c r="S24" s="115"/>
    </row>
    <row r="25" spans="1:19" x14ac:dyDescent="0.25">
      <c r="A25" s="6" t="s">
        <v>306</v>
      </c>
      <c r="B25" s="9" t="s">
        <v>128</v>
      </c>
      <c r="C25" s="156"/>
      <c r="D25" s="156"/>
      <c r="E25" s="156"/>
      <c r="F25" s="156"/>
      <c r="G25" s="156"/>
      <c r="H25" s="156"/>
      <c r="I25" s="156"/>
      <c r="J25" s="156"/>
      <c r="K25" s="156"/>
      <c r="M25" s="113"/>
      <c r="N25" s="113"/>
      <c r="O25" s="113"/>
      <c r="P25" s="113"/>
      <c r="Q25" s="113"/>
      <c r="R25" s="113"/>
      <c r="S25" s="115"/>
    </row>
    <row r="26" spans="1:19" x14ac:dyDescent="0.25">
      <c r="A26" s="6" t="s">
        <v>307</v>
      </c>
      <c r="B26" s="9" t="s">
        <v>129</v>
      </c>
      <c r="C26" s="7"/>
      <c r="D26" s="7"/>
      <c r="E26" s="7"/>
      <c r="F26" s="7"/>
      <c r="G26" s="7"/>
      <c r="H26" s="7"/>
      <c r="I26" s="7"/>
      <c r="J26" s="7"/>
      <c r="K26" s="156"/>
      <c r="M26" s="113"/>
      <c r="N26" s="113"/>
      <c r="O26" s="113"/>
      <c r="P26" s="113"/>
      <c r="Q26" s="113"/>
      <c r="R26" s="113"/>
      <c r="S26" s="115"/>
    </row>
    <row r="27" spans="1:19" x14ac:dyDescent="0.25">
      <c r="A27" s="6" t="s">
        <v>308</v>
      </c>
      <c r="B27" s="9" t="s">
        <v>130</v>
      </c>
      <c r="C27" s="7"/>
      <c r="D27" s="7"/>
      <c r="E27" s="7"/>
      <c r="F27" s="7"/>
      <c r="G27" s="7"/>
      <c r="H27" s="7"/>
      <c r="I27" s="7"/>
      <c r="J27" s="7"/>
      <c r="K27" s="156"/>
      <c r="M27" s="113"/>
      <c r="N27" s="113"/>
      <c r="O27" s="113"/>
      <c r="P27" s="113"/>
      <c r="Q27" s="113"/>
      <c r="R27" s="113"/>
      <c r="S27" s="115"/>
    </row>
  </sheetData>
  <mergeCells count="3">
    <mergeCell ref="C6:H6"/>
    <mergeCell ref="I6:J6"/>
    <mergeCell ref="K6:K7"/>
  </mergeCells>
  <pageMargins left="0.7" right="0.7" top="0.75" bottom="0.75" header="0.3" footer="0.3"/>
  <pageSetup paperSize="9" scale="36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"/>
  <sheetViews>
    <sheetView showGridLines="0" zoomScale="80" zoomScaleNormal="80" workbookViewId="0">
      <selection activeCell="C15" sqref="C15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21.5546875" style="28" bestFit="1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7" x14ac:dyDescent="0.25">
      <c r="A1" s="27" t="s">
        <v>187</v>
      </c>
    </row>
    <row r="2" spans="1:17" x14ac:dyDescent="0.25">
      <c r="A2" s="131" t="s">
        <v>359</v>
      </c>
      <c r="C2" s="130"/>
    </row>
    <row r="4" spans="1:17" x14ac:dyDescent="0.25">
      <c r="A4" s="51" t="s">
        <v>553</v>
      </c>
      <c r="E4" s="116"/>
      <c r="F4" s="116"/>
    </row>
    <row r="5" spans="1:17" x14ac:dyDescent="0.25">
      <c r="E5" s="116"/>
      <c r="F5" s="116"/>
    </row>
    <row r="6" spans="1:17" ht="26.4" x14ac:dyDescent="0.25">
      <c r="C6" s="1" t="s">
        <v>567</v>
      </c>
      <c r="D6" s="1" t="s">
        <v>568</v>
      </c>
    </row>
    <row r="7" spans="1:17" ht="16.2" x14ac:dyDescent="0.25">
      <c r="C7" s="134" t="s">
        <v>573</v>
      </c>
      <c r="D7" s="134" t="s">
        <v>574</v>
      </c>
    </row>
    <row r="8" spans="1:17" x14ac:dyDescent="0.25">
      <c r="C8" s="9" t="s">
        <v>91</v>
      </c>
      <c r="D8" s="9" t="s">
        <v>92</v>
      </c>
    </row>
    <row r="9" spans="1:17" ht="39.6" x14ac:dyDescent="0.25">
      <c r="A9" s="6" t="s">
        <v>553</v>
      </c>
      <c r="B9" s="9" t="s">
        <v>21</v>
      </c>
      <c r="C9" s="8"/>
      <c r="D9" s="8"/>
      <c r="E9" s="61"/>
      <c r="F9" s="30"/>
      <c r="G9" s="30"/>
      <c r="H9" s="68"/>
      <c r="I9" s="35"/>
      <c r="J9" s="68"/>
      <c r="K9" s="34"/>
      <c r="Q9" s="132"/>
    </row>
    <row r="10" spans="1:17" x14ac:dyDescent="0.25">
      <c r="C10" s="116"/>
      <c r="D10" s="116"/>
    </row>
    <row r="12" spans="1:17" x14ac:dyDescent="0.25">
      <c r="A12" s="80"/>
      <c r="B12" s="80"/>
      <c r="C12" s="116"/>
      <c r="D12" s="116"/>
    </row>
    <row r="13" spans="1:17" x14ac:dyDescent="0.25">
      <c r="A13" s="80"/>
      <c r="B13" s="80"/>
    </row>
    <row r="14" spans="1:17" x14ac:dyDescent="0.25">
      <c r="A14" s="80"/>
      <c r="B14" s="80"/>
    </row>
    <row r="15" spans="1:17" x14ac:dyDescent="0.25">
      <c r="A15" s="80"/>
      <c r="B15" s="80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9"/>
  <sheetViews>
    <sheetView showGridLines="0" topLeftCell="B1" zoomScale="80" zoomScaleNormal="80" workbookViewId="0">
      <selection activeCell="C16" sqref="C16:D16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6" width="37.554687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3" x14ac:dyDescent="0.25">
      <c r="A1" s="27" t="s">
        <v>188</v>
      </c>
    </row>
    <row r="2" spans="1:13" x14ac:dyDescent="0.25">
      <c r="A2" s="131" t="s">
        <v>359</v>
      </c>
      <c r="C2" s="130"/>
    </row>
    <row r="4" spans="1:13" x14ac:dyDescent="0.25">
      <c r="A4" s="51" t="s">
        <v>371</v>
      </c>
    </row>
    <row r="6" spans="1:13" x14ac:dyDescent="0.25">
      <c r="C6" s="185" t="s">
        <v>567</v>
      </c>
      <c r="D6" s="186"/>
      <c r="E6" s="185" t="s">
        <v>568</v>
      </c>
      <c r="F6" s="186"/>
    </row>
    <row r="7" spans="1:13" ht="79.2" x14ac:dyDescent="0.25">
      <c r="C7" s="134" t="s">
        <v>539</v>
      </c>
      <c r="D7" s="134" t="s">
        <v>575</v>
      </c>
      <c r="E7" s="134" t="s">
        <v>571</v>
      </c>
      <c r="F7" s="134" t="s">
        <v>576</v>
      </c>
    </row>
    <row r="8" spans="1:13" x14ac:dyDescent="0.25">
      <c r="C8" s="9" t="s">
        <v>93</v>
      </c>
      <c r="D8" s="9" t="s">
        <v>94</v>
      </c>
      <c r="E8" s="9" t="s">
        <v>95</v>
      </c>
      <c r="F8" s="9" t="s">
        <v>96</v>
      </c>
    </row>
    <row r="9" spans="1:13" ht="26.4" x14ac:dyDescent="0.25">
      <c r="A9" s="4" t="s">
        <v>556</v>
      </c>
      <c r="B9" s="9" t="s">
        <v>22</v>
      </c>
      <c r="C9" s="8"/>
      <c r="D9" s="7"/>
      <c r="E9" s="8"/>
      <c r="F9" s="7"/>
      <c r="G9" s="30"/>
      <c r="H9" s="30"/>
      <c r="M9" s="30"/>
    </row>
    <row r="10" spans="1:13" ht="26.4" x14ac:dyDescent="0.25">
      <c r="A10" s="4" t="s">
        <v>557</v>
      </c>
      <c r="B10" s="9" t="s">
        <v>23</v>
      </c>
      <c r="C10" s="8"/>
      <c r="D10" s="7"/>
      <c r="E10" s="8"/>
      <c r="F10" s="7"/>
      <c r="G10" s="30"/>
      <c r="H10" s="30"/>
      <c r="M10" s="30"/>
    </row>
    <row r="11" spans="1:13" ht="52.8" x14ac:dyDescent="0.25">
      <c r="A11" s="4" t="s">
        <v>577</v>
      </c>
      <c r="B11" s="9" t="s">
        <v>24</v>
      </c>
      <c r="C11" s="8"/>
      <c r="D11" s="7"/>
      <c r="E11" s="8"/>
      <c r="F11" s="7"/>
      <c r="G11" s="30"/>
      <c r="H11" s="30"/>
      <c r="M11" s="30"/>
    </row>
    <row r="12" spans="1:13" ht="26.4" x14ac:dyDescent="0.25">
      <c r="A12" s="4" t="s">
        <v>559</v>
      </c>
      <c r="B12" s="9" t="s">
        <v>25</v>
      </c>
      <c r="C12" s="8"/>
      <c r="D12" s="7"/>
      <c r="E12" s="8"/>
      <c r="F12" s="7"/>
      <c r="G12" s="30"/>
      <c r="H12" s="30"/>
      <c r="M12" s="30"/>
    </row>
    <row r="13" spans="1:13" ht="26.4" x14ac:dyDescent="0.25">
      <c r="A13" s="4" t="s">
        <v>371</v>
      </c>
      <c r="B13" s="9" t="s">
        <v>26</v>
      </c>
      <c r="C13" s="7"/>
      <c r="D13" s="8"/>
      <c r="E13" s="7"/>
      <c r="F13" s="8"/>
      <c r="G13" s="30"/>
      <c r="H13" s="30"/>
      <c r="M13" s="30"/>
    </row>
    <row r="14" spans="1:13" x14ac:dyDescent="0.25">
      <c r="C14" s="116"/>
      <c r="D14" s="116"/>
      <c r="E14" s="116"/>
      <c r="F14" s="116"/>
    </row>
    <row r="15" spans="1:13" x14ac:dyDescent="0.25">
      <c r="C15" s="116"/>
      <c r="D15" s="116"/>
      <c r="E15" s="116"/>
      <c r="F15" s="116"/>
    </row>
    <row r="16" spans="1:13" x14ac:dyDescent="0.25">
      <c r="A16" s="80"/>
      <c r="B16" s="80"/>
      <c r="C16" s="116"/>
      <c r="D16" s="116"/>
    </row>
    <row r="17" spans="1:2" x14ac:dyDescent="0.25">
      <c r="A17" s="80"/>
      <c r="B17" s="80"/>
    </row>
    <row r="18" spans="1:2" x14ac:dyDescent="0.25">
      <c r="A18" s="80"/>
      <c r="B18" s="80"/>
    </row>
    <row r="19" spans="1:2" x14ac:dyDescent="0.25">
      <c r="A19" s="80"/>
      <c r="B19" s="80"/>
    </row>
  </sheetData>
  <mergeCells count="2">
    <mergeCell ref="C6:D6"/>
    <mergeCell ref="E6:F6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16"/>
  <sheetViews>
    <sheetView showGridLines="0" zoomScale="80" zoomScaleNormal="80" workbookViewId="0">
      <selection activeCell="C24" sqref="C24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18.44140625" style="28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9" x14ac:dyDescent="0.25">
      <c r="A1" s="27" t="s">
        <v>189</v>
      </c>
    </row>
    <row r="2" spans="1:9" x14ac:dyDescent="0.25">
      <c r="A2" s="131" t="s">
        <v>359</v>
      </c>
      <c r="C2" s="130"/>
    </row>
    <row r="4" spans="1:9" x14ac:dyDescent="0.25">
      <c r="A4" s="51" t="s">
        <v>560</v>
      </c>
    </row>
    <row r="6" spans="1:9" x14ac:dyDescent="0.25">
      <c r="C6" s="9" t="s">
        <v>97</v>
      </c>
    </row>
    <row r="7" spans="1:9" x14ac:dyDescent="0.25">
      <c r="A7" s="4" t="s">
        <v>561</v>
      </c>
      <c r="B7" s="9" t="s">
        <v>31</v>
      </c>
      <c r="C7" s="8"/>
      <c r="D7" s="30"/>
      <c r="E7" s="36"/>
      <c r="F7" s="60"/>
      <c r="G7" s="35"/>
      <c r="I7" s="68"/>
    </row>
    <row r="8" spans="1:9" x14ac:dyDescent="0.25">
      <c r="A8" s="4" t="s">
        <v>162</v>
      </c>
      <c r="B8" s="9" t="s">
        <v>32</v>
      </c>
      <c r="C8" s="8"/>
      <c r="D8" s="30"/>
      <c r="E8" s="36"/>
      <c r="F8" s="60"/>
      <c r="G8" s="35"/>
      <c r="I8" s="68"/>
    </row>
    <row r="9" spans="1:9" x14ac:dyDescent="0.25">
      <c r="A9" s="4" t="s">
        <v>562</v>
      </c>
      <c r="B9" s="9" t="s">
        <v>33</v>
      </c>
      <c r="C9" s="8"/>
      <c r="D9" s="30"/>
      <c r="E9" s="36"/>
      <c r="F9" s="60"/>
      <c r="G9" s="35"/>
      <c r="I9" s="68"/>
    </row>
    <row r="10" spans="1:9" x14ac:dyDescent="0.25">
      <c r="A10" s="4" t="s">
        <v>563</v>
      </c>
      <c r="B10" s="9" t="s">
        <v>34</v>
      </c>
      <c r="C10" s="8"/>
      <c r="D10" s="30"/>
      <c r="E10" s="36"/>
      <c r="F10" s="60"/>
      <c r="G10" s="35"/>
      <c r="I10" s="68"/>
    </row>
    <row r="11" spans="1:9" x14ac:dyDescent="0.25">
      <c r="A11" s="4" t="s">
        <v>564</v>
      </c>
      <c r="B11" s="9" t="s">
        <v>35</v>
      </c>
      <c r="C11" s="8"/>
      <c r="D11" s="30"/>
      <c r="E11" s="36"/>
      <c r="F11" s="60"/>
      <c r="G11" s="35"/>
      <c r="I11" s="68"/>
    </row>
    <row r="12" spans="1:9" x14ac:dyDescent="0.25">
      <c r="A12" s="4" t="s">
        <v>565</v>
      </c>
      <c r="B12" s="9" t="s">
        <v>36</v>
      </c>
      <c r="C12" s="8"/>
      <c r="D12" s="30"/>
      <c r="E12" s="36"/>
      <c r="F12" s="60"/>
      <c r="G12" s="35"/>
      <c r="I12" s="68"/>
    </row>
    <row r="13" spans="1:9" x14ac:dyDescent="0.25">
      <c r="A13" s="6" t="s">
        <v>440</v>
      </c>
      <c r="B13" s="9" t="s">
        <v>41</v>
      </c>
      <c r="C13" s="8"/>
      <c r="D13" s="30"/>
      <c r="E13" s="36"/>
      <c r="F13" s="60"/>
      <c r="G13" s="35"/>
      <c r="I13" s="34"/>
    </row>
    <row r="14" spans="1:9" x14ac:dyDescent="0.25">
      <c r="C14" s="80"/>
      <c r="E14" s="80"/>
      <c r="F14" s="30"/>
      <c r="G14" s="30"/>
      <c r="H14" s="30"/>
      <c r="I14" s="30"/>
    </row>
    <row r="15" spans="1:9" x14ac:dyDescent="0.25">
      <c r="A15" s="80"/>
      <c r="B15" s="80"/>
    </row>
    <row r="16" spans="1:9" x14ac:dyDescent="0.25">
      <c r="A16" s="80"/>
      <c r="B16" s="80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18"/>
  <sheetViews>
    <sheetView showGridLines="0" zoomScale="80" zoomScaleNormal="80" workbookViewId="0">
      <selection activeCell="A6" sqref="A6"/>
    </sheetView>
  </sheetViews>
  <sheetFormatPr defaultColWidth="9.21875" defaultRowHeight="13.8" x14ac:dyDescent="0.25"/>
  <cols>
    <col min="1" max="1" width="57.5546875" style="28" customWidth="1"/>
    <col min="2" max="2" width="9.21875" style="28"/>
    <col min="3" max="3" width="37.44140625" style="28" customWidth="1"/>
    <col min="4" max="4" width="18.44140625" style="28" customWidth="1"/>
    <col min="5" max="5" width="25.5546875" style="28" customWidth="1"/>
    <col min="6" max="6" width="39.44140625" style="28" customWidth="1"/>
    <col min="7" max="7" width="11.44140625" style="28" customWidth="1"/>
    <col min="8" max="8" width="17.77734375" style="28" customWidth="1"/>
    <col min="9" max="9" width="19.77734375" style="28" customWidth="1"/>
    <col min="10" max="10" width="18.44140625" style="28" customWidth="1"/>
    <col min="11" max="11" width="16" style="28" customWidth="1"/>
    <col min="12" max="244" width="9.21875" style="28"/>
    <col min="245" max="245" width="49" style="28" customWidth="1"/>
    <col min="246" max="246" width="25.77734375" style="28" customWidth="1"/>
    <col min="247" max="247" width="20" style="28" customWidth="1"/>
    <col min="248" max="248" width="21" style="28" customWidth="1"/>
    <col min="249" max="249" width="9.21875" style="28"/>
    <col min="250" max="250" width="16.44140625" style="28" customWidth="1"/>
    <col min="251" max="251" width="14" style="28" customWidth="1"/>
    <col min="252" max="252" width="9.21875" style="28"/>
    <col min="253" max="253" width="14.44140625" style="28" customWidth="1"/>
    <col min="254" max="254" width="16" style="28" customWidth="1"/>
    <col min="255" max="500" width="9.21875" style="28"/>
    <col min="501" max="501" width="49" style="28" customWidth="1"/>
    <col min="502" max="502" width="25.77734375" style="28" customWidth="1"/>
    <col min="503" max="503" width="20" style="28" customWidth="1"/>
    <col min="504" max="504" width="21" style="28" customWidth="1"/>
    <col min="505" max="505" width="9.21875" style="28"/>
    <col min="506" max="506" width="16.44140625" style="28" customWidth="1"/>
    <col min="507" max="507" width="14" style="28" customWidth="1"/>
    <col min="508" max="508" width="9.21875" style="28"/>
    <col min="509" max="509" width="14.44140625" style="28" customWidth="1"/>
    <col min="510" max="510" width="16" style="28" customWidth="1"/>
    <col min="511" max="756" width="9.21875" style="28"/>
    <col min="757" max="757" width="49" style="28" customWidth="1"/>
    <col min="758" max="758" width="25.77734375" style="28" customWidth="1"/>
    <col min="759" max="759" width="20" style="28" customWidth="1"/>
    <col min="760" max="760" width="21" style="28" customWidth="1"/>
    <col min="761" max="761" width="9.21875" style="28"/>
    <col min="762" max="762" width="16.44140625" style="28" customWidth="1"/>
    <col min="763" max="763" width="14" style="28" customWidth="1"/>
    <col min="764" max="764" width="9.21875" style="28"/>
    <col min="765" max="765" width="14.44140625" style="28" customWidth="1"/>
    <col min="766" max="766" width="16" style="28" customWidth="1"/>
    <col min="767" max="1012" width="9.21875" style="28"/>
    <col min="1013" max="1013" width="49" style="28" customWidth="1"/>
    <col min="1014" max="1014" width="25.77734375" style="28" customWidth="1"/>
    <col min="1015" max="1015" width="20" style="28" customWidth="1"/>
    <col min="1016" max="1016" width="21" style="28" customWidth="1"/>
    <col min="1017" max="1017" width="9.21875" style="28"/>
    <col min="1018" max="1018" width="16.44140625" style="28" customWidth="1"/>
    <col min="1019" max="1019" width="14" style="28" customWidth="1"/>
    <col min="1020" max="1020" width="9.21875" style="28"/>
    <col min="1021" max="1021" width="14.44140625" style="28" customWidth="1"/>
    <col min="1022" max="1022" width="16" style="28" customWidth="1"/>
    <col min="1023" max="1268" width="9.21875" style="28"/>
    <col min="1269" max="1269" width="49" style="28" customWidth="1"/>
    <col min="1270" max="1270" width="25.77734375" style="28" customWidth="1"/>
    <col min="1271" max="1271" width="20" style="28" customWidth="1"/>
    <col min="1272" max="1272" width="21" style="28" customWidth="1"/>
    <col min="1273" max="1273" width="9.21875" style="28"/>
    <col min="1274" max="1274" width="16.44140625" style="28" customWidth="1"/>
    <col min="1275" max="1275" width="14" style="28" customWidth="1"/>
    <col min="1276" max="1276" width="9.21875" style="28"/>
    <col min="1277" max="1277" width="14.44140625" style="28" customWidth="1"/>
    <col min="1278" max="1278" width="16" style="28" customWidth="1"/>
    <col min="1279" max="1524" width="9.21875" style="28"/>
    <col min="1525" max="1525" width="49" style="28" customWidth="1"/>
    <col min="1526" max="1526" width="25.77734375" style="28" customWidth="1"/>
    <col min="1527" max="1527" width="20" style="28" customWidth="1"/>
    <col min="1528" max="1528" width="21" style="28" customWidth="1"/>
    <col min="1529" max="1529" width="9.21875" style="28"/>
    <col min="1530" max="1530" width="16.44140625" style="28" customWidth="1"/>
    <col min="1531" max="1531" width="14" style="28" customWidth="1"/>
    <col min="1532" max="1532" width="9.21875" style="28"/>
    <col min="1533" max="1533" width="14.44140625" style="28" customWidth="1"/>
    <col min="1534" max="1534" width="16" style="28" customWidth="1"/>
    <col min="1535" max="1780" width="9.21875" style="28"/>
    <col min="1781" max="1781" width="49" style="28" customWidth="1"/>
    <col min="1782" max="1782" width="25.77734375" style="28" customWidth="1"/>
    <col min="1783" max="1783" width="20" style="28" customWidth="1"/>
    <col min="1784" max="1784" width="21" style="28" customWidth="1"/>
    <col min="1785" max="1785" width="9.21875" style="28"/>
    <col min="1786" max="1786" width="16.44140625" style="28" customWidth="1"/>
    <col min="1787" max="1787" width="14" style="28" customWidth="1"/>
    <col min="1788" max="1788" width="9.21875" style="28"/>
    <col min="1789" max="1789" width="14.44140625" style="28" customWidth="1"/>
    <col min="1790" max="1790" width="16" style="28" customWidth="1"/>
    <col min="1791" max="2036" width="9.21875" style="28"/>
    <col min="2037" max="2037" width="49" style="28" customWidth="1"/>
    <col min="2038" max="2038" width="25.77734375" style="28" customWidth="1"/>
    <col min="2039" max="2039" width="20" style="28" customWidth="1"/>
    <col min="2040" max="2040" width="21" style="28" customWidth="1"/>
    <col min="2041" max="2041" width="9.21875" style="28"/>
    <col min="2042" max="2042" width="16.44140625" style="28" customWidth="1"/>
    <col min="2043" max="2043" width="14" style="28" customWidth="1"/>
    <col min="2044" max="2044" width="9.21875" style="28"/>
    <col min="2045" max="2045" width="14.44140625" style="28" customWidth="1"/>
    <col min="2046" max="2046" width="16" style="28" customWidth="1"/>
    <col min="2047" max="2292" width="9.21875" style="28"/>
    <col min="2293" max="2293" width="49" style="28" customWidth="1"/>
    <col min="2294" max="2294" width="25.77734375" style="28" customWidth="1"/>
    <col min="2295" max="2295" width="20" style="28" customWidth="1"/>
    <col min="2296" max="2296" width="21" style="28" customWidth="1"/>
    <col min="2297" max="2297" width="9.21875" style="28"/>
    <col min="2298" max="2298" width="16.44140625" style="28" customWidth="1"/>
    <col min="2299" max="2299" width="14" style="28" customWidth="1"/>
    <col min="2300" max="2300" width="9.21875" style="28"/>
    <col min="2301" max="2301" width="14.44140625" style="28" customWidth="1"/>
    <col min="2302" max="2302" width="16" style="28" customWidth="1"/>
    <col min="2303" max="2548" width="9.21875" style="28"/>
    <col min="2549" max="2549" width="49" style="28" customWidth="1"/>
    <col min="2550" max="2550" width="25.77734375" style="28" customWidth="1"/>
    <col min="2551" max="2551" width="20" style="28" customWidth="1"/>
    <col min="2552" max="2552" width="21" style="28" customWidth="1"/>
    <col min="2553" max="2553" width="9.21875" style="28"/>
    <col min="2554" max="2554" width="16.44140625" style="28" customWidth="1"/>
    <col min="2555" max="2555" width="14" style="28" customWidth="1"/>
    <col min="2556" max="2556" width="9.21875" style="28"/>
    <col min="2557" max="2557" width="14.44140625" style="28" customWidth="1"/>
    <col min="2558" max="2558" width="16" style="28" customWidth="1"/>
    <col min="2559" max="2804" width="9.21875" style="28"/>
    <col min="2805" max="2805" width="49" style="28" customWidth="1"/>
    <col min="2806" max="2806" width="25.77734375" style="28" customWidth="1"/>
    <col min="2807" max="2807" width="20" style="28" customWidth="1"/>
    <col min="2808" max="2808" width="21" style="28" customWidth="1"/>
    <col min="2809" max="2809" width="9.21875" style="28"/>
    <col min="2810" max="2810" width="16.44140625" style="28" customWidth="1"/>
    <col min="2811" max="2811" width="14" style="28" customWidth="1"/>
    <col min="2812" max="2812" width="9.21875" style="28"/>
    <col min="2813" max="2813" width="14.44140625" style="28" customWidth="1"/>
    <col min="2814" max="2814" width="16" style="28" customWidth="1"/>
    <col min="2815" max="3060" width="9.21875" style="28"/>
    <col min="3061" max="3061" width="49" style="28" customWidth="1"/>
    <col min="3062" max="3062" width="25.77734375" style="28" customWidth="1"/>
    <col min="3063" max="3063" width="20" style="28" customWidth="1"/>
    <col min="3064" max="3064" width="21" style="28" customWidth="1"/>
    <col min="3065" max="3065" width="9.21875" style="28"/>
    <col min="3066" max="3066" width="16.44140625" style="28" customWidth="1"/>
    <col min="3067" max="3067" width="14" style="28" customWidth="1"/>
    <col min="3068" max="3068" width="9.21875" style="28"/>
    <col min="3069" max="3069" width="14.44140625" style="28" customWidth="1"/>
    <col min="3070" max="3070" width="16" style="28" customWidth="1"/>
    <col min="3071" max="3316" width="9.21875" style="28"/>
    <col min="3317" max="3317" width="49" style="28" customWidth="1"/>
    <col min="3318" max="3318" width="25.77734375" style="28" customWidth="1"/>
    <col min="3319" max="3319" width="20" style="28" customWidth="1"/>
    <col min="3320" max="3320" width="21" style="28" customWidth="1"/>
    <col min="3321" max="3321" width="9.21875" style="28"/>
    <col min="3322" max="3322" width="16.44140625" style="28" customWidth="1"/>
    <col min="3323" max="3323" width="14" style="28" customWidth="1"/>
    <col min="3324" max="3324" width="9.21875" style="28"/>
    <col min="3325" max="3325" width="14.44140625" style="28" customWidth="1"/>
    <col min="3326" max="3326" width="16" style="28" customWidth="1"/>
    <col min="3327" max="3572" width="9.21875" style="28"/>
    <col min="3573" max="3573" width="49" style="28" customWidth="1"/>
    <col min="3574" max="3574" width="25.77734375" style="28" customWidth="1"/>
    <col min="3575" max="3575" width="20" style="28" customWidth="1"/>
    <col min="3576" max="3576" width="21" style="28" customWidth="1"/>
    <col min="3577" max="3577" width="9.21875" style="28"/>
    <col min="3578" max="3578" width="16.44140625" style="28" customWidth="1"/>
    <col min="3579" max="3579" width="14" style="28" customWidth="1"/>
    <col min="3580" max="3580" width="9.21875" style="28"/>
    <col min="3581" max="3581" width="14.44140625" style="28" customWidth="1"/>
    <col min="3582" max="3582" width="16" style="28" customWidth="1"/>
    <col min="3583" max="3828" width="9.21875" style="28"/>
    <col min="3829" max="3829" width="49" style="28" customWidth="1"/>
    <col min="3830" max="3830" width="25.77734375" style="28" customWidth="1"/>
    <col min="3831" max="3831" width="20" style="28" customWidth="1"/>
    <col min="3832" max="3832" width="21" style="28" customWidth="1"/>
    <col min="3833" max="3833" width="9.21875" style="28"/>
    <col min="3834" max="3834" width="16.44140625" style="28" customWidth="1"/>
    <col min="3835" max="3835" width="14" style="28" customWidth="1"/>
    <col min="3836" max="3836" width="9.21875" style="28"/>
    <col min="3837" max="3837" width="14.44140625" style="28" customWidth="1"/>
    <col min="3838" max="3838" width="16" style="28" customWidth="1"/>
    <col min="3839" max="4084" width="9.21875" style="28"/>
    <col min="4085" max="4085" width="49" style="28" customWidth="1"/>
    <col min="4086" max="4086" width="25.77734375" style="28" customWidth="1"/>
    <col min="4087" max="4087" width="20" style="28" customWidth="1"/>
    <col min="4088" max="4088" width="21" style="28" customWidth="1"/>
    <col min="4089" max="4089" width="9.21875" style="28"/>
    <col min="4090" max="4090" width="16.44140625" style="28" customWidth="1"/>
    <col min="4091" max="4091" width="14" style="28" customWidth="1"/>
    <col min="4092" max="4092" width="9.21875" style="28"/>
    <col min="4093" max="4093" width="14.44140625" style="28" customWidth="1"/>
    <col min="4094" max="4094" width="16" style="28" customWidth="1"/>
    <col min="4095" max="4340" width="9.21875" style="28"/>
    <col min="4341" max="4341" width="49" style="28" customWidth="1"/>
    <col min="4342" max="4342" width="25.77734375" style="28" customWidth="1"/>
    <col min="4343" max="4343" width="20" style="28" customWidth="1"/>
    <col min="4344" max="4344" width="21" style="28" customWidth="1"/>
    <col min="4345" max="4345" width="9.21875" style="28"/>
    <col min="4346" max="4346" width="16.44140625" style="28" customWidth="1"/>
    <col min="4347" max="4347" width="14" style="28" customWidth="1"/>
    <col min="4348" max="4348" width="9.21875" style="28"/>
    <col min="4349" max="4349" width="14.44140625" style="28" customWidth="1"/>
    <col min="4350" max="4350" width="16" style="28" customWidth="1"/>
    <col min="4351" max="4596" width="9.21875" style="28"/>
    <col min="4597" max="4597" width="49" style="28" customWidth="1"/>
    <col min="4598" max="4598" width="25.77734375" style="28" customWidth="1"/>
    <col min="4599" max="4599" width="20" style="28" customWidth="1"/>
    <col min="4600" max="4600" width="21" style="28" customWidth="1"/>
    <col min="4601" max="4601" width="9.21875" style="28"/>
    <col min="4602" max="4602" width="16.44140625" style="28" customWidth="1"/>
    <col min="4603" max="4603" width="14" style="28" customWidth="1"/>
    <col min="4604" max="4604" width="9.21875" style="28"/>
    <col min="4605" max="4605" width="14.44140625" style="28" customWidth="1"/>
    <col min="4606" max="4606" width="16" style="28" customWidth="1"/>
    <col min="4607" max="4852" width="9.21875" style="28"/>
    <col min="4853" max="4853" width="49" style="28" customWidth="1"/>
    <col min="4854" max="4854" width="25.77734375" style="28" customWidth="1"/>
    <col min="4855" max="4855" width="20" style="28" customWidth="1"/>
    <col min="4856" max="4856" width="21" style="28" customWidth="1"/>
    <col min="4857" max="4857" width="9.21875" style="28"/>
    <col min="4858" max="4858" width="16.44140625" style="28" customWidth="1"/>
    <col min="4859" max="4859" width="14" style="28" customWidth="1"/>
    <col min="4860" max="4860" width="9.21875" style="28"/>
    <col min="4861" max="4861" width="14.44140625" style="28" customWidth="1"/>
    <col min="4862" max="4862" width="16" style="28" customWidth="1"/>
    <col min="4863" max="5108" width="9.21875" style="28"/>
    <col min="5109" max="5109" width="49" style="28" customWidth="1"/>
    <col min="5110" max="5110" width="25.77734375" style="28" customWidth="1"/>
    <col min="5111" max="5111" width="20" style="28" customWidth="1"/>
    <col min="5112" max="5112" width="21" style="28" customWidth="1"/>
    <col min="5113" max="5113" width="9.21875" style="28"/>
    <col min="5114" max="5114" width="16.44140625" style="28" customWidth="1"/>
    <col min="5115" max="5115" width="14" style="28" customWidth="1"/>
    <col min="5116" max="5116" width="9.21875" style="28"/>
    <col min="5117" max="5117" width="14.44140625" style="28" customWidth="1"/>
    <col min="5118" max="5118" width="16" style="28" customWidth="1"/>
    <col min="5119" max="5364" width="9.21875" style="28"/>
    <col min="5365" max="5365" width="49" style="28" customWidth="1"/>
    <col min="5366" max="5366" width="25.77734375" style="28" customWidth="1"/>
    <col min="5367" max="5367" width="20" style="28" customWidth="1"/>
    <col min="5368" max="5368" width="21" style="28" customWidth="1"/>
    <col min="5369" max="5369" width="9.21875" style="28"/>
    <col min="5370" max="5370" width="16.44140625" style="28" customWidth="1"/>
    <col min="5371" max="5371" width="14" style="28" customWidth="1"/>
    <col min="5372" max="5372" width="9.21875" style="28"/>
    <col min="5373" max="5373" width="14.44140625" style="28" customWidth="1"/>
    <col min="5374" max="5374" width="16" style="28" customWidth="1"/>
    <col min="5375" max="5620" width="9.21875" style="28"/>
    <col min="5621" max="5621" width="49" style="28" customWidth="1"/>
    <col min="5622" max="5622" width="25.77734375" style="28" customWidth="1"/>
    <col min="5623" max="5623" width="20" style="28" customWidth="1"/>
    <col min="5624" max="5624" width="21" style="28" customWidth="1"/>
    <col min="5625" max="5625" width="9.21875" style="28"/>
    <col min="5626" max="5626" width="16.44140625" style="28" customWidth="1"/>
    <col min="5627" max="5627" width="14" style="28" customWidth="1"/>
    <col min="5628" max="5628" width="9.21875" style="28"/>
    <col min="5629" max="5629" width="14.44140625" style="28" customWidth="1"/>
    <col min="5630" max="5630" width="16" style="28" customWidth="1"/>
    <col min="5631" max="5876" width="9.21875" style="28"/>
    <col min="5877" max="5877" width="49" style="28" customWidth="1"/>
    <col min="5878" max="5878" width="25.77734375" style="28" customWidth="1"/>
    <col min="5879" max="5879" width="20" style="28" customWidth="1"/>
    <col min="5880" max="5880" width="21" style="28" customWidth="1"/>
    <col min="5881" max="5881" width="9.21875" style="28"/>
    <col min="5882" max="5882" width="16.44140625" style="28" customWidth="1"/>
    <col min="5883" max="5883" width="14" style="28" customWidth="1"/>
    <col min="5884" max="5884" width="9.21875" style="28"/>
    <col min="5885" max="5885" width="14.44140625" style="28" customWidth="1"/>
    <col min="5886" max="5886" width="16" style="28" customWidth="1"/>
    <col min="5887" max="6132" width="9.21875" style="28"/>
    <col min="6133" max="6133" width="49" style="28" customWidth="1"/>
    <col min="6134" max="6134" width="25.77734375" style="28" customWidth="1"/>
    <col min="6135" max="6135" width="20" style="28" customWidth="1"/>
    <col min="6136" max="6136" width="21" style="28" customWidth="1"/>
    <col min="6137" max="6137" width="9.21875" style="28"/>
    <col min="6138" max="6138" width="16.44140625" style="28" customWidth="1"/>
    <col min="6139" max="6139" width="14" style="28" customWidth="1"/>
    <col min="6140" max="6140" width="9.21875" style="28"/>
    <col min="6141" max="6141" width="14.44140625" style="28" customWidth="1"/>
    <col min="6142" max="6142" width="16" style="28" customWidth="1"/>
    <col min="6143" max="6388" width="9.21875" style="28"/>
    <col min="6389" max="6389" width="49" style="28" customWidth="1"/>
    <col min="6390" max="6390" width="25.77734375" style="28" customWidth="1"/>
    <col min="6391" max="6391" width="20" style="28" customWidth="1"/>
    <col min="6392" max="6392" width="21" style="28" customWidth="1"/>
    <col min="6393" max="6393" width="9.21875" style="28"/>
    <col min="6394" max="6394" width="16.44140625" style="28" customWidth="1"/>
    <col min="6395" max="6395" width="14" style="28" customWidth="1"/>
    <col min="6396" max="6396" width="9.21875" style="28"/>
    <col min="6397" max="6397" width="14.44140625" style="28" customWidth="1"/>
    <col min="6398" max="6398" width="16" style="28" customWidth="1"/>
    <col min="6399" max="6644" width="9.21875" style="28"/>
    <col min="6645" max="6645" width="49" style="28" customWidth="1"/>
    <col min="6646" max="6646" width="25.77734375" style="28" customWidth="1"/>
    <col min="6647" max="6647" width="20" style="28" customWidth="1"/>
    <col min="6648" max="6648" width="21" style="28" customWidth="1"/>
    <col min="6649" max="6649" width="9.21875" style="28"/>
    <col min="6650" max="6650" width="16.44140625" style="28" customWidth="1"/>
    <col min="6651" max="6651" width="14" style="28" customWidth="1"/>
    <col min="6652" max="6652" width="9.21875" style="28"/>
    <col min="6653" max="6653" width="14.44140625" style="28" customWidth="1"/>
    <col min="6654" max="6654" width="16" style="28" customWidth="1"/>
    <col min="6655" max="6900" width="9.21875" style="28"/>
    <col min="6901" max="6901" width="49" style="28" customWidth="1"/>
    <col min="6902" max="6902" width="25.77734375" style="28" customWidth="1"/>
    <col min="6903" max="6903" width="20" style="28" customWidth="1"/>
    <col min="6904" max="6904" width="21" style="28" customWidth="1"/>
    <col min="6905" max="6905" width="9.21875" style="28"/>
    <col min="6906" max="6906" width="16.44140625" style="28" customWidth="1"/>
    <col min="6907" max="6907" width="14" style="28" customWidth="1"/>
    <col min="6908" max="6908" width="9.21875" style="28"/>
    <col min="6909" max="6909" width="14.44140625" style="28" customWidth="1"/>
    <col min="6910" max="6910" width="16" style="28" customWidth="1"/>
    <col min="6911" max="7156" width="9.21875" style="28"/>
    <col min="7157" max="7157" width="49" style="28" customWidth="1"/>
    <col min="7158" max="7158" width="25.77734375" style="28" customWidth="1"/>
    <col min="7159" max="7159" width="20" style="28" customWidth="1"/>
    <col min="7160" max="7160" width="21" style="28" customWidth="1"/>
    <col min="7161" max="7161" width="9.21875" style="28"/>
    <col min="7162" max="7162" width="16.44140625" style="28" customWidth="1"/>
    <col min="7163" max="7163" width="14" style="28" customWidth="1"/>
    <col min="7164" max="7164" width="9.21875" style="28"/>
    <col min="7165" max="7165" width="14.44140625" style="28" customWidth="1"/>
    <col min="7166" max="7166" width="16" style="28" customWidth="1"/>
    <col min="7167" max="7412" width="9.21875" style="28"/>
    <col min="7413" max="7413" width="49" style="28" customWidth="1"/>
    <col min="7414" max="7414" width="25.77734375" style="28" customWidth="1"/>
    <col min="7415" max="7415" width="20" style="28" customWidth="1"/>
    <col min="7416" max="7416" width="21" style="28" customWidth="1"/>
    <col min="7417" max="7417" width="9.21875" style="28"/>
    <col min="7418" max="7418" width="16.44140625" style="28" customWidth="1"/>
    <col min="7419" max="7419" width="14" style="28" customWidth="1"/>
    <col min="7420" max="7420" width="9.21875" style="28"/>
    <col min="7421" max="7421" width="14.44140625" style="28" customWidth="1"/>
    <col min="7422" max="7422" width="16" style="28" customWidth="1"/>
    <col min="7423" max="7668" width="9.21875" style="28"/>
    <col min="7669" max="7669" width="49" style="28" customWidth="1"/>
    <col min="7670" max="7670" width="25.77734375" style="28" customWidth="1"/>
    <col min="7671" max="7671" width="20" style="28" customWidth="1"/>
    <col min="7672" max="7672" width="21" style="28" customWidth="1"/>
    <col min="7673" max="7673" width="9.21875" style="28"/>
    <col min="7674" max="7674" width="16.44140625" style="28" customWidth="1"/>
    <col min="7675" max="7675" width="14" style="28" customWidth="1"/>
    <col min="7676" max="7676" width="9.21875" style="28"/>
    <col min="7677" max="7677" width="14.44140625" style="28" customWidth="1"/>
    <col min="7678" max="7678" width="16" style="28" customWidth="1"/>
    <col min="7679" max="7924" width="9.21875" style="28"/>
    <col min="7925" max="7925" width="49" style="28" customWidth="1"/>
    <col min="7926" max="7926" width="25.77734375" style="28" customWidth="1"/>
    <col min="7927" max="7927" width="20" style="28" customWidth="1"/>
    <col min="7928" max="7928" width="21" style="28" customWidth="1"/>
    <col min="7929" max="7929" width="9.21875" style="28"/>
    <col min="7930" max="7930" width="16.44140625" style="28" customWidth="1"/>
    <col min="7931" max="7931" width="14" style="28" customWidth="1"/>
    <col min="7932" max="7932" width="9.21875" style="28"/>
    <col min="7933" max="7933" width="14.44140625" style="28" customWidth="1"/>
    <col min="7934" max="7934" width="16" style="28" customWidth="1"/>
    <col min="7935" max="8180" width="9.21875" style="28"/>
    <col min="8181" max="8181" width="49" style="28" customWidth="1"/>
    <col min="8182" max="8182" width="25.77734375" style="28" customWidth="1"/>
    <col min="8183" max="8183" width="20" style="28" customWidth="1"/>
    <col min="8184" max="8184" width="21" style="28" customWidth="1"/>
    <col min="8185" max="8185" width="9.21875" style="28"/>
    <col min="8186" max="8186" width="16.44140625" style="28" customWidth="1"/>
    <col min="8187" max="8187" width="14" style="28" customWidth="1"/>
    <col min="8188" max="8188" width="9.21875" style="28"/>
    <col min="8189" max="8189" width="14.44140625" style="28" customWidth="1"/>
    <col min="8190" max="8190" width="16" style="28" customWidth="1"/>
    <col min="8191" max="8436" width="9.21875" style="28"/>
    <col min="8437" max="8437" width="49" style="28" customWidth="1"/>
    <col min="8438" max="8438" width="25.77734375" style="28" customWidth="1"/>
    <col min="8439" max="8439" width="20" style="28" customWidth="1"/>
    <col min="8440" max="8440" width="21" style="28" customWidth="1"/>
    <col min="8441" max="8441" width="9.21875" style="28"/>
    <col min="8442" max="8442" width="16.44140625" style="28" customWidth="1"/>
    <col min="8443" max="8443" width="14" style="28" customWidth="1"/>
    <col min="8444" max="8444" width="9.21875" style="28"/>
    <col min="8445" max="8445" width="14.44140625" style="28" customWidth="1"/>
    <col min="8446" max="8446" width="16" style="28" customWidth="1"/>
    <col min="8447" max="8692" width="9.21875" style="28"/>
    <col min="8693" max="8693" width="49" style="28" customWidth="1"/>
    <col min="8694" max="8694" width="25.77734375" style="28" customWidth="1"/>
    <col min="8695" max="8695" width="20" style="28" customWidth="1"/>
    <col min="8696" max="8696" width="21" style="28" customWidth="1"/>
    <col min="8697" max="8697" width="9.21875" style="28"/>
    <col min="8698" max="8698" width="16.44140625" style="28" customWidth="1"/>
    <col min="8699" max="8699" width="14" style="28" customWidth="1"/>
    <col min="8700" max="8700" width="9.21875" style="28"/>
    <col min="8701" max="8701" width="14.44140625" style="28" customWidth="1"/>
    <col min="8702" max="8702" width="16" style="28" customWidth="1"/>
    <col min="8703" max="8948" width="9.21875" style="28"/>
    <col min="8949" max="8949" width="49" style="28" customWidth="1"/>
    <col min="8950" max="8950" width="25.77734375" style="28" customWidth="1"/>
    <col min="8951" max="8951" width="20" style="28" customWidth="1"/>
    <col min="8952" max="8952" width="21" style="28" customWidth="1"/>
    <col min="8953" max="8953" width="9.21875" style="28"/>
    <col min="8954" max="8954" width="16.44140625" style="28" customWidth="1"/>
    <col min="8955" max="8955" width="14" style="28" customWidth="1"/>
    <col min="8956" max="8956" width="9.21875" style="28"/>
    <col min="8957" max="8957" width="14.44140625" style="28" customWidth="1"/>
    <col min="8958" max="8958" width="16" style="28" customWidth="1"/>
    <col min="8959" max="9204" width="9.21875" style="28"/>
    <col min="9205" max="9205" width="49" style="28" customWidth="1"/>
    <col min="9206" max="9206" width="25.77734375" style="28" customWidth="1"/>
    <col min="9207" max="9207" width="20" style="28" customWidth="1"/>
    <col min="9208" max="9208" width="21" style="28" customWidth="1"/>
    <col min="9209" max="9209" width="9.21875" style="28"/>
    <col min="9210" max="9210" width="16.44140625" style="28" customWidth="1"/>
    <col min="9211" max="9211" width="14" style="28" customWidth="1"/>
    <col min="9212" max="9212" width="9.21875" style="28"/>
    <col min="9213" max="9213" width="14.44140625" style="28" customWidth="1"/>
    <col min="9214" max="9214" width="16" style="28" customWidth="1"/>
    <col min="9215" max="9460" width="9.21875" style="28"/>
    <col min="9461" max="9461" width="49" style="28" customWidth="1"/>
    <col min="9462" max="9462" width="25.77734375" style="28" customWidth="1"/>
    <col min="9463" max="9463" width="20" style="28" customWidth="1"/>
    <col min="9464" max="9464" width="21" style="28" customWidth="1"/>
    <col min="9465" max="9465" width="9.21875" style="28"/>
    <col min="9466" max="9466" width="16.44140625" style="28" customWidth="1"/>
    <col min="9467" max="9467" width="14" style="28" customWidth="1"/>
    <col min="9468" max="9468" width="9.21875" style="28"/>
    <col min="9469" max="9469" width="14.44140625" style="28" customWidth="1"/>
    <col min="9470" max="9470" width="16" style="28" customWidth="1"/>
    <col min="9471" max="9716" width="9.21875" style="28"/>
    <col min="9717" max="9717" width="49" style="28" customWidth="1"/>
    <col min="9718" max="9718" width="25.77734375" style="28" customWidth="1"/>
    <col min="9719" max="9719" width="20" style="28" customWidth="1"/>
    <col min="9720" max="9720" width="21" style="28" customWidth="1"/>
    <col min="9721" max="9721" width="9.21875" style="28"/>
    <col min="9722" max="9722" width="16.44140625" style="28" customWidth="1"/>
    <col min="9723" max="9723" width="14" style="28" customWidth="1"/>
    <col min="9724" max="9724" width="9.21875" style="28"/>
    <col min="9725" max="9725" width="14.44140625" style="28" customWidth="1"/>
    <col min="9726" max="9726" width="16" style="28" customWidth="1"/>
    <col min="9727" max="9972" width="9.21875" style="28"/>
    <col min="9973" max="9973" width="49" style="28" customWidth="1"/>
    <col min="9974" max="9974" width="25.77734375" style="28" customWidth="1"/>
    <col min="9975" max="9975" width="20" style="28" customWidth="1"/>
    <col min="9976" max="9976" width="21" style="28" customWidth="1"/>
    <col min="9977" max="9977" width="9.21875" style="28"/>
    <col min="9978" max="9978" width="16.44140625" style="28" customWidth="1"/>
    <col min="9979" max="9979" width="14" style="28" customWidth="1"/>
    <col min="9980" max="9980" width="9.21875" style="28"/>
    <col min="9981" max="9981" width="14.44140625" style="28" customWidth="1"/>
    <col min="9982" max="9982" width="16" style="28" customWidth="1"/>
    <col min="9983" max="10228" width="9.21875" style="28"/>
    <col min="10229" max="10229" width="49" style="28" customWidth="1"/>
    <col min="10230" max="10230" width="25.77734375" style="28" customWidth="1"/>
    <col min="10231" max="10231" width="20" style="28" customWidth="1"/>
    <col min="10232" max="10232" width="21" style="28" customWidth="1"/>
    <col min="10233" max="10233" width="9.21875" style="28"/>
    <col min="10234" max="10234" width="16.44140625" style="28" customWidth="1"/>
    <col min="10235" max="10235" width="14" style="28" customWidth="1"/>
    <col min="10236" max="10236" width="9.21875" style="28"/>
    <col min="10237" max="10237" width="14.44140625" style="28" customWidth="1"/>
    <col min="10238" max="10238" width="16" style="28" customWidth="1"/>
    <col min="10239" max="10484" width="9.21875" style="28"/>
    <col min="10485" max="10485" width="49" style="28" customWidth="1"/>
    <col min="10486" max="10486" width="25.77734375" style="28" customWidth="1"/>
    <col min="10487" max="10487" width="20" style="28" customWidth="1"/>
    <col min="10488" max="10488" width="21" style="28" customWidth="1"/>
    <col min="10489" max="10489" width="9.21875" style="28"/>
    <col min="10490" max="10490" width="16.44140625" style="28" customWidth="1"/>
    <col min="10491" max="10491" width="14" style="28" customWidth="1"/>
    <col min="10492" max="10492" width="9.21875" style="28"/>
    <col min="10493" max="10493" width="14.44140625" style="28" customWidth="1"/>
    <col min="10494" max="10494" width="16" style="28" customWidth="1"/>
    <col min="10495" max="10740" width="9.21875" style="28"/>
    <col min="10741" max="10741" width="49" style="28" customWidth="1"/>
    <col min="10742" max="10742" width="25.77734375" style="28" customWidth="1"/>
    <col min="10743" max="10743" width="20" style="28" customWidth="1"/>
    <col min="10744" max="10744" width="21" style="28" customWidth="1"/>
    <col min="10745" max="10745" width="9.21875" style="28"/>
    <col min="10746" max="10746" width="16.44140625" style="28" customWidth="1"/>
    <col min="10747" max="10747" width="14" style="28" customWidth="1"/>
    <col min="10748" max="10748" width="9.21875" style="28"/>
    <col min="10749" max="10749" width="14.44140625" style="28" customWidth="1"/>
    <col min="10750" max="10750" width="16" style="28" customWidth="1"/>
    <col min="10751" max="10996" width="9.21875" style="28"/>
    <col min="10997" max="10997" width="49" style="28" customWidth="1"/>
    <col min="10998" max="10998" width="25.77734375" style="28" customWidth="1"/>
    <col min="10999" max="10999" width="20" style="28" customWidth="1"/>
    <col min="11000" max="11000" width="21" style="28" customWidth="1"/>
    <col min="11001" max="11001" width="9.21875" style="28"/>
    <col min="11002" max="11002" width="16.44140625" style="28" customWidth="1"/>
    <col min="11003" max="11003" width="14" style="28" customWidth="1"/>
    <col min="11004" max="11004" width="9.21875" style="28"/>
    <col min="11005" max="11005" width="14.44140625" style="28" customWidth="1"/>
    <col min="11006" max="11006" width="16" style="28" customWidth="1"/>
    <col min="11007" max="11252" width="9.21875" style="28"/>
    <col min="11253" max="11253" width="49" style="28" customWidth="1"/>
    <col min="11254" max="11254" width="25.77734375" style="28" customWidth="1"/>
    <col min="11255" max="11255" width="20" style="28" customWidth="1"/>
    <col min="11256" max="11256" width="21" style="28" customWidth="1"/>
    <col min="11257" max="11257" width="9.21875" style="28"/>
    <col min="11258" max="11258" width="16.44140625" style="28" customWidth="1"/>
    <col min="11259" max="11259" width="14" style="28" customWidth="1"/>
    <col min="11260" max="11260" width="9.21875" style="28"/>
    <col min="11261" max="11261" width="14.44140625" style="28" customWidth="1"/>
    <col min="11262" max="11262" width="16" style="28" customWidth="1"/>
    <col min="11263" max="11508" width="9.21875" style="28"/>
    <col min="11509" max="11509" width="49" style="28" customWidth="1"/>
    <col min="11510" max="11510" width="25.77734375" style="28" customWidth="1"/>
    <col min="11511" max="11511" width="20" style="28" customWidth="1"/>
    <col min="11512" max="11512" width="21" style="28" customWidth="1"/>
    <col min="11513" max="11513" width="9.21875" style="28"/>
    <col min="11514" max="11514" width="16.44140625" style="28" customWidth="1"/>
    <col min="11515" max="11515" width="14" style="28" customWidth="1"/>
    <col min="11516" max="11516" width="9.21875" style="28"/>
    <col min="11517" max="11517" width="14.44140625" style="28" customWidth="1"/>
    <col min="11518" max="11518" width="16" style="28" customWidth="1"/>
    <col min="11519" max="11764" width="9.21875" style="28"/>
    <col min="11765" max="11765" width="49" style="28" customWidth="1"/>
    <col min="11766" max="11766" width="25.77734375" style="28" customWidth="1"/>
    <col min="11767" max="11767" width="20" style="28" customWidth="1"/>
    <col min="11768" max="11768" width="21" style="28" customWidth="1"/>
    <col min="11769" max="11769" width="9.21875" style="28"/>
    <col min="11770" max="11770" width="16.44140625" style="28" customWidth="1"/>
    <col min="11771" max="11771" width="14" style="28" customWidth="1"/>
    <col min="11772" max="11772" width="9.21875" style="28"/>
    <col min="11773" max="11773" width="14.44140625" style="28" customWidth="1"/>
    <col min="11774" max="11774" width="16" style="28" customWidth="1"/>
    <col min="11775" max="12020" width="9.21875" style="28"/>
    <col min="12021" max="12021" width="49" style="28" customWidth="1"/>
    <col min="12022" max="12022" width="25.77734375" style="28" customWidth="1"/>
    <col min="12023" max="12023" width="20" style="28" customWidth="1"/>
    <col min="12024" max="12024" width="21" style="28" customWidth="1"/>
    <col min="12025" max="12025" width="9.21875" style="28"/>
    <col min="12026" max="12026" width="16.44140625" style="28" customWidth="1"/>
    <col min="12027" max="12027" width="14" style="28" customWidth="1"/>
    <col min="12028" max="12028" width="9.21875" style="28"/>
    <col min="12029" max="12029" width="14.44140625" style="28" customWidth="1"/>
    <col min="12030" max="12030" width="16" style="28" customWidth="1"/>
    <col min="12031" max="12276" width="9.21875" style="28"/>
    <col min="12277" max="12277" width="49" style="28" customWidth="1"/>
    <col min="12278" max="12278" width="25.77734375" style="28" customWidth="1"/>
    <col min="12279" max="12279" width="20" style="28" customWidth="1"/>
    <col min="12280" max="12280" width="21" style="28" customWidth="1"/>
    <col min="12281" max="12281" width="9.21875" style="28"/>
    <col min="12282" max="12282" width="16.44140625" style="28" customWidth="1"/>
    <col min="12283" max="12283" width="14" style="28" customWidth="1"/>
    <col min="12284" max="12284" width="9.21875" style="28"/>
    <col min="12285" max="12285" width="14.44140625" style="28" customWidth="1"/>
    <col min="12286" max="12286" width="16" style="28" customWidth="1"/>
    <col min="12287" max="12532" width="9.21875" style="28"/>
    <col min="12533" max="12533" width="49" style="28" customWidth="1"/>
    <col min="12534" max="12534" width="25.77734375" style="28" customWidth="1"/>
    <col min="12535" max="12535" width="20" style="28" customWidth="1"/>
    <col min="12536" max="12536" width="21" style="28" customWidth="1"/>
    <col min="12537" max="12537" width="9.21875" style="28"/>
    <col min="12538" max="12538" width="16.44140625" style="28" customWidth="1"/>
    <col min="12539" max="12539" width="14" style="28" customWidth="1"/>
    <col min="12540" max="12540" width="9.21875" style="28"/>
    <col min="12541" max="12541" width="14.44140625" style="28" customWidth="1"/>
    <col min="12542" max="12542" width="16" style="28" customWidth="1"/>
    <col min="12543" max="12788" width="9.21875" style="28"/>
    <col min="12789" max="12789" width="49" style="28" customWidth="1"/>
    <col min="12790" max="12790" width="25.77734375" style="28" customWidth="1"/>
    <col min="12791" max="12791" width="20" style="28" customWidth="1"/>
    <col min="12792" max="12792" width="21" style="28" customWidth="1"/>
    <col min="12793" max="12793" width="9.21875" style="28"/>
    <col min="12794" max="12794" width="16.44140625" style="28" customWidth="1"/>
    <col min="12795" max="12795" width="14" style="28" customWidth="1"/>
    <col min="12796" max="12796" width="9.21875" style="28"/>
    <col min="12797" max="12797" width="14.44140625" style="28" customWidth="1"/>
    <col min="12798" max="12798" width="16" style="28" customWidth="1"/>
    <col min="12799" max="13044" width="9.21875" style="28"/>
    <col min="13045" max="13045" width="49" style="28" customWidth="1"/>
    <col min="13046" max="13046" width="25.77734375" style="28" customWidth="1"/>
    <col min="13047" max="13047" width="20" style="28" customWidth="1"/>
    <col min="13048" max="13048" width="21" style="28" customWidth="1"/>
    <col min="13049" max="13049" width="9.21875" style="28"/>
    <col min="13050" max="13050" width="16.44140625" style="28" customWidth="1"/>
    <col min="13051" max="13051" width="14" style="28" customWidth="1"/>
    <col min="13052" max="13052" width="9.21875" style="28"/>
    <col min="13053" max="13053" width="14.44140625" style="28" customWidth="1"/>
    <col min="13054" max="13054" width="16" style="28" customWidth="1"/>
    <col min="13055" max="13300" width="9.21875" style="28"/>
    <col min="13301" max="13301" width="49" style="28" customWidth="1"/>
    <col min="13302" max="13302" width="25.77734375" style="28" customWidth="1"/>
    <col min="13303" max="13303" width="20" style="28" customWidth="1"/>
    <col min="13304" max="13304" width="21" style="28" customWidth="1"/>
    <col min="13305" max="13305" width="9.21875" style="28"/>
    <col min="13306" max="13306" width="16.44140625" style="28" customWidth="1"/>
    <col min="13307" max="13307" width="14" style="28" customWidth="1"/>
    <col min="13308" max="13308" width="9.21875" style="28"/>
    <col min="13309" max="13309" width="14.44140625" style="28" customWidth="1"/>
    <col min="13310" max="13310" width="16" style="28" customWidth="1"/>
    <col min="13311" max="13556" width="9.21875" style="28"/>
    <col min="13557" max="13557" width="49" style="28" customWidth="1"/>
    <col min="13558" max="13558" width="25.77734375" style="28" customWidth="1"/>
    <col min="13559" max="13559" width="20" style="28" customWidth="1"/>
    <col min="13560" max="13560" width="21" style="28" customWidth="1"/>
    <col min="13561" max="13561" width="9.21875" style="28"/>
    <col min="13562" max="13562" width="16.44140625" style="28" customWidth="1"/>
    <col min="13563" max="13563" width="14" style="28" customWidth="1"/>
    <col min="13564" max="13564" width="9.21875" style="28"/>
    <col min="13565" max="13565" width="14.44140625" style="28" customWidth="1"/>
    <col min="13566" max="13566" width="16" style="28" customWidth="1"/>
    <col min="13567" max="13812" width="9.21875" style="28"/>
    <col min="13813" max="13813" width="49" style="28" customWidth="1"/>
    <col min="13814" max="13814" width="25.77734375" style="28" customWidth="1"/>
    <col min="13815" max="13815" width="20" style="28" customWidth="1"/>
    <col min="13816" max="13816" width="21" style="28" customWidth="1"/>
    <col min="13817" max="13817" width="9.21875" style="28"/>
    <col min="13818" max="13818" width="16.44140625" style="28" customWidth="1"/>
    <col min="13819" max="13819" width="14" style="28" customWidth="1"/>
    <col min="13820" max="13820" width="9.21875" style="28"/>
    <col min="13821" max="13821" width="14.44140625" style="28" customWidth="1"/>
    <col min="13822" max="13822" width="16" style="28" customWidth="1"/>
    <col min="13823" max="14068" width="9.21875" style="28"/>
    <col min="14069" max="14069" width="49" style="28" customWidth="1"/>
    <col min="14070" max="14070" width="25.77734375" style="28" customWidth="1"/>
    <col min="14071" max="14071" width="20" style="28" customWidth="1"/>
    <col min="14072" max="14072" width="21" style="28" customWidth="1"/>
    <col min="14073" max="14073" width="9.21875" style="28"/>
    <col min="14074" max="14074" width="16.44140625" style="28" customWidth="1"/>
    <col min="14075" max="14075" width="14" style="28" customWidth="1"/>
    <col min="14076" max="14076" width="9.21875" style="28"/>
    <col min="14077" max="14077" width="14.44140625" style="28" customWidth="1"/>
    <col min="14078" max="14078" width="16" style="28" customWidth="1"/>
    <col min="14079" max="14324" width="9.21875" style="28"/>
    <col min="14325" max="14325" width="49" style="28" customWidth="1"/>
    <col min="14326" max="14326" width="25.77734375" style="28" customWidth="1"/>
    <col min="14327" max="14327" width="20" style="28" customWidth="1"/>
    <col min="14328" max="14328" width="21" style="28" customWidth="1"/>
    <col min="14329" max="14329" width="9.21875" style="28"/>
    <col min="14330" max="14330" width="16.44140625" style="28" customWidth="1"/>
    <col min="14331" max="14331" width="14" style="28" customWidth="1"/>
    <col min="14332" max="14332" width="9.21875" style="28"/>
    <col min="14333" max="14333" width="14.44140625" style="28" customWidth="1"/>
    <col min="14334" max="14334" width="16" style="28" customWidth="1"/>
    <col min="14335" max="14580" width="9.21875" style="28"/>
    <col min="14581" max="14581" width="49" style="28" customWidth="1"/>
    <col min="14582" max="14582" width="25.77734375" style="28" customWidth="1"/>
    <col min="14583" max="14583" width="20" style="28" customWidth="1"/>
    <col min="14584" max="14584" width="21" style="28" customWidth="1"/>
    <col min="14585" max="14585" width="9.21875" style="28"/>
    <col min="14586" max="14586" width="16.44140625" style="28" customWidth="1"/>
    <col min="14587" max="14587" width="14" style="28" customWidth="1"/>
    <col min="14588" max="14588" width="9.21875" style="28"/>
    <col min="14589" max="14589" width="14.44140625" style="28" customWidth="1"/>
    <col min="14590" max="14590" width="16" style="28" customWidth="1"/>
    <col min="14591" max="14836" width="9.21875" style="28"/>
    <col min="14837" max="14837" width="49" style="28" customWidth="1"/>
    <col min="14838" max="14838" width="25.77734375" style="28" customWidth="1"/>
    <col min="14839" max="14839" width="20" style="28" customWidth="1"/>
    <col min="14840" max="14840" width="21" style="28" customWidth="1"/>
    <col min="14841" max="14841" width="9.21875" style="28"/>
    <col min="14842" max="14842" width="16.44140625" style="28" customWidth="1"/>
    <col min="14843" max="14843" width="14" style="28" customWidth="1"/>
    <col min="14844" max="14844" width="9.21875" style="28"/>
    <col min="14845" max="14845" width="14.44140625" style="28" customWidth="1"/>
    <col min="14846" max="14846" width="16" style="28" customWidth="1"/>
    <col min="14847" max="15092" width="9.21875" style="28"/>
    <col min="15093" max="15093" width="49" style="28" customWidth="1"/>
    <col min="15094" max="15094" width="25.77734375" style="28" customWidth="1"/>
    <col min="15095" max="15095" width="20" style="28" customWidth="1"/>
    <col min="15096" max="15096" width="21" style="28" customWidth="1"/>
    <col min="15097" max="15097" width="9.21875" style="28"/>
    <col min="15098" max="15098" width="16.44140625" style="28" customWidth="1"/>
    <col min="15099" max="15099" width="14" style="28" customWidth="1"/>
    <col min="15100" max="15100" width="9.21875" style="28"/>
    <col min="15101" max="15101" width="14.44140625" style="28" customWidth="1"/>
    <col min="15102" max="15102" width="16" style="28" customWidth="1"/>
    <col min="15103" max="15348" width="9.21875" style="28"/>
    <col min="15349" max="15349" width="49" style="28" customWidth="1"/>
    <col min="15350" max="15350" width="25.77734375" style="28" customWidth="1"/>
    <col min="15351" max="15351" width="20" style="28" customWidth="1"/>
    <col min="15352" max="15352" width="21" style="28" customWidth="1"/>
    <col min="15353" max="15353" width="9.21875" style="28"/>
    <col min="15354" max="15354" width="16.44140625" style="28" customWidth="1"/>
    <col min="15355" max="15355" width="14" style="28" customWidth="1"/>
    <col min="15356" max="15356" width="9.21875" style="28"/>
    <col min="15357" max="15357" width="14.44140625" style="28" customWidth="1"/>
    <col min="15358" max="15358" width="16" style="28" customWidth="1"/>
    <col min="15359" max="15604" width="9.21875" style="28"/>
    <col min="15605" max="15605" width="49" style="28" customWidth="1"/>
    <col min="15606" max="15606" width="25.77734375" style="28" customWidth="1"/>
    <col min="15607" max="15607" width="20" style="28" customWidth="1"/>
    <col min="15608" max="15608" width="21" style="28" customWidth="1"/>
    <col min="15609" max="15609" width="9.21875" style="28"/>
    <col min="15610" max="15610" width="16.44140625" style="28" customWidth="1"/>
    <col min="15611" max="15611" width="14" style="28" customWidth="1"/>
    <col min="15612" max="15612" width="9.21875" style="28"/>
    <col min="15613" max="15613" width="14.44140625" style="28" customWidth="1"/>
    <col min="15614" max="15614" width="16" style="28" customWidth="1"/>
    <col min="15615" max="15860" width="9.21875" style="28"/>
    <col min="15861" max="15861" width="49" style="28" customWidth="1"/>
    <col min="15862" max="15862" width="25.77734375" style="28" customWidth="1"/>
    <col min="15863" max="15863" width="20" style="28" customWidth="1"/>
    <col min="15864" max="15864" width="21" style="28" customWidth="1"/>
    <col min="15865" max="15865" width="9.21875" style="28"/>
    <col min="15866" max="15866" width="16.44140625" style="28" customWidth="1"/>
    <col min="15867" max="15867" width="14" style="28" customWidth="1"/>
    <col min="15868" max="15868" width="9.21875" style="28"/>
    <col min="15869" max="15869" width="14.44140625" style="28" customWidth="1"/>
    <col min="15870" max="15870" width="16" style="28" customWidth="1"/>
    <col min="15871" max="16116" width="9.21875" style="28"/>
    <col min="16117" max="16117" width="49" style="28" customWidth="1"/>
    <col min="16118" max="16118" width="25.77734375" style="28" customWidth="1"/>
    <col min="16119" max="16119" width="20" style="28" customWidth="1"/>
    <col min="16120" max="16120" width="21" style="28" customWidth="1"/>
    <col min="16121" max="16121" width="9.21875" style="28"/>
    <col min="16122" max="16122" width="16.44140625" style="28" customWidth="1"/>
    <col min="16123" max="16123" width="14" style="28" customWidth="1"/>
    <col min="16124" max="16124" width="9.21875" style="28"/>
    <col min="16125" max="16125" width="14.44140625" style="28" customWidth="1"/>
    <col min="16126" max="16126" width="16" style="28" customWidth="1"/>
    <col min="16127" max="16384" width="9.21875" style="28"/>
  </cols>
  <sheetData>
    <row r="1" spans="1:12" x14ac:dyDescent="0.25">
      <c r="A1" s="27" t="s">
        <v>190</v>
      </c>
    </row>
    <row r="2" spans="1:12" x14ac:dyDescent="0.25">
      <c r="A2" s="131" t="s">
        <v>359</v>
      </c>
      <c r="C2" s="130"/>
    </row>
    <row r="4" spans="1:12" x14ac:dyDescent="0.25">
      <c r="A4" s="51" t="s">
        <v>578</v>
      </c>
      <c r="B4" s="80"/>
      <c r="C4" s="80"/>
      <c r="D4" s="80"/>
      <c r="E4" s="80"/>
      <c r="F4" s="30"/>
      <c r="G4" s="30"/>
      <c r="H4" s="30"/>
      <c r="I4" s="30"/>
      <c r="J4" s="30"/>
      <c r="K4" s="30"/>
      <c r="L4" s="133"/>
    </row>
    <row r="5" spans="1:12" x14ac:dyDescent="0.25">
      <c r="B5" s="80"/>
      <c r="C5" s="80"/>
      <c r="D5" s="80"/>
      <c r="E5" s="80"/>
      <c r="F5" s="30"/>
      <c r="G5" s="30"/>
      <c r="H5" s="30"/>
      <c r="I5" s="30"/>
      <c r="J5" s="30"/>
      <c r="K5" s="30"/>
      <c r="L5" s="133"/>
    </row>
    <row r="6" spans="1:12" ht="52.8" x14ac:dyDescent="0.25">
      <c r="B6" s="80"/>
      <c r="C6" s="1" t="s">
        <v>567</v>
      </c>
      <c r="D6" s="1" t="s">
        <v>568</v>
      </c>
      <c r="E6" s="80"/>
      <c r="F6" s="30"/>
      <c r="G6" s="30"/>
      <c r="H6" s="30"/>
      <c r="I6" s="30"/>
      <c r="J6" s="30"/>
      <c r="K6" s="30"/>
      <c r="L6" s="133"/>
    </row>
    <row r="7" spans="1:12" x14ac:dyDescent="0.25">
      <c r="A7" s="29"/>
      <c r="B7" s="80"/>
      <c r="C7" s="9" t="s">
        <v>98</v>
      </c>
      <c r="D7" s="9" t="s">
        <v>99</v>
      </c>
      <c r="G7" s="30"/>
      <c r="H7" s="30"/>
      <c r="I7" s="30"/>
      <c r="J7" s="30"/>
      <c r="K7" s="133"/>
    </row>
    <row r="8" spans="1:12" x14ac:dyDescent="0.25">
      <c r="A8" s="4" t="s">
        <v>579</v>
      </c>
      <c r="B8" s="9" t="s">
        <v>44</v>
      </c>
      <c r="C8" s="8"/>
      <c r="D8" s="8"/>
      <c r="E8" s="30"/>
      <c r="F8" s="36"/>
      <c r="G8" s="36"/>
      <c r="H8" s="35"/>
      <c r="I8" s="30"/>
      <c r="J8" s="30"/>
      <c r="K8" s="133"/>
    </row>
    <row r="9" spans="1:12" ht="26.4" x14ac:dyDescent="0.25">
      <c r="A9" s="4" t="s">
        <v>580</v>
      </c>
      <c r="B9" s="9" t="s">
        <v>45</v>
      </c>
      <c r="C9" s="8"/>
      <c r="D9" s="8"/>
      <c r="E9" s="30"/>
      <c r="F9" s="36"/>
      <c r="G9" s="36"/>
      <c r="H9" s="35"/>
    </row>
    <row r="10" spans="1:12" x14ac:dyDescent="0.25">
      <c r="A10" s="4" t="s">
        <v>581</v>
      </c>
      <c r="B10" s="9" t="s">
        <v>46</v>
      </c>
      <c r="C10" s="8"/>
      <c r="D10" s="8"/>
      <c r="F10" s="36"/>
      <c r="G10" s="36"/>
      <c r="H10" s="35"/>
    </row>
    <row r="11" spans="1:12" x14ac:dyDescent="0.25">
      <c r="A11" s="4" t="s">
        <v>582</v>
      </c>
      <c r="B11" s="9" t="s">
        <v>47</v>
      </c>
      <c r="C11" s="8"/>
      <c r="D11" s="8"/>
      <c r="F11" s="36"/>
      <c r="G11" s="36"/>
      <c r="H11" s="35"/>
    </row>
    <row r="12" spans="1:12" x14ac:dyDescent="0.25">
      <c r="A12" s="4" t="s">
        <v>583</v>
      </c>
      <c r="B12" s="9" t="s">
        <v>48</v>
      </c>
      <c r="C12" s="8"/>
      <c r="D12" s="8"/>
      <c r="F12" s="36"/>
      <c r="G12" s="36"/>
      <c r="H12" s="35"/>
    </row>
    <row r="13" spans="1:12" x14ac:dyDescent="0.25">
      <c r="A13" s="4" t="s">
        <v>584</v>
      </c>
      <c r="B13" s="9" t="s">
        <v>49</v>
      </c>
      <c r="C13" s="8"/>
      <c r="D13" s="8"/>
      <c r="F13" s="36"/>
      <c r="G13" s="36"/>
      <c r="H13" s="35"/>
    </row>
    <row r="14" spans="1:12" x14ac:dyDescent="0.25">
      <c r="A14" s="4" t="s">
        <v>585</v>
      </c>
      <c r="B14" s="9" t="s">
        <v>50</v>
      </c>
      <c r="C14" s="8"/>
      <c r="D14" s="8"/>
      <c r="F14" s="36"/>
      <c r="G14" s="36"/>
      <c r="H14" s="35"/>
    </row>
    <row r="15" spans="1:12" x14ac:dyDescent="0.25">
      <c r="A15" s="80"/>
      <c r="B15" s="80"/>
      <c r="C15" s="116"/>
      <c r="D15" s="116"/>
    </row>
    <row r="16" spans="1:12" x14ac:dyDescent="0.25">
      <c r="A16" s="80"/>
      <c r="B16" s="80"/>
    </row>
    <row r="17" spans="1:2" x14ac:dyDescent="0.25">
      <c r="A17" s="80"/>
      <c r="B17" s="80"/>
    </row>
    <row r="18" spans="1:2" x14ac:dyDescent="0.25">
      <c r="A18" s="80"/>
      <c r="B18" s="8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4"/>
  <sheetViews>
    <sheetView showGridLines="0" zoomScale="80" zoomScaleNormal="80" workbookViewId="0">
      <selection activeCell="B8" sqref="B8"/>
    </sheetView>
  </sheetViews>
  <sheetFormatPr defaultColWidth="9.21875" defaultRowHeight="14.4" x14ac:dyDescent="0.3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44.5546875" bestFit="1" customWidth="1"/>
    <col min="6" max="6" width="8" bestFit="1" customWidth="1"/>
    <col min="7" max="7" width="6.44140625" bestFit="1" customWidth="1"/>
    <col min="8" max="8" width="6.77734375" bestFit="1" customWidth="1"/>
    <col min="10" max="10" width="41.5546875" customWidth="1"/>
    <col min="11" max="11" width="39.77734375" bestFit="1" customWidth="1"/>
    <col min="12" max="12" width="28.21875" bestFit="1" customWidth="1"/>
    <col min="13" max="13" width="20.44140625" bestFit="1" customWidth="1"/>
    <col min="14" max="15" width="96" bestFit="1" customWidth="1"/>
    <col min="16" max="16" width="37.5546875" bestFit="1" customWidth="1"/>
    <col min="17" max="17" width="13.44140625" bestFit="1" customWidth="1"/>
    <col min="20" max="16384" width="9.21875" style="28"/>
  </cols>
  <sheetData>
    <row r="1" spans="1:3" x14ac:dyDescent="0.3">
      <c r="A1" s="27" t="s">
        <v>131</v>
      </c>
    </row>
    <row r="2" spans="1:3" x14ac:dyDescent="0.3">
      <c r="A2" s="51" t="s">
        <v>325</v>
      </c>
    </row>
    <row r="3" spans="1:3" x14ac:dyDescent="0.3">
      <c r="A3" s="51"/>
    </row>
    <row r="4" spans="1:3" x14ac:dyDescent="0.3">
      <c r="A4" s="51" t="s">
        <v>372</v>
      </c>
      <c r="B4" s="50"/>
      <c r="C4" s="50"/>
    </row>
    <row r="6" spans="1:3" x14ac:dyDescent="0.3">
      <c r="A6" s="12"/>
      <c r="B6" s="12"/>
      <c r="C6" s="135" t="s">
        <v>373</v>
      </c>
    </row>
    <row r="7" spans="1:3" x14ac:dyDescent="0.3">
      <c r="A7" s="14"/>
      <c r="B7" s="12"/>
      <c r="C7" s="9" t="s">
        <v>92</v>
      </c>
    </row>
    <row r="8" spans="1:3" x14ac:dyDescent="0.3">
      <c r="A8" s="14" t="s">
        <v>297</v>
      </c>
      <c r="B8" s="12"/>
      <c r="C8" s="12"/>
    </row>
    <row r="9" spans="1:3" ht="26.4" x14ac:dyDescent="0.3">
      <c r="A9" s="4" t="s">
        <v>298</v>
      </c>
      <c r="B9" s="9" t="s">
        <v>12</v>
      </c>
      <c r="C9" s="156"/>
    </row>
    <row r="10" spans="1:3" x14ac:dyDescent="0.3">
      <c r="A10" s="4" t="s">
        <v>299</v>
      </c>
      <c r="B10" s="9" t="s">
        <v>13</v>
      </c>
      <c r="C10" s="156"/>
    </row>
    <row r="11" spans="1:3" ht="26.4" x14ac:dyDescent="0.3">
      <c r="A11" s="4" t="s">
        <v>300</v>
      </c>
      <c r="B11" s="9" t="s">
        <v>14</v>
      </c>
      <c r="C11" s="156"/>
    </row>
    <row r="12" spans="1:3" x14ac:dyDescent="0.3">
      <c r="A12" s="4" t="s">
        <v>301</v>
      </c>
      <c r="B12" s="9" t="s">
        <v>15</v>
      </c>
      <c r="C12" s="156"/>
    </row>
    <row r="13" spans="1:3" x14ac:dyDescent="0.3">
      <c r="A13" s="4" t="s">
        <v>302</v>
      </c>
      <c r="B13" s="9" t="s">
        <v>21</v>
      </c>
      <c r="C13" s="156"/>
    </row>
    <row r="14" spans="1:3" x14ac:dyDescent="0.3">
      <c r="A14" s="2" t="s">
        <v>303</v>
      </c>
      <c r="B14" s="20"/>
      <c r="C14" s="20"/>
    </row>
    <row r="15" spans="1:3" ht="26.4" x14ac:dyDescent="0.3">
      <c r="A15" s="4" t="s">
        <v>298</v>
      </c>
      <c r="B15" s="9" t="s">
        <v>22</v>
      </c>
      <c r="C15" s="156"/>
    </row>
    <row r="16" spans="1:3" x14ac:dyDescent="0.3">
      <c r="A16" s="4" t="s">
        <v>299</v>
      </c>
      <c r="B16" s="9" t="s">
        <v>23</v>
      </c>
      <c r="C16" s="156"/>
    </row>
    <row r="17" spans="1:3" ht="26.4" x14ac:dyDescent="0.3">
      <c r="A17" s="4" t="s">
        <v>300</v>
      </c>
      <c r="B17" s="9" t="s">
        <v>24</v>
      </c>
      <c r="C17" s="156"/>
    </row>
    <row r="18" spans="1:3" x14ac:dyDescent="0.3">
      <c r="A18" s="4" t="s">
        <v>301</v>
      </c>
      <c r="B18" s="9" t="s">
        <v>25</v>
      </c>
      <c r="C18" s="156"/>
    </row>
    <row r="19" spans="1:3" x14ac:dyDescent="0.3">
      <c r="A19" s="4" t="s">
        <v>302</v>
      </c>
      <c r="B19" s="9" t="s">
        <v>31</v>
      </c>
      <c r="C19" s="156"/>
    </row>
    <row r="20" spans="1:3" x14ac:dyDescent="0.3">
      <c r="A20" s="2" t="s">
        <v>304</v>
      </c>
      <c r="B20" s="20"/>
      <c r="C20" s="20"/>
    </row>
    <row r="21" spans="1:3" ht="26.4" x14ac:dyDescent="0.3">
      <c r="A21" s="4" t="s">
        <v>298</v>
      </c>
      <c r="B21" s="9" t="s">
        <v>32</v>
      </c>
      <c r="C21" s="156"/>
    </row>
    <row r="22" spans="1:3" x14ac:dyDescent="0.3">
      <c r="A22" s="4" t="s">
        <v>299</v>
      </c>
      <c r="B22" s="9" t="s">
        <v>33</v>
      </c>
      <c r="C22" s="156"/>
    </row>
    <row r="23" spans="1:3" ht="26.4" x14ac:dyDescent="0.3">
      <c r="A23" s="4" t="s">
        <v>300</v>
      </c>
      <c r="B23" s="9" t="s">
        <v>34</v>
      </c>
      <c r="C23" s="156"/>
    </row>
    <row r="24" spans="1:3" x14ac:dyDescent="0.3">
      <c r="A24" s="4" t="s">
        <v>301</v>
      </c>
      <c r="B24" s="9" t="s">
        <v>35</v>
      </c>
      <c r="C24" s="156"/>
    </row>
    <row r="25" spans="1:3" x14ac:dyDescent="0.3">
      <c r="A25" s="4" t="s">
        <v>302</v>
      </c>
      <c r="B25" s="9" t="s">
        <v>41</v>
      </c>
      <c r="C25" s="156"/>
    </row>
    <row r="26" spans="1:3" ht="26.4" x14ac:dyDescent="0.3">
      <c r="A26" s="2" t="s">
        <v>305</v>
      </c>
      <c r="B26" s="20"/>
      <c r="C26" s="20"/>
    </row>
    <row r="27" spans="1:3" ht="26.4" x14ac:dyDescent="0.3">
      <c r="A27" s="4" t="s">
        <v>298</v>
      </c>
      <c r="B27" s="9" t="s">
        <v>42</v>
      </c>
      <c r="C27" s="156"/>
    </row>
    <row r="28" spans="1:3" x14ac:dyDescent="0.3">
      <c r="A28" s="4" t="s">
        <v>299</v>
      </c>
      <c r="B28" s="9" t="s">
        <v>43</v>
      </c>
      <c r="C28" s="156"/>
    </row>
    <row r="29" spans="1:3" ht="26.4" x14ac:dyDescent="0.3">
      <c r="A29" s="4" t="s">
        <v>300</v>
      </c>
      <c r="B29" s="9" t="s">
        <v>102</v>
      </c>
      <c r="C29" s="156"/>
    </row>
    <row r="30" spans="1:3" x14ac:dyDescent="0.3">
      <c r="A30" s="4" t="s">
        <v>301</v>
      </c>
      <c r="B30" s="9" t="s">
        <v>103</v>
      </c>
      <c r="C30" s="156"/>
    </row>
    <row r="31" spans="1:3" x14ac:dyDescent="0.3">
      <c r="A31" s="4" t="s">
        <v>302</v>
      </c>
      <c r="B31" s="9" t="s">
        <v>44</v>
      </c>
      <c r="C31" s="156"/>
    </row>
    <row r="32" spans="1:3" x14ac:dyDescent="0.3">
      <c r="A32" s="6" t="s">
        <v>306</v>
      </c>
      <c r="B32" s="9" t="s">
        <v>49</v>
      </c>
      <c r="C32" s="156"/>
    </row>
    <row r="33" spans="1:3" x14ac:dyDescent="0.3">
      <c r="A33" s="6" t="s">
        <v>307</v>
      </c>
      <c r="B33" s="9" t="s">
        <v>104</v>
      </c>
      <c r="C33" s="7"/>
    </row>
    <row r="34" spans="1:3" x14ac:dyDescent="0.3">
      <c r="A34" s="6" t="s">
        <v>308</v>
      </c>
      <c r="B34" s="9" t="s">
        <v>105</v>
      </c>
      <c r="C34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4"/>
  <sheetViews>
    <sheetView showGridLines="0" zoomScale="80" zoomScaleNormal="80" workbookViewId="0">
      <selection activeCell="C12" sqref="C12"/>
    </sheetView>
  </sheetViews>
  <sheetFormatPr defaultColWidth="9.21875" defaultRowHeight="13.8" x14ac:dyDescent="0.25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6" width="14.21875" style="28" customWidth="1"/>
    <col min="7" max="7" width="9.44140625" style="28" customWidth="1"/>
    <col min="8" max="8" width="96" style="28" bestFit="1" customWidth="1"/>
    <col min="9" max="9" width="37.5546875" style="28" bestFit="1" customWidth="1"/>
    <col min="10" max="10" width="13.44140625" style="28" bestFit="1" customWidth="1"/>
    <col min="11" max="16384" width="9.21875" style="28"/>
  </cols>
  <sheetData>
    <row r="1" spans="1:12" x14ac:dyDescent="0.25">
      <c r="A1" s="27" t="s">
        <v>132</v>
      </c>
    </row>
    <row r="2" spans="1:12" x14ac:dyDescent="0.25">
      <c r="A2" s="51" t="s">
        <v>325</v>
      </c>
    </row>
    <row r="3" spans="1:12" x14ac:dyDescent="0.25">
      <c r="A3" s="51"/>
    </row>
    <row r="4" spans="1:12" ht="55.2" x14ac:dyDescent="0.25">
      <c r="A4" s="161" t="s">
        <v>374</v>
      </c>
      <c r="C4" s="74"/>
      <c r="E4" s="74"/>
      <c r="F4" s="74"/>
      <c r="G4" s="74"/>
      <c r="H4" s="74"/>
      <c r="I4" s="74"/>
      <c r="J4" s="74"/>
      <c r="K4" s="74"/>
      <c r="L4" s="74"/>
    </row>
    <row r="5" spans="1:12" x14ac:dyDescent="0.25">
      <c r="A5" s="162"/>
    </row>
    <row r="6" spans="1:12" ht="66" x14ac:dyDescent="0.25">
      <c r="C6" s="135" t="s">
        <v>375</v>
      </c>
    </row>
    <row r="7" spans="1:12" x14ac:dyDescent="0.25">
      <c r="C7" s="9" t="s">
        <v>93</v>
      </c>
      <c r="E7" s="163" t="s">
        <v>590</v>
      </c>
      <c r="F7" s="163" t="s">
        <v>2</v>
      </c>
      <c r="G7" s="164"/>
    </row>
    <row r="8" spans="1:12" x14ac:dyDescent="0.25">
      <c r="A8" s="14" t="s">
        <v>297</v>
      </c>
      <c r="B8" s="12"/>
      <c r="C8" s="166"/>
    </row>
    <row r="9" spans="1:12" ht="26.4" x14ac:dyDescent="0.25">
      <c r="A9" s="4" t="s">
        <v>298</v>
      </c>
      <c r="B9" s="165" t="s">
        <v>12</v>
      </c>
      <c r="C9" s="156"/>
    </row>
    <row r="10" spans="1:12" x14ac:dyDescent="0.25">
      <c r="A10" s="4" t="s">
        <v>299</v>
      </c>
      <c r="B10" s="165" t="s">
        <v>13</v>
      </c>
      <c r="C10" s="156"/>
    </row>
    <row r="11" spans="1:12" ht="26.4" x14ac:dyDescent="0.25">
      <c r="A11" s="4" t="s">
        <v>300</v>
      </c>
      <c r="B11" s="165" t="s">
        <v>14</v>
      </c>
      <c r="C11" s="156"/>
    </row>
    <row r="12" spans="1:12" x14ac:dyDescent="0.25">
      <c r="A12" s="4" t="s">
        <v>301</v>
      </c>
      <c r="B12" s="165" t="s">
        <v>15</v>
      </c>
      <c r="C12" s="156"/>
    </row>
    <row r="13" spans="1:12" x14ac:dyDescent="0.25">
      <c r="A13" s="4" t="s">
        <v>302</v>
      </c>
      <c r="B13" s="165" t="s">
        <v>21</v>
      </c>
      <c r="C13" s="156"/>
    </row>
    <row r="14" spans="1:12" x14ac:dyDescent="0.25">
      <c r="A14" s="2" t="s">
        <v>303</v>
      </c>
      <c r="B14" s="20"/>
      <c r="C14" s="167"/>
    </row>
    <row r="15" spans="1:12" ht="26.4" x14ac:dyDescent="0.25">
      <c r="A15" s="4" t="s">
        <v>298</v>
      </c>
      <c r="B15" s="165" t="s">
        <v>22</v>
      </c>
      <c r="C15" s="156"/>
    </row>
    <row r="16" spans="1:12" x14ac:dyDescent="0.25">
      <c r="A16" s="4" t="s">
        <v>299</v>
      </c>
      <c r="B16" s="165" t="s">
        <v>23</v>
      </c>
      <c r="C16" s="156"/>
    </row>
    <row r="17" spans="1:3" ht="26.4" x14ac:dyDescent="0.25">
      <c r="A17" s="4" t="s">
        <v>300</v>
      </c>
      <c r="B17" s="165" t="s">
        <v>24</v>
      </c>
      <c r="C17" s="156"/>
    </row>
    <row r="18" spans="1:3" x14ac:dyDescent="0.25">
      <c r="A18" s="4" t="s">
        <v>301</v>
      </c>
      <c r="B18" s="165" t="s">
        <v>25</v>
      </c>
      <c r="C18" s="156"/>
    </row>
    <row r="19" spans="1:3" x14ac:dyDescent="0.25">
      <c r="A19" s="4" t="s">
        <v>302</v>
      </c>
      <c r="B19" s="165" t="s">
        <v>31</v>
      </c>
      <c r="C19" s="156"/>
    </row>
    <row r="20" spans="1:3" x14ac:dyDescent="0.25">
      <c r="A20" s="2" t="s">
        <v>304</v>
      </c>
      <c r="B20" s="20"/>
      <c r="C20" s="167"/>
    </row>
    <row r="21" spans="1:3" ht="26.4" x14ac:dyDescent="0.25">
      <c r="A21" s="4" t="s">
        <v>298</v>
      </c>
      <c r="B21" s="165" t="s">
        <v>32</v>
      </c>
      <c r="C21" s="156"/>
    </row>
    <row r="22" spans="1:3" x14ac:dyDescent="0.25">
      <c r="A22" s="4" t="s">
        <v>299</v>
      </c>
      <c r="B22" s="165" t="s">
        <v>33</v>
      </c>
      <c r="C22" s="156"/>
    </row>
    <row r="23" spans="1:3" ht="26.4" x14ac:dyDescent="0.25">
      <c r="A23" s="4" t="s">
        <v>300</v>
      </c>
      <c r="B23" s="165" t="s">
        <v>34</v>
      </c>
      <c r="C23" s="156"/>
    </row>
    <row r="24" spans="1:3" x14ac:dyDescent="0.25">
      <c r="A24" s="4" t="s">
        <v>301</v>
      </c>
      <c r="B24" s="165" t="s">
        <v>35</v>
      </c>
      <c r="C24" s="156"/>
    </row>
    <row r="25" spans="1:3" x14ac:dyDescent="0.25">
      <c r="A25" s="4" t="s">
        <v>302</v>
      </c>
      <c r="B25" s="165" t="s">
        <v>41</v>
      </c>
      <c r="C25" s="156"/>
    </row>
    <row r="26" spans="1:3" ht="26.4" x14ac:dyDescent="0.25">
      <c r="A26" s="2" t="s">
        <v>305</v>
      </c>
      <c r="B26" s="20"/>
      <c r="C26" s="167"/>
    </row>
    <row r="27" spans="1:3" ht="26.4" x14ac:dyDescent="0.25">
      <c r="A27" s="4" t="s">
        <v>298</v>
      </c>
      <c r="B27" s="165" t="s">
        <v>42</v>
      </c>
      <c r="C27" s="156"/>
    </row>
    <row r="28" spans="1:3" x14ac:dyDescent="0.25">
      <c r="A28" s="4" t="s">
        <v>299</v>
      </c>
      <c r="B28" s="165" t="s">
        <v>43</v>
      </c>
      <c r="C28" s="156"/>
    </row>
    <row r="29" spans="1:3" ht="26.4" x14ac:dyDescent="0.25">
      <c r="A29" s="4" t="s">
        <v>300</v>
      </c>
      <c r="B29" s="165" t="s">
        <v>102</v>
      </c>
      <c r="C29" s="156"/>
    </row>
    <row r="30" spans="1:3" x14ac:dyDescent="0.25">
      <c r="A30" s="4" t="s">
        <v>301</v>
      </c>
      <c r="B30" s="165" t="s">
        <v>103</v>
      </c>
      <c r="C30" s="156"/>
    </row>
    <row r="31" spans="1:3" x14ac:dyDescent="0.25">
      <c r="A31" s="4" t="s">
        <v>302</v>
      </c>
      <c r="B31" s="165" t="s">
        <v>44</v>
      </c>
      <c r="C31" s="156"/>
    </row>
    <row r="32" spans="1:3" x14ac:dyDescent="0.25">
      <c r="A32" s="6" t="s">
        <v>306</v>
      </c>
      <c r="B32" s="165" t="s">
        <v>49</v>
      </c>
      <c r="C32" s="156"/>
    </row>
    <row r="33" spans="1:3" x14ac:dyDescent="0.25">
      <c r="A33" s="6" t="s">
        <v>307</v>
      </c>
      <c r="B33" s="165" t="s">
        <v>104</v>
      </c>
      <c r="C33" s="7"/>
    </row>
    <row r="34" spans="1:3" x14ac:dyDescent="0.25">
      <c r="A34" s="6" t="s">
        <v>308</v>
      </c>
      <c r="B34" s="165" t="s">
        <v>105</v>
      </c>
      <c r="C34" s="7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4"/>
  <sheetViews>
    <sheetView showGridLines="0" zoomScale="80" zoomScaleNormal="80" workbookViewId="0">
      <selection activeCell="A21" sqref="A21"/>
    </sheetView>
  </sheetViews>
  <sheetFormatPr defaultColWidth="9.21875" defaultRowHeight="14.4" x14ac:dyDescent="0.3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44.5546875" bestFit="1" customWidth="1"/>
    <col min="6" max="6" width="8" bestFit="1" customWidth="1"/>
    <col min="7" max="7" width="6.44140625" bestFit="1" customWidth="1"/>
    <col min="8" max="8" width="6.77734375" bestFit="1" customWidth="1"/>
    <col min="10" max="10" width="41.5546875" customWidth="1"/>
    <col min="11" max="11" width="39.77734375" bestFit="1" customWidth="1"/>
    <col min="12" max="12" width="28.21875" style="28" bestFit="1" customWidth="1"/>
    <col min="13" max="13" width="20.44140625" style="28" bestFit="1" customWidth="1"/>
    <col min="14" max="15" width="96" style="28" bestFit="1" customWidth="1"/>
    <col min="16" max="16" width="37.5546875" style="28" bestFit="1" customWidth="1"/>
    <col min="17" max="17" width="13.44140625" style="28" bestFit="1" customWidth="1"/>
    <col min="18" max="16384" width="9.21875" style="28"/>
  </cols>
  <sheetData>
    <row r="1" spans="1:19" x14ac:dyDescent="0.3">
      <c r="A1" s="27" t="s">
        <v>133</v>
      </c>
    </row>
    <row r="2" spans="1:19" x14ac:dyDescent="0.3">
      <c r="A2" s="51" t="s">
        <v>325</v>
      </c>
    </row>
    <row r="3" spans="1:19" x14ac:dyDescent="0.3">
      <c r="A3" s="51"/>
    </row>
    <row r="4" spans="1:19" x14ac:dyDescent="0.3">
      <c r="A4" s="51" t="s">
        <v>374</v>
      </c>
      <c r="B4" s="50"/>
      <c r="C4" s="50"/>
    </row>
    <row r="5" spans="1:19" x14ac:dyDescent="0.3">
      <c r="L5" s="74"/>
      <c r="M5" s="74"/>
      <c r="N5" s="74"/>
      <c r="O5" s="74"/>
      <c r="P5" s="74"/>
      <c r="Q5" s="74"/>
      <c r="R5" s="74"/>
      <c r="S5" s="74"/>
    </row>
    <row r="6" spans="1:19" ht="26.4" x14ac:dyDescent="0.3">
      <c r="A6" s="12"/>
      <c r="B6" s="12"/>
      <c r="C6" s="135" t="s">
        <v>376</v>
      </c>
      <c r="L6" s="74"/>
      <c r="M6" s="74"/>
      <c r="N6" s="74"/>
      <c r="O6" s="74"/>
      <c r="P6" s="74"/>
      <c r="Q6" s="74"/>
      <c r="R6" s="74"/>
      <c r="S6" s="74"/>
    </row>
    <row r="7" spans="1:19" x14ac:dyDescent="0.3">
      <c r="A7" s="14"/>
      <c r="B7" s="12"/>
      <c r="C7" s="9" t="s">
        <v>98</v>
      </c>
      <c r="L7" s="74"/>
      <c r="M7" s="74"/>
      <c r="N7" s="74"/>
      <c r="O7" s="74"/>
      <c r="P7" s="74"/>
      <c r="Q7" s="74"/>
      <c r="R7" s="74"/>
      <c r="S7" s="74"/>
    </row>
    <row r="8" spans="1:19" x14ac:dyDescent="0.3">
      <c r="A8" s="14" t="s">
        <v>297</v>
      </c>
      <c r="B8" s="12"/>
      <c r="C8" s="12"/>
      <c r="L8" s="74"/>
      <c r="M8" s="74"/>
      <c r="N8" s="74"/>
      <c r="O8" s="74"/>
      <c r="P8" s="74"/>
      <c r="Q8" s="74"/>
      <c r="R8" s="74"/>
      <c r="S8" s="74"/>
    </row>
    <row r="9" spans="1:19" ht="26.4" x14ac:dyDescent="0.3">
      <c r="A9" s="4" t="s">
        <v>298</v>
      </c>
      <c r="B9" s="9" t="s">
        <v>12</v>
      </c>
      <c r="C9" s="156"/>
      <c r="L9" s="74"/>
      <c r="M9" s="113"/>
      <c r="N9" s="113"/>
      <c r="O9" s="113"/>
      <c r="P9" s="113"/>
      <c r="Q9" s="113"/>
      <c r="R9" s="113"/>
      <c r="S9" s="113"/>
    </row>
    <row r="10" spans="1:19" x14ac:dyDescent="0.3">
      <c r="A10" s="4" t="s">
        <v>299</v>
      </c>
      <c r="B10" s="9" t="s">
        <v>13</v>
      </c>
      <c r="C10" s="156"/>
      <c r="L10" s="74"/>
      <c r="M10" s="113"/>
      <c r="N10" s="113"/>
      <c r="O10" s="113"/>
      <c r="P10" s="113"/>
      <c r="Q10" s="113"/>
      <c r="R10" s="113"/>
      <c r="S10" s="113"/>
    </row>
    <row r="11" spans="1:19" ht="15" customHeight="1" x14ac:dyDescent="0.3">
      <c r="A11" s="4" t="s">
        <v>300</v>
      </c>
      <c r="B11" s="9" t="s">
        <v>14</v>
      </c>
      <c r="C11" s="156"/>
      <c r="L11" s="74"/>
      <c r="M11" s="113"/>
      <c r="N11" s="113"/>
      <c r="O11" s="113"/>
      <c r="P11" s="113"/>
      <c r="Q11" s="113"/>
      <c r="R11" s="113"/>
      <c r="S11" s="113"/>
    </row>
    <row r="12" spans="1:19" x14ac:dyDescent="0.3">
      <c r="A12" s="4" t="s">
        <v>301</v>
      </c>
      <c r="B12" s="9" t="s">
        <v>15</v>
      </c>
      <c r="C12" s="156"/>
      <c r="L12" s="74"/>
      <c r="M12" s="113"/>
      <c r="N12" s="113"/>
      <c r="O12" s="113"/>
      <c r="P12" s="113"/>
      <c r="Q12" s="113"/>
      <c r="R12" s="113"/>
      <c r="S12" s="113"/>
    </row>
    <row r="13" spans="1:19" x14ac:dyDescent="0.3">
      <c r="A13" s="4" t="s">
        <v>302</v>
      </c>
      <c r="B13" s="9" t="s">
        <v>21</v>
      </c>
      <c r="C13" s="156"/>
      <c r="L13" s="74"/>
      <c r="M13" s="113"/>
      <c r="N13" s="113"/>
      <c r="O13" s="113"/>
      <c r="P13" s="113"/>
      <c r="Q13" s="113"/>
      <c r="R13" s="113"/>
      <c r="S13" s="113"/>
    </row>
    <row r="14" spans="1:19" x14ac:dyDescent="0.3">
      <c r="A14" s="2" t="s">
        <v>303</v>
      </c>
      <c r="B14" s="20"/>
      <c r="C14" s="20"/>
      <c r="L14" s="74"/>
      <c r="M14" s="113"/>
      <c r="N14" s="113"/>
      <c r="O14" s="113"/>
      <c r="P14" s="113"/>
      <c r="Q14" s="113"/>
      <c r="R14" s="113"/>
      <c r="S14" s="113"/>
    </row>
    <row r="15" spans="1:19" ht="26.4" x14ac:dyDescent="0.3">
      <c r="A15" s="4" t="s">
        <v>298</v>
      </c>
      <c r="B15" s="9" t="s">
        <v>22</v>
      </c>
      <c r="C15" s="156"/>
      <c r="L15" s="74"/>
      <c r="M15" s="113"/>
      <c r="N15" s="113"/>
      <c r="O15" s="113"/>
      <c r="P15" s="113"/>
      <c r="Q15" s="113"/>
      <c r="R15" s="113"/>
      <c r="S15" s="113"/>
    </row>
    <row r="16" spans="1:19" x14ac:dyDescent="0.3">
      <c r="A16" s="4" t="s">
        <v>299</v>
      </c>
      <c r="B16" s="9" t="s">
        <v>23</v>
      </c>
      <c r="C16" s="156"/>
      <c r="L16" s="74"/>
      <c r="M16" s="113"/>
      <c r="N16" s="113"/>
      <c r="O16" s="113"/>
      <c r="P16" s="113"/>
      <c r="Q16" s="113"/>
      <c r="R16" s="113"/>
      <c r="S16" s="113"/>
    </row>
    <row r="17" spans="1:19" ht="15.75" customHeight="1" x14ac:dyDescent="0.3">
      <c r="A17" s="4" t="s">
        <v>300</v>
      </c>
      <c r="B17" s="9" t="s">
        <v>24</v>
      </c>
      <c r="C17" s="156"/>
      <c r="L17" s="74"/>
      <c r="M17" s="113"/>
      <c r="N17" s="113"/>
      <c r="O17" s="113"/>
      <c r="P17" s="113"/>
      <c r="Q17" s="113"/>
      <c r="R17" s="113"/>
      <c r="S17" s="113"/>
    </row>
    <row r="18" spans="1:19" x14ac:dyDescent="0.3">
      <c r="A18" s="4" t="s">
        <v>301</v>
      </c>
      <c r="B18" s="9" t="s">
        <v>25</v>
      </c>
      <c r="C18" s="156"/>
      <c r="L18" s="74"/>
      <c r="M18" s="113"/>
      <c r="N18" s="113"/>
      <c r="O18" s="113"/>
      <c r="P18" s="113"/>
      <c r="Q18" s="113"/>
      <c r="R18" s="113"/>
      <c r="S18" s="113"/>
    </row>
    <row r="19" spans="1:19" x14ac:dyDescent="0.3">
      <c r="A19" s="4" t="s">
        <v>302</v>
      </c>
      <c r="B19" s="9" t="s">
        <v>31</v>
      </c>
      <c r="C19" s="156"/>
      <c r="L19" s="74"/>
      <c r="M19" s="113"/>
      <c r="N19" s="113"/>
      <c r="O19" s="113"/>
      <c r="P19" s="113"/>
      <c r="Q19" s="113"/>
      <c r="R19" s="113"/>
      <c r="S19" s="113"/>
    </row>
    <row r="20" spans="1:19" x14ac:dyDescent="0.3">
      <c r="A20" s="2" t="s">
        <v>304</v>
      </c>
      <c r="B20" s="20"/>
      <c r="C20" s="20"/>
      <c r="L20" s="74"/>
      <c r="M20" s="113"/>
      <c r="N20" s="113"/>
      <c r="O20" s="113"/>
      <c r="P20" s="113"/>
      <c r="Q20" s="113"/>
      <c r="R20" s="113"/>
      <c r="S20" s="113"/>
    </row>
    <row r="21" spans="1:19" ht="26.4" x14ac:dyDescent="0.3">
      <c r="A21" s="4" t="s">
        <v>298</v>
      </c>
      <c r="B21" s="9" t="s">
        <v>32</v>
      </c>
      <c r="C21" s="156"/>
      <c r="L21" s="74"/>
      <c r="M21" s="113"/>
      <c r="N21" s="113"/>
      <c r="O21" s="113"/>
      <c r="P21" s="113"/>
      <c r="Q21" s="113"/>
      <c r="R21" s="113"/>
      <c r="S21" s="113"/>
    </row>
    <row r="22" spans="1:19" x14ac:dyDescent="0.3">
      <c r="A22" s="4" t="s">
        <v>299</v>
      </c>
      <c r="B22" s="9" t="s">
        <v>33</v>
      </c>
      <c r="C22" s="156"/>
      <c r="L22" s="74"/>
      <c r="M22" s="113"/>
      <c r="N22" s="113"/>
      <c r="O22" s="113"/>
      <c r="P22" s="113"/>
      <c r="Q22" s="113"/>
      <c r="R22" s="113"/>
      <c r="S22" s="113"/>
    </row>
    <row r="23" spans="1:19" ht="15" customHeight="1" x14ac:dyDescent="0.3">
      <c r="A23" s="4" t="s">
        <v>300</v>
      </c>
      <c r="B23" s="9" t="s">
        <v>34</v>
      </c>
      <c r="C23" s="156"/>
      <c r="L23" s="74"/>
      <c r="M23" s="113"/>
      <c r="N23" s="113"/>
      <c r="O23" s="113"/>
      <c r="P23" s="113"/>
      <c r="Q23" s="113"/>
      <c r="R23" s="113"/>
      <c r="S23" s="113"/>
    </row>
    <row r="24" spans="1:19" x14ac:dyDescent="0.3">
      <c r="A24" s="4" t="s">
        <v>301</v>
      </c>
      <c r="B24" s="9" t="s">
        <v>35</v>
      </c>
      <c r="C24" s="156"/>
      <c r="L24" s="74"/>
      <c r="M24" s="113"/>
      <c r="N24" s="113"/>
      <c r="O24" s="113"/>
      <c r="P24" s="113"/>
      <c r="Q24" s="113"/>
      <c r="R24" s="113"/>
      <c r="S24" s="113"/>
    </row>
    <row r="25" spans="1:19" x14ac:dyDescent="0.3">
      <c r="A25" s="4" t="s">
        <v>302</v>
      </c>
      <c r="B25" s="9" t="s">
        <v>41</v>
      </c>
      <c r="C25" s="156"/>
      <c r="L25" s="74"/>
      <c r="M25" s="113"/>
      <c r="N25" s="113"/>
      <c r="O25" s="113"/>
      <c r="P25" s="113"/>
      <c r="Q25" s="113"/>
      <c r="R25" s="113"/>
      <c r="S25" s="113"/>
    </row>
    <row r="26" spans="1:19" ht="26.4" x14ac:dyDescent="0.3">
      <c r="A26" s="2" t="s">
        <v>305</v>
      </c>
      <c r="B26" s="20"/>
      <c r="C26" s="20"/>
      <c r="L26" s="74"/>
      <c r="M26" s="113"/>
      <c r="N26" s="113"/>
      <c r="O26" s="113"/>
      <c r="P26" s="113"/>
      <c r="Q26" s="113"/>
      <c r="R26" s="113"/>
      <c r="S26" s="113"/>
    </row>
    <row r="27" spans="1:19" ht="26.4" x14ac:dyDescent="0.3">
      <c r="A27" s="4" t="s">
        <v>298</v>
      </c>
      <c r="B27" s="9" t="s">
        <v>42</v>
      </c>
      <c r="C27" s="156"/>
      <c r="L27" s="74"/>
      <c r="M27" s="113"/>
      <c r="N27" s="113"/>
      <c r="O27" s="113"/>
      <c r="P27" s="113"/>
      <c r="Q27" s="113"/>
      <c r="R27" s="113"/>
      <c r="S27" s="113"/>
    </row>
    <row r="28" spans="1:19" x14ac:dyDescent="0.3">
      <c r="A28" s="4" t="s">
        <v>299</v>
      </c>
      <c r="B28" s="9" t="s">
        <v>43</v>
      </c>
      <c r="C28" s="156"/>
      <c r="L28" s="74"/>
      <c r="M28" s="113"/>
      <c r="N28" s="113"/>
      <c r="O28" s="113"/>
      <c r="P28" s="113"/>
      <c r="Q28" s="113"/>
      <c r="R28" s="113"/>
      <c r="S28" s="113"/>
    </row>
    <row r="29" spans="1:19" ht="17.25" customHeight="1" x14ac:dyDescent="0.3">
      <c r="A29" s="4" t="s">
        <v>300</v>
      </c>
      <c r="B29" s="9" t="s">
        <v>102</v>
      </c>
      <c r="C29" s="156"/>
      <c r="L29" s="74"/>
      <c r="M29" s="113"/>
      <c r="N29" s="113"/>
      <c r="O29" s="113"/>
      <c r="P29" s="113"/>
      <c r="Q29" s="113"/>
      <c r="R29" s="113"/>
      <c r="S29" s="113"/>
    </row>
    <row r="30" spans="1:19" x14ac:dyDescent="0.3">
      <c r="A30" s="4" t="s">
        <v>301</v>
      </c>
      <c r="B30" s="9" t="s">
        <v>103</v>
      </c>
      <c r="C30" s="156"/>
      <c r="L30" s="74"/>
      <c r="M30" s="113"/>
      <c r="N30" s="113"/>
      <c r="O30" s="113"/>
      <c r="P30" s="113"/>
      <c r="Q30" s="113"/>
      <c r="R30" s="113"/>
      <c r="S30" s="113"/>
    </row>
    <row r="31" spans="1:19" x14ac:dyDescent="0.3">
      <c r="A31" s="4" t="s">
        <v>302</v>
      </c>
      <c r="B31" s="9" t="s">
        <v>44</v>
      </c>
      <c r="C31" s="156"/>
      <c r="L31" s="74"/>
      <c r="M31" s="113"/>
      <c r="N31" s="113"/>
      <c r="O31" s="113"/>
      <c r="P31" s="113"/>
      <c r="Q31" s="113"/>
      <c r="R31" s="113"/>
      <c r="S31" s="113"/>
    </row>
    <row r="32" spans="1:19" x14ac:dyDescent="0.3">
      <c r="A32" s="6" t="s">
        <v>306</v>
      </c>
      <c r="B32" s="9" t="s">
        <v>49</v>
      </c>
      <c r="C32" s="156"/>
      <c r="L32" s="74"/>
      <c r="M32" s="113"/>
      <c r="N32" s="113"/>
      <c r="O32" s="113"/>
      <c r="P32" s="113"/>
      <c r="Q32" s="113"/>
      <c r="R32" s="113"/>
      <c r="S32" s="113"/>
    </row>
    <row r="33" spans="1:19" x14ac:dyDescent="0.3">
      <c r="A33" s="6" t="s">
        <v>307</v>
      </c>
      <c r="B33" s="9" t="s">
        <v>104</v>
      </c>
      <c r="C33" s="168"/>
      <c r="L33" s="74"/>
      <c r="M33" s="113"/>
      <c r="N33" s="113"/>
      <c r="O33" s="113"/>
      <c r="P33" s="113"/>
      <c r="Q33" s="113"/>
      <c r="R33" s="113"/>
      <c r="S33" s="113"/>
    </row>
    <row r="34" spans="1:19" x14ac:dyDescent="0.3">
      <c r="A34" s="6" t="s">
        <v>308</v>
      </c>
      <c r="B34" s="9" t="s">
        <v>105</v>
      </c>
      <c r="C34" s="168"/>
      <c r="L34" s="74"/>
      <c r="M34" s="113"/>
      <c r="N34" s="113"/>
      <c r="O34" s="113"/>
      <c r="P34" s="113"/>
      <c r="Q34" s="113"/>
      <c r="R34" s="113"/>
      <c r="S34" s="113"/>
    </row>
    <row r="35" spans="1:19" x14ac:dyDescent="0.3">
      <c r="L35" s="74"/>
      <c r="M35" s="74"/>
      <c r="N35" s="74"/>
      <c r="O35" s="74"/>
      <c r="P35" s="74"/>
      <c r="Q35" s="74"/>
      <c r="R35" s="74"/>
      <c r="S35" s="74"/>
    </row>
    <row r="36" spans="1:19" x14ac:dyDescent="0.3">
      <c r="C36" s="74"/>
      <c r="L36" s="74"/>
      <c r="M36" s="74"/>
      <c r="N36" s="74"/>
      <c r="O36" s="74"/>
      <c r="P36" s="74"/>
      <c r="Q36" s="74"/>
      <c r="R36" s="74"/>
      <c r="S36" s="74"/>
    </row>
    <row r="37" spans="1:19" x14ac:dyDescent="0.3">
      <c r="C37" s="74"/>
      <c r="L37" s="74"/>
      <c r="M37" s="74"/>
      <c r="N37" s="74"/>
      <c r="O37" s="74"/>
      <c r="P37" s="74"/>
      <c r="Q37" s="74"/>
      <c r="R37" s="74"/>
      <c r="S37" s="74"/>
    </row>
    <row r="38" spans="1:19" customFormat="1" x14ac:dyDescent="0.3"/>
    <row r="39" spans="1:19" customFormat="1" x14ac:dyDescent="0.3"/>
    <row r="40" spans="1:19" customFormat="1" x14ac:dyDescent="0.3"/>
    <row r="41" spans="1:19" customFormat="1" x14ac:dyDescent="0.3"/>
    <row r="42" spans="1:19" customFormat="1" x14ac:dyDescent="0.3"/>
    <row r="43" spans="1:19" customFormat="1" x14ac:dyDescent="0.3"/>
    <row r="44" spans="1:19" customFormat="1" x14ac:dyDescent="0.3"/>
    <row r="45" spans="1:19" customFormat="1" x14ac:dyDescent="0.3"/>
    <row r="46" spans="1:19" customFormat="1" x14ac:dyDescent="0.3"/>
    <row r="47" spans="1:19" customFormat="1" x14ac:dyDescent="0.3"/>
    <row r="48" spans="1:19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9"/>
  <sheetViews>
    <sheetView showGridLines="0" zoomScale="80" zoomScaleNormal="80" workbookViewId="0">
      <selection activeCell="A2" sqref="A2"/>
    </sheetView>
  </sheetViews>
  <sheetFormatPr defaultColWidth="9.21875" defaultRowHeight="14.4" x14ac:dyDescent="0.3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44.5546875" bestFit="1" customWidth="1"/>
    <col min="6" max="6" width="8" bestFit="1" customWidth="1"/>
    <col min="7" max="7" width="6.44140625" bestFit="1" customWidth="1"/>
    <col min="8" max="8" width="6.77734375" bestFit="1" customWidth="1"/>
    <col min="10" max="10" width="41.5546875" customWidth="1"/>
    <col min="11" max="11" width="39.77734375" bestFit="1" customWidth="1"/>
    <col min="12" max="12" width="28.21875" style="28" bestFit="1" customWidth="1"/>
    <col min="13" max="13" width="20.44140625" style="28" bestFit="1" customWidth="1"/>
    <col min="14" max="15" width="96" style="28" bestFit="1" customWidth="1"/>
    <col min="16" max="16" width="37.5546875" style="28" bestFit="1" customWidth="1"/>
    <col min="17" max="17" width="13.44140625" style="28" bestFit="1" customWidth="1"/>
    <col min="18" max="16384" width="9.21875" style="28"/>
  </cols>
  <sheetData>
    <row r="1" spans="1:19" x14ac:dyDescent="0.3">
      <c r="A1" s="27" t="s">
        <v>134</v>
      </c>
    </row>
    <row r="2" spans="1:19" x14ac:dyDescent="0.3">
      <c r="A2" s="51" t="s">
        <v>325</v>
      </c>
    </row>
    <row r="3" spans="1:19" x14ac:dyDescent="0.3">
      <c r="A3" s="51"/>
    </row>
    <row r="4" spans="1:19" x14ac:dyDescent="0.3">
      <c r="A4" s="51" t="s">
        <v>377</v>
      </c>
      <c r="B4" s="50"/>
      <c r="C4" s="50"/>
    </row>
    <row r="5" spans="1:19" x14ac:dyDescent="0.3">
      <c r="L5" s="74"/>
      <c r="M5" s="74"/>
      <c r="N5" s="74"/>
      <c r="O5" s="74"/>
      <c r="P5" s="74"/>
      <c r="Q5" s="74"/>
      <c r="R5" s="74"/>
      <c r="S5" s="74"/>
    </row>
    <row r="6" spans="1:19" x14ac:dyDescent="0.3">
      <c r="A6" s="12"/>
      <c r="B6" s="12"/>
      <c r="C6" s="135" t="s">
        <v>373</v>
      </c>
      <c r="L6" s="74"/>
      <c r="M6" s="74"/>
      <c r="N6" s="74"/>
      <c r="O6" s="74"/>
      <c r="P6" s="74"/>
      <c r="Q6" s="74"/>
      <c r="R6" s="114"/>
      <c r="S6" s="74"/>
    </row>
    <row r="7" spans="1:19" x14ac:dyDescent="0.3">
      <c r="A7" s="14"/>
      <c r="B7" s="12"/>
      <c r="C7" s="9" t="s">
        <v>108</v>
      </c>
      <c r="L7" s="74"/>
      <c r="M7" s="74"/>
      <c r="N7" s="74"/>
      <c r="O7" s="74"/>
      <c r="P7" s="74"/>
      <c r="Q7" s="74"/>
      <c r="R7" s="114"/>
      <c r="S7" s="74"/>
    </row>
    <row r="8" spans="1:19" x14ac:dyDescent="0.3">
      <c r="A8" s="14" t="s">
        <v>297</v>
      </c>
      <c r="B8" s="12"/>
      <c r="C8" s="12"/>
      <c r="L8" s="74"/>
      <c r="M8" s="74"/>
      <c r="N8" s="74"/>
      <c r="O8" s="74"/>
      <c r="P8" s="74"/>
      <c r="Q8" s="74"/>
      <c r="R8" s="114"/>
      <c r="S8" s="74"/>
    </row>
    <row r="9" spans="1:19" x14ac:dyDescent="0.3">
      <c r="A9" s="4" t="s">
        <v>378</v>
      </c>
      <c r="B9" s="9" t="s">
        <v>116</v>
      </c>
      <c r="C9" s="156"/>
      <c r="L9" s="113"/>
      <c r="M9" s="113"/>
      <c r="N9" s="113"/>
      <c r="O9" s="113"/>
      <c r="P9" s="113"/>
      <c r="Q9" s="113"/>
      <c r="R9" s="113"/>
      <c r="S9" s="74"/>
    </row>
    <row r="10" spans="1:19" x14ac:dyDescent="0.3">
      <c r="A10" s="4" t="s">
        <v>301</v>
      </c>
      <c r="B10" s="9" t="s">
        <v>117</v>
      </c>
      <c r="C10" s="156"/>
      <c r="L10" s="113"/>
      <c r="M10" s="113"/>
      <c r="N10" s="113"/>
      <c r="O10" s="113"/>
      <c r="P10" s="113"/>
      <c r="Q10" s="113"/>
      <c r="R10" s="113"/>
      <c r="S10" s="74"/>
    </row>
    <row r="11" spans="1:19" x14ac:dyDescent="0.3">
      <c r="A11" s="4" t="s">
        <v>302</v>
      </c>
      <c r="B11" s="9" t="s">
        <v>118</v>
      </c>
      <c r="C11" s="156"/>
      <c r="L11" s="113"/>
      <c r="M11" s="113"/>
      <c r="N11" s="113"/>
      <c r="O11" s="113"/>
      <c r="P11" s="113"/>
      <c r="Q11" s="113"/>
      <c r="R11" s="113"/>
      <c r="S11" s="74"/>
    </row>
    <row r="12" spans="1:19" x14ac:dyDescent="0.3">
      <c r="A12" s="2" t="s">
        <v>303</v>
      </c>
      <c r="B12" s="20"/>
      <c r="C12" s="20"/>
      <c r="L12" s="113"/>
      <c r="M12" s="113"/>
      <c r="N12" s="113"/>
      <c r="O12" s="113"/>
      <c r="P12" s="113"/>
      <c r="Q12" s="113"/>
      <c r="R12" s="113"/>
      <c r="S12" s="74"/>
    </row>
    <row r="13" spans="1:19" x14ac:dyDescent="0.3">
      <c r="A13" s="4" t="s">
        <v>378</v>
      </c>
      <c r="B13" s="9" t="s">
        <v>119</v>
      </c>
      <c r="C13" s="156"/>
      <c r="L13" s="113"/>
      <c r="M13" s="113"/>
      <c r="N13" s="113"/>
      <c r="O13" s="113"/>
      <c r="P13" s="113"/>
      <c r="Q13" s="113"/>
      <c r="R13" s="113"/>
      <c r="S13" s="74"/>
    </row>
    <row r="14" spans="1:19" x14ac:dyDescent="0.3">
      <c r="A14" s="4" t="s">
        <v>301</v>
      </c>
      <c r="B14" s="9" t="s">
        <v>120</v>
      </c>
      <c r="C14" s="156"/>
      <c r="L14" s="113"/>
      <c r="M14" s="113"/>
      <c r="N14" s="113"/>
      <c r="O14" s="113"/>
      <c r="P14" s="113"/>
      <c r="Q14" s="113"/>
      <c r="R14" s="113"/>
      <c r="S14" s="74"/>
    </row>
    <row r="15" spans="1:19" x14ac:dyDescent="0.3">
      <c r="A15" s="4" t="s">
        <v>302</v>
      </c>
      <c r="B15" s="9" t="s">
        <v>121</v>
      </c>
      <c r="C15" s="156"/>
      <c r="L15" s="113"/>
      <c r="M15" s="113"/>
      <c r="N15" s="113"/>
      <c r="O15" s="113"/>
      <c r="P15" s="113"/>
      <c r="Q15" s="113"/>
      <c r="R15" s="113"/>
      <c r="S15" s="74"/>
    </row>
    <row r="16" spans="1:19" x14ac:dyDescent="0.3">
      <c r="A16" s="2" t="s">
        <v>304</v>
      </c>
      <c r="B16" s="20"/>
      <c r="C16" s="20"/>
      <c r="L16" s="113"/>
      <c r="M16" s="113"/>
      <c r="N16" s="113"/>
      <c r="O16" s="113"/>
      <c r="P16" s="113"/>
      <c r="Q16" s="113"/>
      <c r="R16" s="113"/>
      <c r="S16" s="74"/>
    </row>
    <row r="17" spans="1:19" x14ac:dyDescent="0.3">
      <c r="A17" s="4" t="s">
        <v>378</v>
      </c>
      <c r="B17" s="9" t="s">
        <v>122</v>
      </c>
      <c r="C17" s="156"/>
      <c r="L17" s="113"/>
      <c r="M17" s="113"/>
      <c r="N17" s="113"/>
      <c r="O17" s="113"/>
      <c r="P17" s="113"/>
      <c r="Q17" s="113"/>
      <c r="R17" s="113"/>
      <c r="S17" s="74"/>
    </row>
    <row r="18" spans="1:19" x14ac:dyDescent="0.3">
      <c r="A18" s="4" t="s">
        <v>301</v>
      </c>
      <c r="B18" s="9" t="s">
        <v>123</v>
      </c>
      <c r="C18" s="156"/>
      <c r="L18" s="113"/>
      <c r="M18" s="113"/>
      <c r="N18" s="113"/>
      <c r="O18" s="113"/>
      <c r="P18" s="113"/>
      <c r="Q18" s="113"/>
      <c r="R18" s="113"/>
      <c r="S18" s="74"/>
    </row>
    <row r="19" spans="1:19" x14ac:dyDescent="0.3">
      <c r="A19" s="4" t="s">
        <v>302</v>
      </c>
      <c r="B19" s="9" t="s">
        <v>124</v>
      </c>
      <c r="C19" s="156"/>
      <c r="L19" s="113"/>
      <c r="M19" s="113"/>
      <c r="N19" s="113"/>
      <c r="O19" s="113"/>
      <c r="P19" s="113"/>
      <c r="Q19" s="113"/>
      <c r="R19" s="113"/>
      <c r="S19" s="74"/>
    </row>
    <row r="20" spans="1:19" ht="26.4" x14ac:dyDescent="0.3">
      <c r="A20" s="2" t="s">
        <v>305</v>
      </c>
      <c r="B20" s="20"/>
      <c r="C20" s="20"/>
      <c r="L20" s="113"/>
      <c r="M20" s="113"/>
      <c r="N20" s="113"/>
      <c r="O20" s="113"/>
      <c r="P20" s="113"/>
      <c r="Q20" s="113"/>
      <c r="R20" s="113"/>
      <c r="S20" s="74"/>
    </row>
    <row r="21" spans="1:19" x14ac:dyDescent="0.3">
      <c r="A21" s="4" t="s">
        <v>378</v>
      </c>
      <c r="B21" s="9" t="s">
        <v>125</v>
      </c>
      <c r="C21" s="156"/>
      <c r="L21" s="113"/>
      <c r="M21" s="113"/>
      <c r="N21" s="113"/>
      <c r="O21" s="113"/>
      <c r="P21" s="113"/>
      <c r="Q21" s="113"/>
      <c r="R21" s="115"/>
      <c r="S21" s="116"/>
    </row>
    <row r="22" spans="1:19" x14ac:dyDescent="0.3">
      <c r="A22" s="4" t="s">
        <v>301</v>
      </c>
      <c r="B22" s="9" t="s">
        <v>126</v>
      </c>
      <c r="C22" s="156"/>
      <c r="L22" s="113"/>
      <c r="M22" s="113"/>
      <c r="N22" s="113"/>
      <c r="O22" s="113"/>
      <c r="P22" s="113"/>
      <c r="Q22" s="113"/>
      <c r="R22" s="115"/>
      <c r="S22" s="116"/>
    </row>
    <row r="23" spans="1:19" x14ac:dyDescent="0.3">
      <c r="A23" s="4" t="s">
        <v>302</v>
      </c>
      <c r="B23" s="9" t="s">
        <v>127</v>
      </c>
      <c r="C23" s="156"/>
      <c r="L23" s="113"/>
      <c r="M23" s="113"/>
      <c r="N23" s="113"/>
      <c r="O23" s="113"/>
      <c r="P23" s="113"/>
      <c r="Q23" s="113"/>
      <c r="R23" s="115"/>
      <c r="S23" s="116"/>
    </row>
    <row r="24" spans="1:19" x14ac:dyDescent="0.3">
      <c r="A24" s="6" t="s">
        <v>306</v>
      </c>
      <c r="B24" s="9" t="s">
        <v>128</v>
      </c>
      <c r="C24" s="156"/>
      <c r="L24" s="113"/>
      <c r="M24" s="113"/>
      <c r="N24" s="113"/>
      <c r="O24" s="113"/>
      <c r="P24" s="113"/>
      <c r="Q24" s="113"/>
      <c r="R24" s="115"/>
      <c r="S24" s="116"/>
    </row>
    <row r="25" spans="1:19" x14ac:dyDescent="0.3">
      <c r="A25" s="6" t="s">
        <v>307</v>
      </c>
      <c r="B25" s="9" t="s">
        <v>129</v>
      </c>
      <c r="C25" s="7"/>
      <c r="L25" s="113"/>
      <c r="M25" s="113"/>
      <c r="N25" s="113"/>
      <c r="O25" s="113"/>
      <c r="P25" s="113"/>
      <c r="Q25" s="113"/>
      <c r="R25" s="115"/>
      <c r="S25" s="116"/>
    </row>
    <row r="26" spans="1:19" x14ac:dyDescent="0.3">
      <c r="A26" s="6" t="s">
        <v>308</v>
      </c>
      <c r="B26" s="9" t="s">
        <v>130</v>
      </c>
      <c r="C26" s="7"/>
      <c r="L26" s="113"/>
      <c r="M26" s="113"/>
      <c r="N26" s="113"/>
      <c r="O26" s="113"/>
      <c r="P26" s="113"/>
      <c r="Q26" s="113"/>
      <c r="R26" s="115"/>
      <c r="S26" s="116"/>
    </row>
    <row r="27" spans="1:19" x14ac:dyDescent="0.3">
      <c r="C27" s="74"/>
      <c r="D27" s="74"/>
      <c r="L27" s="74"/>
      <c r="M27" s="74"/>
      <c r="N27" s="74"/>
      <c r="O27" s="74"/>
      <c r="P27" s="74"/>
      <c r="Q27" s="74"/>
      <c r="R27" s="74"/>
      <c r="S27" s="74"/>
    </row>
    <row r="28" spans="1:19" x14ac:dyDescent="0.3">
      <c r="C28" s="74"/>
      <c r="D28" s="74"/>
      <c r="L28" s="74"/>
      <c r="M28" s="74"/>
      <c r="N28" s="74"/>
      <c r="O28" s="74"/>
      <c r="P28" s="74"/>
      <c r="Q28" s="74"/>
      <c r="R28" s="114"/>
      <c r="S28" s="74"/>
    </row>
    <row r="29" spans="1:19" x14ac:dyDescent="0.3">
      <c r="C29" s="74"/>
      <c r="D29" s="74"/>
      <c r="L29" s="74"/>
      <c r="M29" s="74"/>
      <c r="N29" s="74"/>
      <c r="O29" s="74"/>
      <c r="P29" s="74"/>
      <c r="Q29" s="74"/>
      <c r="R29" s="74"/>
      <c r="S29" s="11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showGridLines="0" zoomScale="80" zoomScaleNormal="80" workbookViewId="0">
      <selection activeCell="A2" sqref="A2"/>
    </sheetView>
  </sheetViews>
  <sheetFormatPr defaultColWidth="9.21875" defaultRowHeight="13.8" x14ac:dyDescent="0.25"/>
  <cols>
    <col min="1" max="1" width="41.21875" style="28" bestFit="1" customWidth="1"/>
    <col min="2" max="2" width="6.44140625" style="28" bestFit="1" customWidth="1"/>
    <col min="3" max="3" width="29.44140625" style="28" bestFit="1" customWidth="1"/>
    <col min="4" max="4" width="9.21875" style="28"/>
    <col min="5" max="5" width="15.21875" style="28" customWidth="1"/>
    <col min="6" max="6" width="12.77734375" style="28" customWidth="1"/>
    <col min="7" max="7" width="13.44140625" style="28" customWidth="1"/>
    <col min="8" max="9" width="96" style="28" bestFit="1" customWidth="1"/>
    <col min="10" max="10" width="37.5546875" style="28" bestFit="1" customWidth="1"/>
    <col min="11" max="11" width="13.44140625" style="28" bestFit="1" customWidth="1"/>
    <col min="12" max="16384" width="9.21875" style="28"/>
  </cols>
  <sheetData>
    <row r="1" spans="1:13" x14ac:dyDescent="0.25">
      <c r="A1" s="27" t="s">
        <v>135</v>
      </c>
    </row>
    <row r="2" spans="1:13" x14ac:dyDescent="0.25">
      <c r="A2" s="51" t="s">
        <v>325</v>
      </c>
    </row>
    <row r="4" spans="1:13" x14ac:dyDescent="0.25">
      <c r="A4" s="51" t="s">
        <v>379</v>
      </c>
      <c r="B4" s="50"/>
      <c r="C4" s="50"/>
    </row>
    <row r="5" spans="1:13" x14ac:dyDescent="0.25">
      <c r="E5" s="74"/>
      <c r="F5" s="74"/>
      <c r="G5" s="74"/>
      <c r="H5" s="74"/>
      <c r="I5" s="74"/>
      <c r="J5" s="74"/>
      <c r="K5" s="74"/>
      <c r="L5" s="74"/>
      <c r="M5" s="74"/>
    </row>
    <row r="6" spans="1:13" ht="52.8" x14ac:dyDescent="0.25">
      <c r="A6" s="12"/>
      <c r="B6" s="12"/>
      <c r="C6" s="135" t="s">
        <v>380</v>
      </c>
      <c r="E6" s="74"/>
      <c r="F6" s="74"/>
      <c r="G6" s="74"/>
      <c r="H6" s="74"/>
      <c r="I6" s="74"/>
      <c r="J6" s="74"/>
      <c r="K6" s="74"/>
      <c r="L6" s="114"/>
      <c r="M6" s="74"/>
    </row>
    <row r="7" spans="1:13" x14ac:dyDescent="0.25">
      <c r="A7" s="14"/>
      <c r="B7" s="12"/>
      <c r="C7" s="9" t="s">
        <v>109</v>
      </c>
      <c r="E7" s="163" t="s">
        <v>590</v>
      </c>
      <c r="F7" s="163" t="s">
        <v>2</v>
      </c>
      <c r="G7" s="164"/>
      <c r="H7" s="74"/>
      <c r="I7" s="74"/>
      <c r="J7" s="74"/>
      <c r="K7" s="74"/>
      <c r="L7" s="114"/>
      <c r="M7" s="74"/>
    </row>
    <row r="8" spans="1:13" x14ac:dyDescent="0.25">
      <c r="A8" s="14" t="s">
        <v>297</v>
      </c>
      <c r="B8" s="12"/>
      <c r="C8" s="12"/>
      <c r="E8" s="74"/>
      <c r="F8" s="74"/>
      <c r="G8" s="74"/>
      <c r="H8" s="74"/>
      <c r="I8" s="74"/>
      <c r="J8" s="74"/>
      <c r="K8" s="74"/>
      <c r="L8" s="114"/>
      <c r="M8" s="74"/>
    </row>
    <row r="9" spans="1:13" x14ac:dyDescent="0.25">
      <c r="A9" s="4" t="s">
        <v>378</v>
      </c>
      <c r="B9" s="9" t="s">
        <v>116</v>
      </c>
      <c r="C9" s="156"/>
      <c r="E9" s="74"/>
      <c r="F9" s="113"/>
      <c r="G9" s="113"/>
      <c r="H9" s="113"/>
      <c r="I9" s="113"/>
      <c r="J9" s="113"/>
      <c r="K9" s="113"/>
      <c r="L9" s="113"/>
      <c r="M9" s="74"/>
    </row>
    <row r="10" spans="1:13" x14ac:dyDescent="0.25">
      <c r="A10" s="4" t="s">
        <v>301</v>
      </c>
      <c r="B10" s="9" t="s">
        <v>117</v>
      </c>
      <c r="C10" s="156"/>
      <c r="E10" s="74"/>
      <c r="F10" s="113"/>
      <c r="G10" s="113"/>
      <c r="H10" s="113"/>
      <c r="I10" s="113"/>
      <c r="J10" s="113"/>
      <c r="K10" s="113"/>
      <c r="L10" s="113"/>
      <c r="M10" s="74"/>
    </row>
    <row r="11" spans="1:13" x14ac:dyDescent="0.25">
      <c r="A11" s="4" t="s">
        <v>302</v>
      </c>
      <c r="B11" s="9" t="s">
        <v>118</v>
      </c>
      <c r="C11" s="156"/>
      <c r="E11" s="74"/>
      <c r="F11" s="113"/>
      <c r="G11" s="113"/>
      <c r="H11" s="113"/>
      <c r="I11" s="113"/>
      <c r="J11" s="113"/>
      <c r="K11" s="113"/>
      <c r="L11" s="113"/>
      <c r="M11" s="74"/>
    </row>
    <row r="12" spans="1:13" x14ac:dyDescent="0.25">
      <c r="A12" s="2" t="s">
        <v>303</v>
      </c>
      <c r="B12" s="20"/>
      <c r="C12" s="20"/>
      <c r="E12" s="74"/>
      <c r="F12" s="113"/>
      <c r="G12" s="113"/>
      <c r="H12" s="113"/>
      <c r="I12" s="113"/>
      <c r="J12" s="113"/>
      <c r="K12" s="113"/>
      <c r="L12" s="113"/>
      <c r="M12" s="74"/>
    </row>
    <row r="13" spans="1:13" x14ac:dyDescent="0.25">
      <c r="A13" s="4" t="s">
        <v>378</v>
      </c>
      <c r="B13" s="9" t="s">
        <v>119</v>
      </c>
      <c r="C13" s="156"/>
      <c r="E13" s="74"/>
      <c r="F13" s="113"/>
      <c r="G13" s="113"/>
      <c r="H13" s="113"/>
      <c r="I13" s="113"/>
      <c r="J13" s="113"/>
      <c r="K13" s="113"/>
      <c r="L13" s="113"/>
      <c r="M13" s="74"/>
    </row>
    <row r="14" spans="1:13" x14ac:dyDescent="0.25">
      <c r="A14" s="4" t="s">
        <v>301</v>
      </c>
      <c r="B14" s="9" t="s">
        <v>120</v>
      </c>
      <c r="C14" s="156"/>
      <c r="E14" s="74"/>
      <c r="F14" s="113"/>
      <c r="G14" s="113"/>
      <c r="H14" s="113"/>
      <c r="I14" s="113"/>
      <c r="J14" s="113"/>
      <c r="K14" s="113"/>
      <c r="L14" s="113"/>
      <c r="M14" s="74"/>
    </row>
    <row r="15" spans="1:13" x14ac:dyDescent="0.25">
      <c r="A15" s="4" t="s">
        <v>302</v>
      </c>
      <c r="B15" s="9" t="s">
        <v>121</v>
      </c>
      <c r="C15" s="156"/>
      <c r="E15" s="74"/>
      <c r="F15" s="113"/>
      <c r="G15" s="113"/>
      <c r="H15" s="113"/>
      <c r="I15" s="113"/>
      <c r="J15" s="113"/>
      <c r="K15" s="113"/>
      <c r="L15" s="113"/>
      <c r="M15" s="74"/>
    </row>
    <row r="16" spans="1:13" x14ac:dyDescent="0.25">
      <c r="A16" s="2" t="s">
        <v>304</v>
      </c>
      <c r="B16" s="20"/>
      <c r="C16" s="20"/>
      <c r="E16" s="74"/>
      <c r="F16" s="113"/>
      <c r="G16" s="113"/>
      <c r="H16" s="113"/>
      <c r="I16" s="113"/>
      <c r="J16" s="113"/>
      <c r="K16" s="113"/>
      <c r="L16" s="113"/>
      <c r="M16" s="74"/>
    </row>
    <row r="17" spans="1:13" x14ac:dyDescent="0.25">
      <c r="A17" s="4" t="s">
        <v>378</v>
      </c>
      <c r="B17" s="9" t="s">
        <v>122</v>
      </c>
      <c r="C17" s="156"/>
      <c r="E17" s="74"/>
      <c r="F17" s="113"/>
      <c r="G17" s="113"/>
      <c r="H17" s="113"/>
      <c r="I17" s="113"/>
      <c r="J17" s="113"/>
      <c r="K17" s="113"/>
      <c r="L17" s="113"/>
      <c r="M17" s="74"/>
    </row>
    <row r="18" spans="1:13" x14ac:dyDescent="0.25">
      <c r="A18" s="4" t="s">
        <v>301</v>
      </c>
      <c r="B18" s="9" t="s">
        <v>123</v>
      </c>
      <c r="C18" s="156"/>
      <c r="E18" s="74"/>
      <c r="F18" s="113"/>
      <c r="G18" s="113"/>
      <c r="H18" s="113"/>
      <c r="I18" s="113"/>
      <c r="J18" s="113"/>
      <c r="K18" s="113"/>
      <c r="L18" s="113"/>
      <c r="M18" s="74"/>
    </row>
    <row r="19" spans="1:13" x14ac:dyDescent="0.25">
      <c r="A19" s="4" t="s">
        <v>302</v>
      </c>
      <c r="B19" s="9" t="s">
        <v>124</v>
      </c>
      <c r="C19" s="156"/>
      <c r="E19" s="74"/>
      <c r="F19" s="113"/>
      <c r="G19" s="113"/>
      <c r="H19" s="113"/>
      <c r="I19" s="113"/>
      <c r="J19" s="113"/>
      <c r="K19" s="113"/>
      <c r="L19" s="113"/>
      <c r="M19" s="74"/>
    </row>
    <row r="20" spans="1:13" ht="26.4" x14ac:dyDescent="0.25">
      <c r="A20" s="2" t="s">
        <v>305</v>
      </c>
      <c r="B20" s="20"/>
      <c r="C20" s="20"/>
      <c r="E20" s="74"/>
      <c r="F20" s="113"/>
      <c r="G20" s="113"/>
      <c r="H20" s="113"/>
      <c r="I20" s="113"/>
      <c r="J20" s="113"/>
      <c r="K20" s="113"/>
      <c r="L20" s="113"/>
      <c r="M20" s="74"/>
    </row>
    <row r="21" spans="1:13" x14ac:dyDescent="0.25">
      <c r="A21" s="4" t="s">
        <v>378</v>
      </c>
      <c r="B21" s="9" t="s">
        <v>125</v>
      </c>
      <c r="C21" s="156"/>
      <c r="E21" s="74"/>
      <c r="F21" s="113"/>
      <c r="G21" s="113"/>
      <c r="H21" s="113"/>
      <c r="I21" s="113"/>
      <c r="J21" s="113"/>
      <c r="K21" s="113"/>
      <c r="L21" s="115"/>
      <c r="M21" s="116"/>
    </row>
    <row r="22" spans="1:13" x14ac:dyDescent="0.25">
      <c r="A22" s="4" t="s">
        <v>301</v>
      </c>
      <c r="B22" s="9" t="s">
        <v>126</v>
      </c>
      <c r="C22" s="156"/>
      <c r="E22" s="74"/>
      <c r="F22" s="113"/>
      <c r="G22" s="113"/>
      <c r="H22" s="113"/>
      <c r="I22" s="113"/>
      <c r="J22" s="113"/>
      <c r="K22" s="113"/>
      <c r="L22" s="115"/>
      <c r="M22" s="116"/>
    </row>
    <row r="23" spans="1:13" x14ac:dyDescent="0.25">
      <c r="A23" s="4" t="s">
        <v>302</v>
      </c>
      <c r="B23" s="9" t="s">
        <v>127</v>
      </c>
      <c r="C23" s="156"/>
      <c r="E23" s="74"/>
      <c r="F23" s="113"/>
      <c r="G23" s="113"/>
      <c r="H23" s="113"/>
      <c r="I23" s="113"/>
      <c r="J23" s="113"/>
      <c r="K23" s="113"/>
      <c r="L23" s="115"/>
      <c r="M23" s="116"/>
    </row>
    <row r="24" spans="1:13" x14ac:dyDescent="0.25">
      <c r="A24" s="6" t="s">
        <v>306</v>
      </c>
      <c r="B24" s="9" t="s">
        <v>128</v>
      </c>
      <c r="C24" s="156"/>
      <c r="E24" s="74"/>
      <c r="F24" s="113"/>
      <c r="G24" s="113"/>
      <c r="H24" s="113"/>
      <c r="I24" s="113"/>
      <c r="J24" s="113"/>
      <c r="K24" s="113"/>
      <c r="L24" s="115"/>
      <c r="M24" s="116"/>
    </row>
    <row r="25" spans="1:13" x14ac:dyDescent="0.25">
      <c r="A25" s="6" t="s">
        <v>307</v>
      </c>
      <c r="B25" s="9" t="s">
        <v>129</v>
      </c>
      <c r="C25" s="7"/>
      <c r="E25" s="74"/>
      <c r="F25" s="113"/>
      <c r="G25" s="113"/>
      <c r="H25" s="113"/>
      <c r="I25" s="113"/>
      <c r="J25" s="113"/>
      <c r="K25" s="113"/>
      <c r="L25" s="115"/>
      <c r="M25" s="116"/>
    </row>
    <row r="26" spans="1:13" x14ac:dyDescent="0.25">
      <c r="A26" s="6" t="s">
        <v>308</v>
      </c>
      <c r="B26" s="9" t="s">
        <v>130</v>
      </c>
      <c r="C26" s="7"/>
      <c r="E26" s="74"/>
      <c r="F26" s="113"/>
      <c r="G26" s="113"/>
      <c r="H26" s="113"/>
      <c r="I26" s="113"/>
      <c r="J26" s="113"/>
      <c r="K26" s="113"/>
      <c r="L26" s="115"/>
      <c r="M26" s="116"/>
    </row>
    <row r="27" spans="1:13" x14ac:dyDescent="0.25"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</row>
    <row r="28" spans="1:13" x14ac:dyDescent="0.25">
      <c r="C28" s="74"/>
      <c r="D28" s="74"/>
      <c r="E28" s="74"/>
      <c r="F28" s="74"/>
      <c r="G28" s="74"/>
      <c r="H28" s="74"/>
      <c r="I28" s="74"/>
      <c r="J28" s="74"/>
      <c r="K28" s="74"/>
      <c r="L28" s="114"/>
      <c r="M28" s="74"/>
    </row>
    <row r="29" spans="1:13" x14ac:dyDescent="0.25"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114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E9A6156078CF4EBC2FA2F1AF33BCA4" ma:contentTypeVersion="3" ma:contentTypeDescription="Utwórz nowy dokument." ma:contentTypeScope="" ma:versionID="a4a8e36e8ce1ea065d5fbad95044c779">
  <xsd:schema xmlns:xsd="http://www.w3.org/2001/XMLSchema" xmlns:xs="http://www.w3.org/2001/XMLSchema" xmlns:p="http://schemas.microsoft.com/office/2006/metadata/properties" xmlns:ns2="a6bdff54-d504-4179-83bb-d91d0b78d8a8" targetNamespace="http://schemas.microsoft.com/office/2006/metadata/properties" ma:root="true" ma:fieldsID="c0ac5364a2b1bb1cc003665d0897a51d" ns2:_="">
    <xsd:import namespace="a6bdff54-d504-4179-83bb-d91d0b78d8a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dff54-d504-4179-83bb-d91d0b78d8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3C7400-D13B-4FDA-B43C-AC8ABAF116C1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a6bdff54-d504-4179-83bb-d91d0b78d8a8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230EAC-3431-48E0-BCB9-70AD6EC391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1E0F39-E941-411F-A63C-CB4715B90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dff54-d504-4179-83bb-d91d0b78d8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43</vt:i4>
      </vt:variant>
      <vt:variant>
        <vt:lpstr>Nazwane zakresy</vt:lpstr>
      </vt:variant>
      <vt:variant>
        <vt:i4>504</vt:i4>
      </vt:variant>
    </vt:vector>
  </HeadingPairs>
  <TitlesOfParts>
    <vt:vector size="547" baseType="lpstr">
      <vt:lpstr>Wykaz formularzy</vt:lpstr>
      <vt:lpstr>S.02.01.02.01</vt:lpstr>
      <vt:lpstr>S.05.01.02.01</vt:lpstr>
      <vt:lpstr>S.05.01.02.02</vt:lpstr>
      <vt:lpstr>S.05.02.01.01</vt:lpstr>
      <vt:lpstr>S.05.02.01.02</vt:lpstr>
      <vt:lpstr>S.05.02.01.03</vt:lpstr>
      <vt:lpstr>S.05.02.01.04</vt:lpstr>
      <vt:lpstr>S.05.02.01.05</vt:lpstr>
      <vt:lpstr>S.05.02.01.06</vt:lpstr>
      <vt:lpstr>S.12.01.02.01</vt:lpstr>
      <vt:lpstr>S.17.01.02.01</vt:lpstr>
      <vt:lpstr>S.19.01.21.01</vt:lpstr>
      <vt:lpstr>S.19.01.21.02</vt:lpstr>
      <vt:lpstr>S.19.01.21.03</vt:lpstr>
      <vt:lpstr>S.19.01.21.04</vt:lpstr>
      <vt:lpstr>S.22.01.21.01</vt:lpstr>
      <vt:lpstr>S.23.01.01.01</vt:lpstr>
      <vt:lpstr>S.23.01.01.02</vt:lpstr>
      <vt:lpstr>S.25.01.21.01</vt:lpstr>
      <vt:lpstr>S.25.01.21.02</vt:lpstr>
      <vt:lpstr>S.25.01.21.03</vt:lpstr>
      <vt:lpstr>S.25.01.21.04</vt:lpstr>
      <vt:lpstr>S.25.01.21.05</vt:lpstr>
      <vt:lpstr>S.25.02.21.01</vt:lpstr>
      <vt:lpstr>S.25.02.21.02</vt:lpstr>
      <vt:lpstr>S.25.02.21.03</vt:lpstr>
      <vt:lpstr>S.25.02.21.05</vt:lpstr>
      <vt:lpstr>S.25.03.21.01</vt:lpstr>
      <vt:lpstr>S.25.03.21.02</vt:lpstr>
      <vt:lpstr>S.25.03.21.03</vt:lpstr>
      <vt:lpstr>S.25.03.21.05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S.02.01.02.01!S.02.01.02.01</vt:lpstr>
      <vt:lpstr>S.02.01.02.01!S.02.01.02.01.TC</vt:lpstr>
      <vt:lpstr>S.02.01.02.01!S.02.01.02.01.TD</vt:lpstr>
      <vt:lpstr>S.02.01.02.01!S.02.01.02.01.TL</vt:lpstr>
      <vt:lpstr>S.02.01.02.01!S.02.01.02.01.TLC</vt:lpstr>
      <vt:lpstr>S.02.01.02.01!S.02.01.02.01.TT</vt:lpstr>
      <vt:lpstr>S.02.01.02.01!S.02.01.02.01.TTC</vt:lpstr>
      <vt:lpstr>S.02.01.02.01!S.02.01.02.01.X</vt:lpstr>
      <vt:lpstr>S.02.01.02.01!S.02.01.02.01.Y</vt:lpstr>
      <vt:lpstr>S.05.01.02.01!S.05.01.02</vt:lpstr>
      <vt:lpstr>S.05.01.02.02!S.05.01.02.02</vt:lpstr>
      <vt:lpstr>S.05.01.02.02!S.05.01.02.02.X</vt:lpstr>
      <vt:lpstr>S.05.01.02.01!S.05.01.02.VC</vt:lpstr>
      <vt:lpstr>S.05.01.02.02!S.05.01.02.VC</vt:lpstr>
      <vt:lpstr>S.05.02.01.01!S.05.02.01.01</vt:lpstr>
      <vt:lpstr>S.05.02.01.03!S.05.02.01.01.TL</vt:lpstr>
      <vt:lpstr>S.05.02.01.03!S.05.02.01.01.TLC</vt:lpstr>
      <vt:lpstr>S.05.02.01.01!S.05.02.01.01.X</vt:lpstr>
      <vt:lpstr>S.05.02.01.02!S.05.02.01.01.X</vt:lpstr>
      <vt:lpstr>S.05.02.01.03!S.05.02.01.01.X</vt:lpstr>
      <vt:lpstr>S.05.02.01.03!S.05.02.01.01.Y</vt:lpstr>
      <vt:lpstr>S.05.02.01.02!S.05.02.01.02</vt:lpstr>
      <vt:lpstr>S.05.02.01.03!S.05.02.01.02.TC</vt:lpstr>
      <vt:lpstr>S.05.02.01.03!S.05.02.01.02.TD</vt:lpstr>
      <vt:lpstr>S.05.02.01.03!S.05.02.01.02.TL</vt:lpstr>
      <vt:lpstr>S.05.02.01.03!S.05.02.01.02.TLC</vt:lpstr>
      <vt:lpstr>S.05.02.01.03!S.05.02.01.02.TT</vt:lpstr>
      <vt:lpstr>S.05.02.01.03!S.05.02.01.02.TTC</vt:lpstr>
      <vt:lpstr>S.05.02.01.01!S.05.02.01.02.X</vt:lpstr>
      <vt:lpstr>S.05.02.01.03!S.05.02.01.02.X</vt:lpstr>
      <vt:lpstr>S.05.02.01.03!S.05.02.01.02.Y</vt:lpstr>
      <vt:lpstr>S.05.02.01.03!S.05.02.01.03</vt:lpstr>
      <vt:lpstr>S.05.02.01.03!S.05.02.01.03.TC</vt:lpstr>
      <vt:lpstr>S.05.02.01.03!S.05.02.01.03.TD</vt:lpstr>
      <vt:lpstr>S.05.02.01.03!S.05.02.01.03.TL</vt:lpstr>
      <vt:lpstr>S.05.02.01.03!S.05.02.01.03.TLC</vt:lpstr>
      <vt:lpstr>S.05.02.01.03!S.05.02.01.03.TT</vt:lpstr>
      <vt:lpstr>S.05.02.01.03!S.05.02.01.03.TTC</vt:lpstr>
      <vt:lpstr>S.05.02.01.01!S.05.02.01.03.X</vt:lpstr>
      <vt:lpstr>S.05.02.01.03!S.05.02.01.03.X</vt:lpstr>
      <vt:lpstr>S.05.02.01.03!S.05.02.01.03.Y</vt:lpstr>
      <vt:lpstr>S.05.02.01.03!S.05.02.01.04</vt:lpstr>
      <vt:lpstr>S.05.02.01.04!S.05.02.01.04</vt:lpstr>
      <vt:lpstr>S.05.02.01.03!S.05.02.01.04.TC</vt:lpstr>
      <vt:lpstr>S.05.02.01.04!S.05.02.01.04.TC</vt:lpstr>
      <vt:lpstr>S.05.02.01.03!S.05.02.01.04.TD</vt:lpstr>
      <vt:lpstr>S.05.02.01.04!S.05.02.01.04.TD</vt:lpstr>
      <vt:lpstr>S.05.02.01.03!S.05.02.01.04.TL</vt:lpstr>
      <vt:lpstr>S.05.02.01.04!S.05.02.01.04.TL</vt:lpstr>
      <vt:lpstr>S.05.02.01.05!S.05.02.01.04.TL</vt:lpstr>
      <vt:lpstr>S.05.02.01.06!S.05.02.01.04.TL</vt:lpstr>
      <vt:lpstr>S.05.02.01.03!S.05.02.01.04.TLC</vt:lpstr>
      <vt:lpstr>S.05.02.01.04!S.05.02.01.04.TLC</vt:lpstr>
      <vt:lpstr>S.05.02.01.05!S.05.02.01.04.TLC</vt:lpstr>
      <vt:lpstr>S.05.02.01.06!S.05.02.01.04.TLC</vt:lpstr>
      <vt:lpstr>S.05.02.01.03!S.05.02.01.04.TT</vt:lpstr>
      <vt:lpstr>S.05.02.01.04!S.05.02.01.04.TT</vt:lpstr>
      <vt:lpstr>S.05.02.01.03!S.05.02.01.04.TTC</vt:lpstr>
      <vt:lpstr>S.05.02.01.04!S.05.02.01.04.TTC</vt:lpstr>
      <vt:lpstr>S.05.02.01.03!S.05.02.01.04.X</vt:lpstr>
      <vt:lpstr>S.05.02.01.04!S.05.02.01.04.X</vt:lpstr>
      <vt:lpstr>S.05.02.01.05!S.05.02.01.04.X</vt:lpstr>
      <vt:lpstr>S.05.02.01.06!S.05.02.01.04.X</vt:lpstr>
      <vt:lpstr>S.05.02.01.03!S.05.02.01.04.Y</vt:lpstr>
      <vt:lpstr>S.05.02.01.04!S.05.02.01.04.Y</vt:lpstr>
      <vt:lpstr>S.05.02.01.05!S.05.02.01.04.Y</vt:lpstr>
      <vt:lpstr>S.05.02.01.06!S.05.02.01.04.Y</vt:lpstr>
      <vt:lpstr>S.05.02.01.03!S.05.02.01.04.Z</vt:lpstr>
      <vt:lpstr>S.05.02.01.03!S.05.02.01.05</vt:lpstr>
      <vt:lpstr>S.05.02.01.05!S.05.02.01.05</vt:lpstr>
      <vt:lpstr>S.05.02.01.03!S.05.02.01.05.TC</vt:lpstr>
      <vt:lpstr>S.05.02.01.04!S.05.02.01.05.TC</vt:lpstr>
      <vt:lpstr>S.05.02.01.05!S.05.02.01.05.TC</vt:lpstr>
      <vt:lpstr>S.05.02.01.06!S.05.02.01.05.TC</vt:lpstr>
      <vt:lpstr>S.05.02.01.03!S.05.02.01.05.TD</vt:lpstr>
      <vt:lpstr>S.05.02.01.04!S.05.02.01.05.TD</vt:lpstr>
      <vt:lpstr>S.05.02.01.05!S.05.02.01.05.TD</vt:lpstr>
      <vt:lpstr>S.05.02.01.06!S.05.02.01.05.TD</vt:lpstr>
      <vt:lpstr>S.05.02.01.03!S.05.02.01.05.TL</vt:lpstr>
      <vt:lpstr>S.05.02.01.04!S.05.02.01.05.TL</vt:lpstr>
      <vt:lpstr>S.05.02.01.05!S.05.02.01.05.TL</vt:lpstr>
      <vt:lpstr>S.05.02.01.06!S.05.02.01.05.TL</vt:lpstr>
      <vt:lpstr>S.05.02.01.03!S.05.02.01.05.TLC</vt:lpstr>
      <vt:lpstr>S.05.02.01.04!S.05.02.01.05.TLC</vt:lpstr>
      <vt:lpstr>S.05.02.01.05!S.05.02.01.05.TLC</vt:lpstr>
      <vt:lpstr>S.05.02.01.06!S.05.02.01.05.TLC</vt:lpstr>
      <vt:lpstr>S.05.02.01.03!S.05.02.01.05.TT</vt:lpstr>
      <vt:lpstr>S.05.02.01.04!S.05.02.01.05.TT</vt:lpstr>
      <vt:lpstr>S.05.02.01.05!S.05.02.01.05.TT</vt:lpstr>
      <vt:lpstr>S.05.02.01.06!S.05.02.01.05.TT</vt:lpstr>
      <vt:lpstr>S.05.02.01.03!S.05.02.01.05.TTC</vt:lpstr>
      <vt:lpstr>S.05.02.01.04!S.05.02.01.05.TTC</vt:lpstr>
      <vt:lpstr>S.05.02.01.05!S.05.02.01.05.TTC</vt:lpstr>
      <vt:lpstr>S.05.02.01.06!S.05.02.01.05.TTC</vt:lpstr>
      <vt:lpstr>S.05.02.01.03!S.05.02.01.05.X</vt:lpstr>
      <vt:lpstr>S.05.02.01.04!S.05.02.01.05.X</vt:lpstr>
      <vt:lpstr>S.05.02.01.06!S.05.02.01.05.X</vt:lpstr>
      <vt:lpstr>S.05.02.01.03!S.05.02.01.05.XAX</vt:lpstr>
      <vt:lpstr>S.05.02.01.03!S.05.02.01.05.Y</vt:lpstr>
      <vt:lpstr>S.05.02.01.04!S.05.02.01.05.Y</vt:lpstr>
      <vt:lpstr>S.05.02.01.05!S.05.02.01.05.Y</vt:lpstr>
      <vt:lpstr>S.05.02.01.06!S.05.02.01.05.Y</vt:lpstr>
      <vt:lpstr>S.05.02.01.03!S.05.02.01.05.Z</vt:lpstr>
      <vt:lpstr>S.05.02.01.03!S.05.02.01.06</vt:lpstr>
      <vt:lpstr>S.05.02.01.06!S.05.02.01.06</vt:lpstr>
      <vt:lpstr>S.05.02.01.03!S.05.02.01.06.TC</vt:lpstr>
      <vt:lpstr>S.05.02.01.04!S.05.02.01.06.TC</vt:lpstr>
      <vt:lpstr>S.05.02.01.06!S.05.02.01.06.TC</vt:lpstr>
      <vt:lpstr>S.05.02.01.03!S.05.02.01.06.TD</vt:lpstr>
      <vt:lpstr>S.05.02.01.04!S.05.02.01.06.TD</vt:lpstr>
      <vt:lpstr>S.05.02.01.06!S.05.02.01.06.TD</vt:lpstr>
      <vt:lpstr>S.05.02.01.03!S.05.02.01.06.TL</vt:lpstr>
      <vt:lpstr>S.05.02.01.04!S.05.02.01.06.TL</vt:lpstr>
      <vt:lpstr>S.05.02.01.05!S.05.02.01.06.TL</vt:lpstr>
      <vt:lpstr>S.05.02.01.06!S.05.02.01.06.TL</vt:lpstr>
      <vt:lpstr>S.05.02.01.03!S.05.02.01.06.TLC</vt:lpstr>
      <vt:lpstr>S.05.02.01.04!S.05.02.01.06.TLC</vt:lpstr>
      <vt:lpstr>S.05.02.01.05!S.05.02.01.06.TLC</vt:lpstr>
      <vt:lpstr>S.05.02.01.06!S.05.02.01.06.TLC</vt:lpstr>
      <vt:lpstr>S.05.02.01.03!S.05.02.01.06.TT</vt:lpstr>
      <vt:lpstr>S.05.02.01.04!S.05.02.01.06.TT</vt:lpstr>
      <vt:lpstr>S.05.02.01.06!S.05.02.01.06.TT</vt:lpstr>
      <vt:lpstr>S.05.02.01.03!S.05.02.01.06.TTC</vt:lpstr>
      <vt:lpstr>S.05.02.01.04!S.05.02.01.06.TTC</vt:lpstr>
      <vt:lpstr>S.05.02.01.06!S.05.02.01.06.TTC</vt:lpstr>
      <vt:lpstr>S.05.02.01.03!S.05.02.01.06.X</vt:lpstr>
      <vt:lpstr>S.05.02.01.04!S.05.02.01.06.X</vt:lpstr>
      <vt:lpstr>S.05.02.01.06!S.05.02.01.06.X</vt:lpstr>
      <vt:lpstr>S.05.02.01.03!S.05.02.01.06.Y</vt:lpstr>
      <vt:lpstr>S.05.02.01.04!S.05.02.01.06.Y</vt:lpstr>
      <vt:lpstr>S.05.02.01.05!S.05.02.01.06.Y</vt:lpstr>
      <vt:lpstr>S.05.02.01.06!S.05.02.01.06.Y</vt:lpstr>
      <vt:lpstr>S.05.02.01.03!S.05.02.01.06.Z</vt:lpstr>
      <vt:lpstr>S.05.02.01.01!S.05.02.01.VC</vt:lpstr>
      <vt:lpstr>S.05.02.01.02!S.05.02.01.VC</vt:lpstr>
      <vt:lpstr>S.05.02.01.03!S.05.02.01.VC</vt:lpstr>
      <vt:lpstr>S.05.02.01.04!S.05.02.01.VC</vt:lpstr>
      <vt:lpstr>S.05.02.01.05!S.05.02.01.VC</vt:lpstr>
      <vt:lpstr>S.05.02.01.06!S.05.02.01.VC</vt:lpstr>
      <vt:lpstr>S.12.01.02.01!S.12.01.02.01</vt:lpstr>
      <vt:lpstr>S.12.01.02.01!S.12.01.02.01.TC</vt:lpstr>
      <vt:lpstr>S.12.01.02.01!S.12.01.02.01.X</vt:lpstr>
      <vt:lpstr>S.17.01.02.01!S.17.01.02.01</vt:lpstr>
      <vt:lpstr>S.17.01.02.01!S.17.01.02.01.TC</vt:lpstr>
      <vt:lpstr>S.17.01.02.01!S.17.01.02.01.X</vt:lpstr>
      <vt:lpstr>S.19.01.21.01!S.19.01.21.01</vt:lpstr>
      <vt:lpstr>S.19.01.21.01!S.19.01.21.01.TC</vt:lpstr>
      <vt:lpstr>S.19.01.21.01!S.19.01.21.01.TD</vt:lpstr>
      <vt:lpstr>S.19.01.21.02!S.19.01.21.01.TD</vt:lpstr>
      <vt:lpstr>S.19.01.21.01!S.19.01.21.01.TL</vt:lpstr>
      <vt:lpstr>S.19.01.21.01!S.19.01.21.01.TLC</vt:lpstr>
      <vt:lpstr>S.19.01.21.01!S.19.01.21.01.TT</vt:lpstr>
      <vt:lpstr>S.19.01.21.02!S.19.01.21.01.TT</vt:lpstr>
      <vt:lpstr>S.19.01.21.01!S.19.01.21.01.TTC</vt:lpstr>
      <vt:lpstr>S.19.01.21.02!S.19.01.21.01.TTC</vt:lpstr>
      <vt:lpstr>S.19.01.21.01!S.19.01.21.01.X</vt:lpstr>
      <vt:lpstr>S.19.01.21.02!S.19.01.21.01.X</vt:lpstr>
      <vt:lpstr>S.19.01.21.01!S.19.01.21.01.Y</vt:lpstr>
      <vt:lpstr>S.19.01.21.02!S.19.01.21.01.Y</vt:lpstr>
      <vt:lpstr>S.19.01.21.02!S.19.01.21.02</vt:lpstr>
      <vt:lpstr>S.19.01.21.01!S.19.01.21.02.TC</vt:lpstr>
      <vt:lpstr>S.19.01.21.02!S.19.01.21.02.TC</vt:lpstr>
      <vt:lpstr>S.19.01.21.01!S.19.01.21.02.TD</vt:lpstr>
      <vt:lpstr>S.19.01.21.02!S.19.01.21.02.TD</vt:lpstr>
      <vt:lpstr>S.19.01.21.01!S.19.01.21.02.TL</vt:lpstr>
      <vt:lpstr>S.19.01.21.02!S.19.01.21.02.TL</vt:lpstr>
      <vt:lpstr>S.19.01.21.01!S.19.01.21.02.TLC</vt:lpstr>
      <vt:lpstr>S.19.01.21.02!S.19.01.21.02.TLC</vt:lpstr>
      <vt:lpstr>S.19.01.21.01!S.19.01.21.02.TT</vt:lpstr>
      <vt:lpstr>S.19.01.21.02!S.19.01.21.02.TT</vt:lpstr>
      <vt:lpstr>S.19.01.21.01!S.19.01.21.02.TTC</vt:lpstr>
      <vt:lpstr>S.19.01.21.02!S.19.01.21.02.TTC</vt:lpstr>
      <vt:lpstr>S.19.01.21.01!S.19.01.21.02.X</vt:lpstr>
      <vt:lpstr>S.19.01.21.02!S.19.01.21.02.X</vt:lpstr>
      <vt:lpstr>S.19.01.21.01!S.19.01.21.02.Y</vt:lpstr>
      <vt:lpstr>S.19.01.21.02!S.19.01.21.02.Y</vt:lpstr>
      <vt:lpstr>S.19.01.21.02!S.19.01.21.02.Z</vt:lpstr>
      <vt:lpstr>S.19.01.21.02!S.19.01.21.02.ZHI</vt:lpstr>
      <vt:lpstr>S.19.01.21.03!S.19.01.21.03</vt:lpstr>
      <vt:lpstr>S.19.01.21.01!S.19.01.21.03.TC</vt:lpstr>
      <vt:lpstr>S.19.01.21.02!S.19.01.21.03.TC</vt:lpstr>
      <vt:lpstr>S.19.01.21.03!S.19.01.21.03.TC</vt:lpstr>
      <vt:lpstr>S.19.01.21.01!S.19.01.21.03.TD</vt:lpstr>
      <vt:lpstr>S.19.01.21.02!S.19.01.21.03.TD</vt:lpstr>
      <vt:lpstr>S.19.01.21.03!S.19.01.21.03.TD</vt:lpstr>
      <vt:lpstr>S.19.01.21.01!S.19.01.21.03.TL</vt:lpstr>
      <vt:lpstr>S.19.01.21.02!S.19.01.21.03.TL</vt:lpstr>
      <vt:lpstr>S.19.01.21.03!S.19.01.21.03.TL</vt:lpstr>
      <vt:lpstr>S.19.01.21.01!S.19.01.21.03.TLC</vt:lpstr>
      <vt:lpstr>S.19.01.21.02!S.19.01.21.03.TLC</vt:lpstr>
      <vt:lpstr>S.19.01.21.03!S.19.01.21.03.TLC</vt:lpstr>
      <vt:lpstr>S.19.01.21.01!S.19.01.21.03.TT</vt:lpstr>
      <vt:lpstr>S.19.01.21.02!S.19.01.21.03.TT</vt:lpstr>
      <vt:lpstr>S.19.01.21.03!S.19.01.21.03.TT</vt:lpstr>
      <vt:lpstr>S.19.01.21.01!S.19.01.21.03.TTC</vt:lpstr>
      <vt:lpstr>S.19.01.21.02!S.19.01.21.03.TTC</vt:lpstr>
      <vt:lpstr>S.19.01.21.03!S.19.01.21.03.TTC</vt:lpstr>
      <vt:lpstr>S.19.01.21.01!S.19.01.21.03.X</vt:lpstr>
      <vt:lpstr>S.19.01.21.02!S.19.01.21.03.X</vt:lpstr>
      <vt:lpstr>S.19.01.21.03!S.19.01.21.03.X</vt:lpstr>
      <vt:lpstr>S.19.01.21.01!S.19.01.21.03.Y</vt:lpstr>
      <vt:lpstr>S.19.01.21.02!S.19.01.21.03.Y</vt:lpstr>
      <vt:lpstr>S.19.01.21.03!S.19.01.21.03.Y</vt:lpstr>
      <vt:lpstr>S.19.01.21.02!S.19.01.21.03.Z</vt:lpstr>
      <vt:lpstr>S.19.01.21.03!S.19.01.21.03.Z</vt:lpstr>
      <vt:lpstr>S.19.01.21.03!S.19.01.21.03.ZHI</vt:lpstr>
      <vt:lpstr>S.19.01.21.04!S.19.01.21.04</vt:lpstr>
      <vt:lpstr>S.19.01.21.01!S.19.01.21.04.TC</vt:lpstr>
      <vt:lpstr>S.19.01.21.02!S.19.01.21.04.TC</vt:lpstr>
      <vt:lpstr>S.19.01.21.03!S.19.01.21.04.TC</vt:lpstr>
      <vt:lpstr>S.19.01.21.04!S.19.01.21.04.TC</vt:lpstr>
      <vt:lpstr>S.19.01.21.01!S.19.01.21.04.TD</vt:lpstr>
      <vt:lpstr>S.19.01.21.02!S.19.01.21.04.TD</vt:lpstr>
      <vt:lpstr>S.19.01.21.03!S.19.01.21.04.TD</vt:lpstr>
      <vt:lpstr>S.19.01.21.04!S.19.01.21.04.TD</vt:lpstr>
      <vt:lpstr>S.19.01.21.01!S.19.01.21.04.TL</vt:lpstr>
      <vt:lpstr>S.19.01.21.02!S.19.01.21.04.TL</vt:lpstr>
      <vt:lpstr>S.19.01.21.03!S.19.01.21.04.TL</vt:lpstr>
      <vt:lpstr>S.19.01.21.04!S.19.01.21.04.TL</vt:lpstr>
      <vt:lpstr>S.19.01.21.01!S.19.01.21.04.TLC</vt:lpstr>
      <vt:lpstr>S.19.01.21.02!S.19.01.21.04.TLC</vt:lpstr>
      <vt:lpstr>S.19.01.21.03!S.19.01.21.04.TLC</vt:lpstr>
      <vt:lpstr>S.19.01.21.04!S.19.01.21.04.TLC</vt:lpstr>
      <vt:lpstr>S.19.01.21.01!S.19.01.21.04.TT</vt:lpstr>
      <vt:lpstr>S.19.01.21.02!S.19.01.21.04.TT</vt:lpstr>
      <vt:lpstr>S.19.01.21.03!S.19.01.21.04.TT</vt:lpstr>
      <vt:lpstr>S.19.01.21.04!S.19.01.21.04.TT</vt:lpstr>
      <vt:lpstr>S.19.01.21.01!S.19.01.21.04.TTC</vt:lpstr>
      <vt:lpstr>S.19.01.21.02!S.19.01.21.04.TTC</vt:lpstr>
      <vt:lpstr>S.19.01.21.03!S.19.01.21.04.TTC</vt:lpstr>
      <vt:lpstr>S.19.01.21.04!S.19.01.21.04.TTC</vt:lpstr>
      <vt:lpstr>S.19.01.21.01!S.19.01.21.04.Y</vt:lpstr>
      <vt:lpstr>S.19.01.21.02!S.19.01.21.04.Y</vt:lpstr>
      <vt:lpstr>S.19.01.21.03!S.19.01.21.04.Y</vt:lpstr>
      <vt:lpstr>S.19.01.21.04!S.19.01.21.04.Y</vt:lpstr>
      <vt:lpstr>S.19.01.21.02!S.19.01.21.04.Z</vt:lpstr>
      <vt:lpstr>S.19.01.21.03!S.19.01.21.04.Z</vt:lpstr>
      <vt:lpstr>S.19.01.21.04!S.19.01.21.04.Z</vt:lpstr>
      <vt:lpstr>S.19.01.21.03!S.19.01.21.04.ZHI</vt:lpstr>
      <vt:lpstr>S.19.01.21.04!S.19.01.21.04.ZHI</vt:lpstr>
      <vt:lpstr>S.19.01.21.01!S.19.01.21.VC</vt:lpstr>
      <vt:lpstr>S.19.01.21.02!S.19.01.21.VC</vt:lpstr>
      <vt:lpstr>S.19.01.21.03!S.19.01.21.VC</vt:lpstr>
      <vt:lpstr>S.19.01.21.04!S.19.01.21.VC</vt:lpstr>
      <vt:lpstr>S.22.01.21.01!S.22.01.21.01</vt:lpstr>
      <vt:lpstr>S.22.01.21.01!S.22.01.21.01.TC</vt:lpstr>
      <vt:lpstr>S.22.01.21.01!S.22.01.21.01.TD</vt:lpstr>
      <vt:lpstr>S.22.01.21.01!S.22.01.21.01.TL</vt:lpstr>
      <vt:lpstr>S.22.01.21.01!S.22.01.21.01.TLC</vt:lpstr>
      <vt:lpstr>S.22.01.21.01!S.22.01.21.01.TT</vt:lpstr>
      <vt:lpstr>S.22.01.21.01!S.22.01.21.01.TTC</vt:lpstr>
      <vt:lpstr>S.22.01.21.01!S.22.01.21.01.X</vt:lpstr>
      <vt:lpstr>S.22.01.21.01!S.22.01.21.01.Y</vt:lpstr>
      <vt:lpstr>S.23.01.01.01!S.23.01.01.01</vt:lpstr>
      <vt:lpstr>S.23.01.01.01!S.23.01.01.01.TC</vt:lpstr>
      <vt:lpstr>S.23.01.01.01!S.23.01.01.01.X</vt:lpstr>
      <vt:lpstr>S.23.01.01.02!S.23.01.01.02</vt:lpstr>
      <vt:lpstr>S.23.01.01.02!S.23.01.01.02.TC</vt:lpstr>
      <vt:lpstr>S.23.01.01.02!S.23.01.01.02.TD</vt:lpstr>
      <vt:lpstr>S.23.01.01.02!S.23.01.01.02.TL</vt:lpstr>
      <vt:lpstr>S.23.01.01.02!S.23.01.01.02.TLC</vt:lpstr>
      <vt:lpstr>S.23.01.01.02!S.23.01.01.02.TTC</vt:lpstr>
      <vt:lpstr>S.23.01.01.02!S.23.01.01.02.Y</vt:lpstr>
      <vt:lpstr>S.23.01.01.01!S.23.01.01.VC</vt:lpstr>
      <vt:lpstr>S.23.01.01.02!S.23.01.01.VC</vt:lpstr>
      <vt:lpstr>S.25.01.21.01!S.25.01.21.01</vt:lpstr>
      <vt:lpstr>S.25.01.21.01!S.25.01.21.01.TC</vt:lpstr>
      <vt:lpstr>S.25.01.21.01!S.25.01.21.01.TD</vt:lpstr>
      <vt:lpstr>S.25.01.21.03!S.25.01.21.01.TD</vt:lpstr>
      <vt:lpstr>S.25.01.21.01!S.25.01.21.01.TL</vt:lpstr>
      <vt:lpstr>S.25.01.21.03!S.25.01.21.01.TL</vt:lpstr>
      <vt:lpstr>S.25.01.21.01!S.25.01.21.01.TLC</vt:lpstr>
      <vt:lpstr>S.25.01.21.03!S.25.01.21.01.TLC</vt:lpstr>
      <vt:lpstr>S.25.01.21.01!S.25.01.21.01.TT</vt:lpstr>
      <vt:lpstr>S.25.01.21.03!S.25.01.21.01.TT</vt:lpstr>
      <vt:lpstr>S.25.01.21.01!S.25.01.21.01.TTC</vt:lpstr>
      <vt:lpstr>S.25.01.21.03!S.25.01.21.01.TTC</vt:lpstr>
      <vt:lpstr>S.25.01.21.01!S.25.01.21.01.X</vt:lpstr>
      <vt:lpstr>S.25.01.21.01!S.25.01.21.01.Y</vt:lpstr>
      <vt:lpstr>S.25.01.21.03!S.25.01.21.01.Y</vt:lpstr>
      <vt:lpstr>S.25.01.21.02!S.25.01.21.02</vt:lpstr>
      <vt:lpstr>S.25.01.21.02!S.25.01.21.02.TC</vt:lpstr>
      <vt:lpstr>S.25.01.21.02!S.25.01.21.02.TD</vt:lpstr>
      <vt:lpstr>S.25.01.21.02!S.25.01.21.02.TL</vt:lpstr>
      <vt:lpstr>S.25.01.21.02!S.25.01.21.02.TLC</vt:lpstr>
      <vt:lpstr>S.25.01.21.02!S.25.01.21.02.TT</vt:lpstr>
      <vt:lpstr>S.25.01.21.02!S.25.01.21.02.TTC</vt:lpstr>
      <vt:lpstr>S.25.01.21.02!S.25.01.21.02.Y</vt:lpstr>
      <vt:lpstr>S.25.01.21.03!S.25.01.21.03</vt:lpstr>
      <vt:lpstr>S.25.01.21.01!S.25.01.21.03.TC</vt:lpstr>
      <vt:lpstr>S.25.01.21.03!S.25.01.21.03.TC</vt:lpstr>
      <vt:lpstr>S.25.01.21.01!S.25.01.21.03.TD</vt:lpstr>
      <vt:lpstr>S.25.01.21.03!S.25.01.21.03.TD</vt:lpstr>
      <vt:lpstr>S.25.01.21.01!S.25.01.21.03.TL</vt:lpstr>
      <vt:lpstr>S.25.01.21.03!S.25.01.21.03.TL</vt:lpstr>
      <vt:lpstr>S.25.01.21.01!S.25.01.21.03.TLC</vt:lpstr>
      <vt:lpstr>S.25.01.21.03!S.25.01.21.03.TLC</vt:lpstr>
      <vt:lpstr>S.25.01.21.01!S.25.01.21.03.TT</vt:lpstr>
      <vt:lpstr>S.25.01.21.03!S.25.01.21.03.TT</vt:lpstr>
      <vt:lpstr>S.25.01.21.01!S.25.01.21.03.TTC</vt:lpstr>
      <vt:lpstr>S.25.01.21.03!S.25.01.21.03.TTC</vt:lpstr>
      <vt:lpstr>S.25.01.21.01!S.25.01.21.03.Y</vt:lpstr>
      <vt:lpstr>S.25.01.21.03!S.25.01.21.03.Y</vt:lpstr>
      <vt:lpstr>S.25.01.21.04!S.25.01.21.04</vt:lpstr>
      <vt:lpstr>S.25.01.21.04!S.25.01.21.04.TC</vt:lpstr>
      <vt:lpstr>S.25.01.21.04!S.25.01.21.04.TD</vt:lpstr>
      <vt:lpstr>S.25.01.21.04!S.25.01.21.04.TL</vt:lpstr>
      <vt:lpstr>S.25.01.21.04!S.25.01.21.04.TLC</vt:lpstr>
      <vt:lpstr>S.25.01.21.04!S.25.01.21.04.TT</vt:lpstr>
      <vt:lpstr>S.25.01.21.04!S.25.01.21.04.TTC</vt:lpstr>
      <vt:lpstr>S.25.01.21.04!S.25.01.21.04.Y</vt:lpstr>
      <vt:lpstr>S.25.01.21.05!S.25.01.21.05</vt:lpstr>
      <vt:lpstr>S.25.01.21.05!S.25.01.21.05.TC</vt:lpstr>
      <vt:lpstr>S.25.01.21.05!S.25.01.21.05.TD</vt:lpstr>
      <vt:lpstr>S.25.01.21.05!S.25.01.21.05.TL</vt:lpstr>
      <vt:lpstr>S.25.01.21.05!S.25.01.21.05.TLC</vt:lpstr>
      <vt:lpstr>S.25.01.21.05!S.25.01.21.05.TT</vt:lpstr>
      <vt:lpstr>S.25.01.21.05!S.25.01.21.05.TTC</vt:lpstr>
      <vt:lpstr>S.25.01.21.05!S.25.01.21.05.X</vt:lpstr>
      <vt:lpstr>S.25.01.21.05!S.25.01.21.05.Y</vt:lpstr>
      <vt:lpstr>S.25.01.21.01!S.25.01.21.VC</vt:lpstr>
      <vt:lpstr>S.25.01.21.02!S.25.01.21.VC</vt:lpstr>
      <vt:lpstr>S.25.01.21.03!S.25.01.21.VC</vt:lpstr>
      <vt:lpstr>S.25.01.21.04!S.25.01.21.VC</vt:lpstr>
      <vt:lpstr>S.25.01.21.05!S.25.01.21.VC</vt:lpstr>
      <vt:lpstr>S.25.02.21.01!S.25.02.21.01</vt:lpstr>
      <vt:lpstr>S.25.02.21.01!S.25.02.21.01.TC</vt:lpstr>
      <vt:lpstr>S.25.02.21.01!S.25.02.21.01.TD</vt:lpstr>
      <vt:lpstr>S.25.02.21.01!S.25.02.21.01.TK</vt:lpstr>
      <vt:lpstr>S.25.02.21.01!S.25.02.21.01.TKC</vt:lpstr>
      <vt:lpstr>S.25.02.21.01!S.25.02.21.01.TT</vt:lpstr>
      <vt:lpstr>S.25.02.21.01!S.25.02.21.01.TTC</vt:lpstr>
      <vt:lpstr>S.25.02.21.01!S.25.02.21.01.X</vt:lpstr>
      <vt:lpstr>S.25.02.21.01!S.25.02.21.01.Y</vt:lpstr>
      <vt:lpstr>S.25.02.21.02!S.25.02.21.02</vt:lpstr>
      <vt:lpstr>S.25.02.21.02!S.25.02.21.02.TC</vt:lpstr>
      <vt:lpstr>S.25.02.21.02!S.25.02.21.02.TD</vt:lpstr>
      <vt:lpstr>S.25.02.21.02!S.25.02.21.02.TL</vt:lpstr>
      <vt:lpstr>S.25.02.21.02!S.25.02.21.02.TLC</vt:lpstr>
      <vt:lpstr>S.25.02.21.02!S.25.02.21.02.TTC</vt:lpstr>
      <vt:lpstr>S.25.02.21.02!S.25.02.21.02.Y</vt:lpstr>
      <vt:lpstr>S.25.02.21.03!S.25.02.21.03</vt:lpstr>
      <vt:lpstr>S.25.02.21.03!S.25.02.21.03.TC</vt:lpstr>
      <vt:lpstr>S.25.02.21.03!S.25.02.21.03.TD</vt:lpstr>
      <vt:lpstr>S.25.02.21.03!S.25.02.21.03.TL</vt:lpstr>
      <vt:lpstr>S.25.02.21.03!S.25.02.21.03.TLC</vt:lpstr>
      <vt:lpstr>S.25.02.21.03!S.25.02.21.03.TT</vt:lpstr>
      <vt:lpstr>S.25.02.21.03!S.25.02.21.03.TTC</vt:lpstr>
      <vt:lpstr>S.25.02.21.03!S.25.02.21.03.Y</vt:lpstr>
      <vt:lpstr>S.25.02.21.05!S.25.02.21.05</vt:lpstr>
      <vt:lpstr>S.25.02.21.05!S.25.02.21.05.TC</vt:lpstr>
      <vt:lpstr>S.25.02.21.05!S.25.02.21.05.TD</vt:lpstr>
      <vt:lpstr>S.25.02.21.05!S.25.02.21.05.TL</vt:lpstr>
      <vt:lpstr>S.25.02.21.05!S.25.02.21.05.TLC</vt:lpstr>
      <vt:lpstr>S.25.02.21.05!S.25.02.21.05.TT</vt:lpstr>
      <vt:lpstr>S.25.02.21.05!S.25.02.21.05.TTC</vt:lpstr>
      <vt:lpstr>S.25.02.21.05!S.25.02.21.05.X</vt:lpstr>
      <vt:lpstr>S.25.02.21.05!S.25.02.21.05.Y</vt:lpstr>
      <vt:lpstr>S.25.02.21.01!S.25.02.21.VC</vt:lpstr>
      <vt:lpstr>S.25.02.21.02!S.25.02.21.VC</vt:lpstr>
      <vt:lpstr>S.25.02.21.03!S.25.02.21.VC</vt:lpstr>
      <vt:lpstr>S.25.02.21.05!S.25.02.21.VC</vt:lpstr>
      <vt:lpstr>S.25.03.21.01!S.25.03.21.01</vt:lpstr>
      <vt:lpstr>S.25.03.21.01!S.25.03.21.01.TC</vt:lpstr>
      <vt:lpstr>S.25.03.21.01!S.25.03.21.01.TD</vt:lpstr>
      <vt:lpstr>S.25.03.21.01!S.25.03.21.01.TK</vt:lpstr>
      <vt:lpstr>S.25.03.21.01!S.25.03.21.01.TKC</vt:lpstr>
      <vt:lpstr>S.25.03.21.01!S.25.03.21.01.TT</vt:lpstr>
      <vt:lpstr>S.25.03.21.01!S.25.03.21.01.TTC</vt:lpstr>
      <vt:lpstr>S.25.03.21.01!S.25.03.21.01.X</vt:lpstr>
      <vt:lpstr>S.25.03.21.01!S.25.03.21.01.Y</vt:lpstr>
      <vt:lpstr>S.25.03.21.02!S.25.03.21.02</vt:lpstr>
      <vt:lpstr>S.25.03.21.02!S.25.03.21.02.TC</vt:lpstr>
      <vt:lpstr>S.25.03.21.02!S.25.03.21.02.TD</vt:lpstr>
      <vt:lpstr>S.25.03.21.02!S.25.03.21.02.TL</vt:lpstr>
      <vt:lpstr>S.25.03.21.02!S.25.03.21.02.TLC</vt:lpstr>
      <vt:lpstr>S.25.03.21.02!S.25.03.21.02.TTC</vt:lpstr>
      <vt:lpstr>S.25.03.21.02!S.25.03.21.02.Y</vt:lpstr>
      <vt:lpstr>S.25.03.21.03!S.25.03.21.03</vt:lpstr>
      <vt:lpstr>S.25.03.21.03!S.25.03.21.03.TC</vt:lpstr>
      <vt:lpstr>S.25.03.21.03!S.25.03.21.03.TD</vt:lpstr>
      <vt:lpstr>S.25.03.21.03!S.25.03.21.03.TL</vt:lpstr>
      <vt:lpstr>S.25.03.21.03!S.25.03.21.03.TLC</vt:lpstr>
      <vt:lpstr>S.25.03.21.03!S.25.03.21.03.TT</vt:lpstr>
      <vt:lpstr>S.25.03.21.03!S.25.03.21.03.TTC</vt:lpstr>
      <vt:lpstr>S.25.03.21.03!S.25.03.21.03.Y</vt:lpstr>
      <vt:lpstr>S.25.03.21.05!S.25.03.21.05</vt:lpstr>
      <vt:lpstr>S.25.03.21.05!S.25.03.21.05.TC</vt:lpstr>
      <vt:lpstr>S.25.03.21.05!S.25.03.21.05.TD</vt:lpstr>
      <vt:lpstr>S.25.03.21.05!S.25.03.21.05.TL</vt:lpstr>
      <vt:lpstr>S.25.03.21.05!S.25.03.21.05.TLC</vt:lpstr>
      <vt:lpstr>S.25.03.21.05!S.25.03.21.05.TT</vt:lpstr>
      <vt:lpstr>S.25.03.21.05!S.25.03.21.05.TTC</vt:lpstr>
      <vt:lpstr>S.25.03.21.05!S.25.03.21.05.X</vt:lpstr>
      <vt:lpstr>S.25.03.21.05!S.25.03.21.05.Y</vt:lpstr>
      <vt:lpstr>S.25.03.21.01!S.25.03.21.VC</vt:lpstr>
      <vt:lpstr>S.25.03.21.02!S.25.03.21.VC</vt:lpstr>
      <vt:lpstr>S.25.03.21.03!S.25.03.21.VC</vt:lpstr>
      <vt:lpstr>S.25.03.21.05!S.25.03.21.VC</vt:lpstr>
      <vt:lpstr>S.28.01.01.01!S.28.01.01.01</vt:lpstr>
      <vt:lpstr>S.28.01.01.01!S.28.01.01.01.TC</vt:lpstr>
      <vt:lpstr>S.28.01.01.01!S.28.01.01.01.TD</vt:lpstr>
      <vt:lpstr>S.28.01.01.01!S.28.01.01.01.TL</vt:lpstr>
      <vt:lpstr>S.28.01.01.01!S.28.01.01.01.TLC</vt:lpstr>
      <vt:lpstr>S.28.01.01.01!S.28.01.01.01.TT</vt:lpstr>
      <vt:lpstr>S.28.01.01.01!S.28.01.01.01.TTC</vt:lpstr>
      <vt:lpstr>S.28.01.01.01!S.28.01.01.01.Y</vt:lpstr>
      <vt:lpstr>S.28.01.01.02!S.28.01.01.02</vt:lpstr>
      <vt:lpstr>S.28.01.01.02!S.28.01.01.02.TC</vt:lpstr>
      <vt:lpstr>S.28.01.01.02!S.28.01.01.02.TD</vt:lpstr>
      <vt:lpstr>S.28.01.01.02!S.28.01.01.02.TL</vt:lpstr>
      <vt:lpstr>S.28.01.01.02!S.28.01.01.02.TLC</vt:lpstr>
      <vt:lpstr>S.28.01.01.02!S.28.01.01.02.TT</vt:lpstr>
      <vt:lpstr>S.28.01.01.02!S.28.01.01.02.TTC</vt:lpstr>
      <vt:lpstr>S.28.01.01.02!S.28.01.01.02.X</vt:lpstr>
      <vt:lpstr>S.28.01.01.02!S.28.01.01.02.Y</vt:lpstr>
      <vt:lpstr>S.28.01.01.03!S.28.01.01.03</vt:lpstr>
      <vt:lpstr>S.28.01.01.03!S.28.01.01.03.TC</vt:lpstr>
      <vt:lpstr>S.28.01.01.03!S.28.01.01.03.TD</vt:lpstr>
      <vt:lpstr>S.28.01.01.03!S.28.01.01.03.TL</vt:lpstr>
      <vt:lpstr>S.28.01.01.03!S.28.01.01.03.TLC</vt:lpstr>
      <vt:lpstr>S.28.01.01.03!S.28.01.01.03.TTC</vt:lpstr>
      <vt:lpstr>S.28.01.01.03!S.28.01.01.03.Y</vt:lpstr>
      <vt:lpstr>S.28.01.01.04!S.28.01.01.04</vt:lpstr>
      <vt:lpstr>S.28.01.01.04!S.28.01.01.04.TC</vt:lpstr>
      <vt:lpstr>S.28.01.01.04!S.28.01.01.04.TD</vt:lpstr>
      <vt:lpstr>S.28.01.01.04!S.28.01.01.04.TL</vt:lpstr>
      <vt:lpstr>S.28.01.01.04!S.28.01.01.04.TLC</vt:lpstr>
      <vt:lpstr>S.28.01.01.04!S.28.01.01.04.TT</vt:lpstr>
      <vt:lpstr>S.28.01.01.04!S.28.01.01.04.TTC</vt:lpstr>
      <vt:lpstr>S.28.01.01.04!S.28.01.01.04.X</vt:lpstr>
      <vt:lpstr>S.28.01.01.04!S.28.01.01.04.Y</vt:lpstr>
      <vt:lpstr>S.28.01.01.05!S.28.01.01.05</vt:lpstr>
      <vt:lpstr>S.28.01.01.05!S.28.01.01.05.TC</vt:lpstr>
      <vt:lpstr>S.28.01.01.05!S.28.01.01.05.TD</vt:lpstr>
      <vt:lpstr>S.28.01.01.05!S.28.01.01.05.TL</vt:lpstr>
      <vt:lpstr>S.28.01.01.05!S.28.01.01.05.TLC</vt:lpstr>
      <vt:lpstr>S.28.01.01.05!S.28.01.01.05.TTC</vt:lpstr>
      <vt:lpstr>S.28.01.01.05!S.28.01.01.05.Y</vt:lpstr>
      <vt:lpstr>S.28.01.01.01!S.28.01.01.VC</vt:lpstr>
      <vt:lpstr>S.28.01.01.02!S.28.01.01.VC</vt:lpstr>
      <vt:lpstr>S.28.01.01.03!S.28.01.01.VC</vt:lpstr>
      <vt:lpstr>S.28.01.01.04!S.28.01.01.VC</vt:lpstr>
      <vt:lpstr>S.28.01.01.05!S.28.01.01.VC</vt:lpstr>
      <vt:lpstr>S.28.02.01.01!S.28.02.01.01</vt:lpstr>
      <vt:lpstr>S.28.02.01.01!S.28.02.01.01.TC</vt:lpstr>
      <vt:lpstr>S.28.02.01.01!S.28.02.01.01.TD</vt:lpstr>
      <vt:lpstr>S.28.02.01.01!S.28.02.01.01.TL</vt:lpstr>
      <vt:lpstr>S.28.02.01.01!S.28.02.01.01.TLC</vt:lpstr>
      <vt:lpstr>S.28.02.01.01!S.28.02.01.01.TT</vt:lpstr>
      <vt:lpstr>S.28.02.01.01!S.28.02.01.01.TTC</vt:lpstr>
      <vt:lpstr>S.28.02.01.01!S.28.02.01.01.Y</vt:lpstr>
      <vt:lpstr>S.28.02.01.02!S.28.02.01.02</vt:lpstr>
      <vt:lpstr>S.28.02.01.02!S.28.02.01.02.TC</vt:lpstr>
      <vt:lpstr>S.28.02.01.02!S.28.02.01.02.TD</vt:lpstr>
      <vt:lpstr>S.28.02.01.02!S.28.02.01.02.TL</vt:lpstr>
      <vt:lpstr>S.28.02.01.02!S.28.02.01.02.TLC</vt:lpstr>
      <vt:lpstr>S.28.02.01.02!S.28.02.01.02.TT</vt:lpstr>
      <vt:lpstr>S.28.02.01.02!S.28.02.01.02.TTC</vt:lpstr>
      <vt:lpstr>S.28.02.01.02!S.28.02.01.02.X</vt:lpstr>
      <vt:lpstr>S.28.02.01.02!S.28.02.01.02.Y</vt:lpstr>
      <vt:lpstr>S.28.02.01.03!S.28.02.01.03</vt:lpstr>
      <vt:lpstr>S.28.02.01.03!S.28.02.01.03.TC</vt:lpstr>
      <vt:lpstr>S.28.02.01.03!S.28.02.01.03.TD</vt:lpstr>
      <vt:lpstr>S.28.02.01.03!S.28.02.01.03.TL</vt:lpstr>
      <vt:lpstr>S.28.02.01.03!S.28.02.01.03.TLC</vt:lpstr>
      <vt:lpstr>S.28.02.01.03!S.28.02.01.03.TT</vt:lpstr>
      <vt:lpstr>S.28.02.01.03!S.28.02.01.03.TTC</vt:lpstr>
      <vt:lpstr>S.28.02.01.03!S.28.02.01.03.X</vt:lpstr>
      <vt:lpstr>S.28.02.01.03!S.28.02.01.03.Y</vt:lpstr>
      <vt:lpstr>S.28.02.01.04!S.28.02.01.04</vt:lpstr>
      <vt:lpstr>S.28.02.01.04!S.28.02.01.04.TC</vt:lpstr>
      <vt:lpstr>S.28.02.01.04!S.28.02.01.04.TD</vt:lpstr>
      <vt:lpstr>S.28.02.01.04!S.28.02.01.04.TL</vt:lpstr>
      <vt:lpstr>S.28.02.01.04!S.28.02.01.04.TLC</vt:lpstr>
      <vt:lpstr>S.28.02.01.04!S.28.02.01.04.TT</vt:lpstr>
      <vt:lpstr>S.28.02.01.04!S.28.02.01.04.TTC</vt:lpstr>
      <vt:lpstr>S.28.02.01.04!S.28.02.01.04.X</vt:lpstr>
      <vt:lpstr>S.28.02.01.04!S.28.02.01.04.Y</vt:lpstr>
      <vt:lpstr>S.28.02.01.05!S.28.02.01.05</vt:lpstr>
      <vt:lpstr>S.28.02.01.05!S.28.02.01.05.TC</vt:lpstr>
      <vt:lpstr>S.28.02.01.05!S.28.02.01.05.TD</vt:lpstr>
      <vt:lpstr>S.28.02.01.05!S.28.02.01.05.TL</vt:lpstr>
      <vt:lpstr>S.28.02.01.05!S.28.02.01.05.TLC</vt:lpstr>
      <vt:lpstr>S.28.02.01.05!S.28.02.01.05.TTC</vt:lpstr>
      <vt:lpstr>S.28.02.01.05!S.28.02.01.05.Y</vt:lpstr>
      <vt:lpstr>S.28.02.01.06!S.28.02.01.06</vt:lpstr>
      <vt:lpstr>S.28.02.01.06!S.28.02.01.06.TC</vt:lpstr>
      <vt:lpstr>S.28.02.01.06!S.28.02.01.06.TD</vt:lpstr>
      <vt:lpstr>S.28.02.01.06!S.28.02.01.06.TL</vt:lpstr>
      <vt:lpstr>S.28.02.01.06!S.28.02.01.06.TLC</vt:lpstr>
      <vt:lpstr>S.28.02.01.06!S.28.02.01.06.TT</vt:lpstr>
      <vt:lpstr>S.28.02.01.06!S.28.02.01.06.TTC</vt:lpstr>
      <vt:lpstr>S.28.02.01.02!S.28.02.01.06.X</vt:lpstr>
      <vt:lpstr>S.28.02.01.03!S.28.02.01.06.X</vt:lpstr>
      <vt:lpstr>S.28.02.01.04!S.28.02.01.06.X</vt:lpstr>
      <vt:lpstr>S.28.02.01.06!S.28.02.01.06.X</vt:lpstr>
      <vt:lpstr>S.28.02.01.06!S.28.02.01.06.Y</vt:lpstr>
      <vt:lpstr>S.28.02.01.01!S.28.02.01.VC</vt:lpstr>
      <vt:lpstr>S.28.02.01.02!S.28.02.01.VC</vt:lpstr>
      <vt:lpstr>S.28.02.01.03!S.28.02.01.VC</vt:lpstr>
      <vt:lpstr>S.28.02.01.04!S.28.02.01.VC</vt:lpstr>
      <vt:lpstr>S.28.02.01.05!S.28.02.01.VC</vt:lpstr>
      <vt:lpstr>S.28.02.01.06!S.28.02.01.VC</vt:lpstr>
    </vt:vector>
  </TitlesOfParts>
  <Company>UKNF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DNU</dc:creator>
  <cp:lastModifiedBy>Matuszewski Szymon (STUD)</cp:lastModifiedBy>
  <dcterms:created xsi:type="dcterms:W3CDTF">2023-10-31T11:10:40Z</dcterms:created>
  <dcterms:modified xsi:type="dcterms:W3CDTF">2023-11-18T15:40:03Z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0x01010042E9A6156078CF4EBC2FA2F1AF33BCA4</vt:lpwstr>
  </property>
</Properties>
</file>